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 tabRatio="799"/>
  </bookViews>
  <sheets>
    <sheet name="KM-BIII" sheetId="18" r:id="rId1"/>
    <sheet name="KM-BIII-01" sheetId="17" r:id="rId2"/>
    <sheet name="KM-BIII-02" sheetId="19" r:id="rId3"/>
    <sheet name="KM-BIII-10-1" sheetId="64" r:id="rId4"/>
    <sheet name="KM-BIII-10-2" sheetId="65" r:id="rId5"/>
    <sheet name="KM-BIII-10-3" sheetId="66" r:id="rId6"/>
    <sheet name="KM-BIII-10-M" sheetId="67" r:id="rId7"/>
    <sheet name="KM-BIII-10-E" sheetId="68" r:id="rId8"/>
    <sheet name="Alapa" sheetId="59" r:id="rId9"/>
    <sheet name="Import_M" sheetId="61" r:id="rId10"/>
    <sheet name="Import_O" sheetId="62" r:id="rId11"/>
    <sheet name="Import_F" sheetId="63" r:id="rId12"/>
  </sheets>
  <externalReferences>
    <externalReference r:id="rId13"/>
    <externalReference r:id="rId14"/>
  </externalReferences>
  <definedNames>
    <definedName name="A.III.L1.">'KM-BIII-10-3'!$D$1:$E$1</definedName>
    <definedName name="_xlnm.Database">[1]Tartalomj.!$A$1:$D$108</definedName>
    <definedName name="KörlevMező">'[2]#HIV'!$A$1</definedName>
    <definedName name="_xlnm.Print_Titles" localSheetId="2">'KM-BIII-02'!$7:$8</definedName>
    <definedName name="_xlnm.Print_Area" localSheetId="0">'KM-BIII'!$B$1:$E$43</definedName>
    <definedName name="_xlnm.Print_Area" localSheetId="1">'KM-BIII-01'!$A$1:$H$46</definedName>
    <definedName name="_xlnm.Print_Area" localSheetId="2">'KM-BIII-02'!$A$1:$J$400</definedName>
    <definedName name="_xlnm.Print_Area" localSheetId="3">'KM-BIII-10-1'!$A$1:$F$24</definedName>
    <definedName name="_xlnm.Print_Area" localSheetId="4">'KM-BIII-10-2'!$A$1:$G$26</definedName>
    <definedName name="_xlnm.Print_Area" localSheetId="5">'KM-BIII-10-3'!$A$1:$J$18</definedName>
    <definedName name="_xlnm.Print_Area" localSheetId="7">'KM-BIII-10-E'!$A$1:$E$27</definedName>
    <definedName name="_xlnm.Print_Area" localSheetId="6">'KM-BIII-10-M'!$A$1:$B$43</definedName>
    <definedName name="TABLE" localSheetId="8">Alapa!$C$27:$C$27</definedName>
    <definedName name="TABLE_2" localSheetId="8">Alapa!$C$27:$C$27</definedName>
    <definedName name="wrn.Proba." localSheetId="3" hidden="1">{#N/A,#N/A,TRUE,"A1";#N/A,#N/A,TRUE,"A2";#N/A,#N/A,TRUE,"B1"}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19" l="1"/>
  <c r="A21" i="17"/>
  <c r="A6" i="18"/>
  <c r="H26" i="17" l="1"/>
  <c r="H25" i="17"/>
  <c r="B26" i="17"/>
  <c r="B25" i="17"/>
  <c r="B23" i="17"/>
  <c r="B22" i="17"/>
  <c r="H22" i="17" s="1"/>
  <c r="H23" i="17"/>
  <c r="H6" i="19" s="1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F53" i="19"/>
  <c r="G53" i="19"/>
  <c r="F54" i="19"/>
  <c r="G54" i="19"/>
  <c r="F55" i="19"/>
  <c r="G55" i="19"/>
  <c r="F56" i="19"/>
  <c r="G56" i="19"/>
  <c r="F57" i="19"/>
  <c r="G57" i="19"/>
  <c r="F58" i="19"/>
  <c r="G58" i="19"/>
  <c r="F59" i="19"/>
  <c r="G59" i="19"/>
  <c r="F60" i="19"/>
  <c r="G60" i="19"/>
  <c r="F61" i="19"/>
  <c r="G61" i="19"/>
  <c r="F62" i="19"/>
  <c r="G62" i="19"/>
  <c r="F63" i="19"/>
  <c r="G63" i="19"/>
  <c r="F64" i="19"/>
  <c r="G64" i="19"/>
  <c r="F65" i="19"/>
  <c r="G65" i="19"/>
  <c r="F66" i="19"/>
  <c r="G66" i="19"/>
  <c r="F67" i="19"/>
  <c r="G67" i="19"/>
  <c r="F68" i="19"/>
  <c r="G68" i="19"/>
  <c r="F69" i="19"/>
  <c r="G69" i="19"/>
  <c r="F70" i="19"/>
  <c r="G70" i="19"/>
  <c r="F71" i="19"/>
  <c r="G71" i="19"/>
  <c r="F72" i="19"/>
  <c r="G72" i="19"/>
  <c r="F73" i="19"/>
  <c r="G73" i="19"/>
  <c r="F74" i="19"/>
  <c r="G74" i="19"/>
  <c r="F75" i="19"/>
  <c r="G75" i="19"/>
  <c r="F76" i="19"/>
  <c r="G76" i="19"/>
  <c r="F77" i="19"/>
  <c r="G77" i="19"/>
  <c r="F78" i="19"/>
  <c r="G78" i="19"/>
  <c r="F79" i="19"/>
  <c r="G79" i="19"/>
  <c r="F80" i="19"/>
  <c r="G80" i="19"/>
  <c r="F81" i="19"/>
  <c r="G81" i="19"/>
  <c r="F82" i="19"/>
  <c r="G82" i="19"/>
  <c r="F83" i="19"/>
  <c r="G83" i="19"/>
  <c r="F84" i="19"/>
  <c r="G84" i="19"/>
  <c r="F85" i="19"/>
  <c r="G85" i="19"/>
  <c r="F86" i="19"/>
  <c r="G86" i="19"/>
  <c r="F87" i="19"/>
  <c r="G87" i="19"/>
  <c r="F88" i="19"/>
  <c r="G88" i="19"/>
  <c r="F89" i="19"/>
  <c r="G89" i="19"/>
  <c r="F90" i="19"/>
  <c r="G90" i="19"/>
  <c r="F91" i="19"/>
  <c r="G91" i="19"/>
  <c r="F92" i="19"/>
  <c r="G92" i="19"/>
  <c r="F93" i="19"/>
  <c r="G93" i="19"/>
  <c r="F94" i="19"/>
  <c r="G94" i="19"/>
  <c r="F95" i="19"/>
  <c r="G95" i="19"/>
  <c r="F96" i="19"/>
  <c r="G96" i="19"/>
  <c r="F97" i="19"/>
  <c r="G97" i="19"/>
  <c r="F98" i="19"/>
  <c r="G98" i="19"/>
  <c r="F99" i="19"/>
  <c r="G99" i="19"/>
  <c r="F100" i="19"/>
  <c r="G100" i="19"/>
  <c r="F101" i="19"/>
  <c r="G101" i="19"/>
  <c r="F102" i="19"/>
  <c r="G102" i="19"/>
  <c r="F103" i="19"/>
  <c r="G103" i="19"/>
  <c r="F104" i="19"/>
  <c r="G104" i="19"/>
  <c r="F105" i="19"/>
  <c r="G105" i="19"/>
  <c r="F106" i="19"/>
  <c r="G106" i="19"/>
  <c r="F107" i="19"/>
  <c r="G107" i="19"/>
  <c r="F108" i="19"/>
  <c r="G108" i="19"/>
  <c r="F109" i="19"/>
  <c r="G109" i="19"/>
  <c r="F110" i="19"/>
  <c r="G110" i="19"/>
  <c r="F111" i="19"/>
  <c r="G111" i="19"/>
  <c r="F112" i="19"/>
  <c r="G112" i="19"/>
  <c r="F113" i="19"/>
  <c r="G113" i="19"/>
  <c r="F114" i="19"/>
  <c r="G114" i="19"/>
  <c r="F115" i="19"/>
  <c r="G115" i="19"/>
  <c r="F116" i="19"/>
  <c r="G116" i="19"/>
  <c r="F117" i="19"/>
  <c r="G117" i="19"/>
  <c r="F118" i="19"/>
  <c r="G118" i="19"/>
  <c r="F119" i="19"/>
  <c r="G119" i="19"/>
  <c r="F120" i="19"/>
  <c r="G120" i="19"/>
  <c r="F121" i="19"/>
  <c r="G121" i="19"/>
  <c r="F122" i="19"/>
  <c r="G122" i="19"/>
  <c r="F123" i="19"/>
  <c r="G123" i="19"/>
  <c r="F124" i="19"/>
  <c r="G124" i="19"/>
  <c r="F125" i="19"/>
  <c r="G125" i="19"/>
  <c r="F126" i="19"/>
  <c r="G126" i="19"/>
  <c r="F127" i="19"/>
  <c r="G127" i="19"/>
  <c r="F128" i="19"/>
  <c r="G128" i="19"/>
  <c r="F129" i="19"/>
  <c r="G129" i="19"/>
  <c r="F130" i="19"/>
  <c r="G130" i="19"/>
  <c r="F131" i="19"/>
  <c r="G131" i="19"/>
  <c r="F132" i="19"/>
  <c r="G132" i="19"/>
  <c r="F133" i="19"/>
  <c r="G133" i="19"/>
  <c r="F134" i="19"/>
  <c r="G134" i="19"/>
  <c r="F135" i="19"/>
  <c r="G135" i="19"/>
  <c r="F136" i="19"/>
  <c r="G136" i="19"/>
  <c r="F137" i="19"/>
  <c r="G137" i="19"/>
  <c r="F138" i="19"/>
  <c r="G138" i="19"/>
  <c r="F139" i="19"/>
  <c r="G139" i="19"/>
  <c r="F140" i="19"/>
  <c r="G140" i="19"/>
  <c r="F141" i="19"/>
  <c r="G141" i="19"/>
  <c r="F142" i="19"/>
  <c r="G142" i="19"/>
  <c r="F143" i="19"/>
  <c r="G143" i="19"/>
  <c r="F144" i="19"/>
  <c r="G144" i="19"/>
  <c r="F145" i="19"/>
  <c r="G145" i="19"/>
  <c r="F146" i="19"/>
  <c r="G146" i="19"/>
  <c r="F147" i="19"/>
  <c r="G147" i="19"/>
  <c r="F148" i="19"/>
  <c r="G148" i="19"/>
  <c r="F149" i="19"/>
  <c r="G149" i="19"/>
  <c r="F150" i="19"/>
  <c r="G150" i="19"/>
  <c r="F151" i="19"/>
  <c r="G151" i="19"/>
  <c r="F152" i="19"/>
  <c r="G152" i="19"/>
  <c r="F153" i="19"/>
  <c r="G153" i="19"/>
  <c r="F154" i="19"/>
  <c r="G154" i="19"/>
  <c r="F155" i="19"/>
  <c r="G155" i="19"/>
  <c r="F156" i="19"/>
  <c r="G156" i="19"/>
  <c r="F157" i="19"/>
  <c r="G157" i="19"/>
  <c r="F158" i="19"/>
  <c r="G158" i="19"/>
  <c r="F159" i="19"/>
  <c r="G159" i="19"/>
  <c r="F160" i="19"/>
  <c r="G160" i="19"/>
  <c r="F161" i="19"/>
  <c r="G161" i="19"/>
  <c r="F162" i="19"/>
  <c r="G162" i="19"/>
  <c r="F163" i="19"/>
  <c r="G163" i="19"/>
  <c r="F164" i="19"/>
  <c r="G164" i="19"/>
  <c r="F165" i="19"/>
  <c r="G165" i="19"/>
  <c r="F166" i="19"/>
  <c r="G166" i="19"/>
  <c r="F167" i="19"/>
  <c r="G167" i="19"/>
  <c r="F168" i="19"/>
  <c r="G168" i="19"/>
  <c r="F169" i="19"/>
  <c r="G169" i="19"/>
  <c r="F170" i="19"/>
  <c r="G170" i="19"/>
  <c r="F171" i="19"/>
  <c r="G171" i="19"/>
  <c r="F172" i="19"/>
  <c r="G172" i="19"/>
  <c r="F173" i="19"/>
  <c r="G173" i="19"/>
  <c r="F174" i="19"/>
  <c r="G174" i="19"/>
  <c r="F175" i="19"/>
  <c r="G175" i="19"/>
  <c r="F176" i="19"/>
  <c r="G176" i="19"/>
  <c r="F177" i="19"/>
  <c r="G177" i="19"/>
  <c r="F178" i="19"/>
  <c r="G178" i="19"/>
  <c r="F179" i="19"/>
  <c r="G179" i="19"/>
  <c r="F180" i="19"/>
  <c r="G180" i="19"/>
  <c r="F181" i="19"/>
  <c r="G181" i="19"/>
  <c r="F182" i="19"/>
  <c r="G182" i="19"/>
  <c r="F183" i="19"/>
  <c r="G183" i="19"/>
  <c r="F184" i="19"/>
  <c r="G184" i="19"/>
  <c r="F185" i="19"/>
  <c r="G185" i="19"/>
  <c r="F186" i="19"/>
  <c r="G186" i="19"/>
  <c r="F187" i="19"/>
  <c r="G187" i="19"/>
  <c r="F188" i="19"/>
  <c r="G188" i="19"/>
  <c r="F189" i="19"/>
  <c r="G189" i="19"/>
  <c r="F190" i="19"/>
  <c r="G190" i="19"/>
  <c r="F191" i="19"/>
  <c r="G191" i="19"/>
  <c r="F192" i="19"/>
  <c r="G192" i="19"/>
  <c r="F193" i="19"/>
  <c r="G193" i="19"/>
  <c r="F194" i="19"/>
  <c r="G194" i="19"/>
  <c r="F195" i="19"/>
  <c r="G195" i="19"/>
  <c r="F196" i="19"/>
  <c r="G196" i="19"/>
  <c r="F197" i="19"/>
  <c r="G197" i="19"/>
  <c r="F198" i="19"/>
  <c r="G198" i="19"/>
  <c r="F199" i="19"/>
  <c r="G199" i="19"/>
  <c r="F200" i="19"/>
  <c r="G200" i="19"/>
  <c r="F201" i="19"/>
  <c r="G201" i="19"/>
  <c r="F202" i="19"/>
  <c r="G202" i="19"/>
  <c r="F203" i="19"/>
  <c r="G203" i="19"/>
  <c r="F204" i="19"/>
  <c r="G204" i="19"/>
  <c r="F205" i="19"/>
  <c r="G205" i="19"/>
  <c r="F206" i="19"/>
  <c r="G206" i="19"/>
  <c r="F207" i="19"/>
  <c r="G207" i="19"/>
  <c r="F208" i="19"/>
  <c r="G208" i="19"/>
  <c r="F209" i="19"/>
  <c r="G209" i="19"/>
  <c r="F210" i="19"/>
  <c r="G210" i="19"/>
  <c r="F211" i="19"/>
  <c r="G211" i="19"/>
  <c r="F212" i="19"/>
  <c r="G212" i="19"/>
  <c r="F213" i="19"/>
  <c r="G213" i="19"/>
  <c r="F214" i="19"/>
  <c r="G214" i="19"/>
  <c r="F215" i="19"/>
  <c r="G215" i="19"/>
  <c r="F216" i="19"/>
  <c r="G216" i="19"/>
  <c r="F217" i="19"/>
  <c r="G217" i="19"/>
  <c r="F218" i="19"/>
  <c r="G218" i="19"/>
  <c r="F219" i="19"/>
  <c r="G219" i="19"/>
  <c r="F220" i="19"/>
  <c r="G220" i="19"/>
  <c r="F221" i="19"/>
  <c r="G221" i="19"/>
  <c r="F222" i="19"/>
  <c r="G222" i="19"/>
  <c r="F223" i="19"/>
  <c r="G223" i="19"/>
  <c r="F224" i="19"/>
  <c r="G224" i="19"/>
  <c r="F225" i="19"/>
  <c r="G225" i="19"/>
  <c r="F226" i="19"/>
  <c r="G226" i="19"/>
  <c r="F227" i="19"/>
  <c r="G227" i="19"/>
  <c r="F228" i="19"/>
  <c r="G228" i="19"/>
  <c r="F229" i="19"/>
  <c r="G229" i="19"/>
  <c r="F230" i="19"/>
  <c r="G230" i="19"/>
  <c r="F231" i="19"/>
  <c r="G231" i="19"/>
  <c r="F232" i="19"/>
  <c r="G232" i="19"/>
  <c r="F233" i="19"/>
  <c r="G233" i="19"/>
  <c r="F234" i="19"/>
  <c r="G234" i="19"/>
  <c r="F235" i="19"/>
  <c r="G235" i="19"/>
  <c r="F236" i="19"/>
  <c r="G236" i="19"/>
  <c r="F237" i="19"/>
  <c r="G237" i="19"/>
  <c r="F238" i="19"/>
  <c r="G238" i="19"/>
  <c r="F239" i="19"/>
  <c r="G239" i="19"/>
  <c r="F240" i="19"/>
  <c r="G240" i="19"/>
  <c r="F241" i="19"/>
  <c r="G241" i="19"/>
  <c r="F242" i="19"/>
  <c r="G242" i="19"/>
  <c r="F243" i="19"/>
  <c r="G243" i="19"/>
  <c r="F244" i="19"/>
  <c r="G244" i="19"/>
  <c r="F245" i="19"/>
  <c r="G245" i="19"/>
  <c r="F246" i="19"/>
  <c r="G246" i="19"/>
  <c r="F247" i="19"/>
  <c r="G247" i="19"/>
  <c r="F248" i="19"/>
  <c r="G248" i="19"/>
  <c r="F249" i="19"/>
  <c r="G249" i="19"/>
  <c r="F250" i="19"/>
  <c r="G250" i="19"/>
  <c r="F251" i="19"/>
  <c r="G251" i="19"/>
  <c r="F252" i="19"/>
  <c r="G252" i="19"/>
  <c r="F253" i="19"/>
  <c r="G253" i="19"/>
  <c r="F254" i="19"/>
  <c r="G254" i="19"/>
  <c r="F255" i="19"/>
  <c r="G255" i="19"/>
  <c r="F256" i="19"/>
  <c r="G256" i="19"/>
  <c r="F257" i="19"/>
  <c r="G257" i="19"/>
  <c r="F258" i="19"/>
  <c r="G258" i="19"/>
  <c r="F259" i="19"/>
  <c r="G259" i="19"/>
  <c r="F260" i="19"/>
  <c r="G260" i="19"/>
  <c r="F261" i="19"/>
  <c r="G261" i="19"/>
  <c r="F262" i="19"/>
  <c r="G262" i="19"/>
  <c r="F263" i="19"/>
  <c r="G263" i="19"/>
  <c r="F264" i="19"/>
  <c r="G264" i="19"/>
  <c r="F265" i="19"/>
  <c r="G265" i="19"/>
  <c r="F266" i="19"/>
  <c r="G266" i="19"/>
  <c r="F267" i="19"/>
  <c r="G267" i="19"/>
  <c r="F268" i="19"/>
  <c r="G268" i="19"/>
  <c r="F269" i="19"/>
  <c r="G269" i="19"/>
  <c r="F270" i="19"/>
  <c r="G270" i="19"/>
  <c r="F271" i="19"/>
  <c r="G271" i="19"/>
  <c r="F272" i="19"/>
  <c r="G272" i="19"/>
  <c r="F273" i="19"/>
  <c r="G273" i="19"/>
  <c r="F274" i="19"/>
  <c r="G274" i="19"/>
  <c r="F275" i="19"/>
  <c r="G275" i="19"/>
  <c r="F276" i="19"/>
  <c r="G276" i="19"/>
  <c r="F277" i="19"/>
  <c r="G277" i="19"/>
  <c r="F278" i="19"/>
  <c r="G278" i="19"/>
  <c r="F279" i="19"/>
  <c r="G279" i="19"/>
  <c r="F280" i="19"/>
  <c r="G280" i="19"/>
  <c r="F281" i="19"/>
  <c r="G281" i="19"/>
  <c r="F282" i="19"/>
  <c r="G282" i="19"/>
  <c r="F283" i="19"/>
  <c r="G283" i="19"/>
  <c r="F284" i="19"/>
  <c r="G284" i="19"/>
  <c r="F285" i="19"/>
  <c r="G285" i="19"/>
  <c r="F286" i="19"/>
  <c r="G286" i="19"/>
  <c r="F287" i="19"/>
  <c r="G287" i="19"/>
  <c r="F288" i="19"/>
  <c r="G288" i="19"/>
  <c r="F289" i="19"/>
  <c r="G289" i="19"/>
  <c r="F290" i="19"/>
  <c r="G290" i="19"/>
  <c r="F291" i="19"/>
  <c r="G291" i="19"/>
  <c r="F292" i="19"/>
  <c r="G292" i="19"/>
  <c r="F293" i="19"/>
  <c r="G293" i="19"/>
  <c r="F294" i="19"/>
  <c r="G294" i="19"/>
  <c r="F295" i="19"/>
  <c r="G295" i="19"/>
  <c r="F296" i="19"/>
  <c r="G296" i="19"/>
  <c r="F297" i="19"/>
  <c r="G297" i="19"/>
  <c r="F298" i="19"/>
  <c r="G298" i="19"/>
  <c r="F299" i="19"/>
  <c r="G299" i="19"/>
  <c r="F300" i="19"/>
  <c r="G300" i="19"/>
  <c r="F301" i="19"/>
  <c r="G301" i="19"/>
  <c r="F302" i="19"/>
  <c r="G302" i="19"/>
  <c r="F303" i="19"/>
  <c r="G303" i="19"/>
  <c r="F304" i="19"/>
  <c r="G304" i="19"/>
  <c r="F305" i="19"/>
  <c r="G305" i="19"/>
  <c r="F306" i="19"/>
  <c r="G306" i="19"/>
  <c r="F307" i="19"/>
  <c r="G307" i="19"/>
  <c r="F308" i="19"/>
  <c r="G308" i="19"/>
  <c r="F309" i="19"/>
  <c r="G309" i="19"/>
  <c r="F310" i="19"/>
  <c r="G310" i="19"/>
  <c r="F311" i="19"/>
  <c r="G311" i="19"/>
  <c r="F312" i="19"/>
  <c r="G312" i="19"/>
  <c r="F313" i="19"/>
  <c r="G313" i="19"/>
  <c r="F314" i="19"/>
  <c r="G314" i="19"/>
  <c r="F315" i="19"/>
  <c r="G315" i="19"/>
  <c r="F316" i="19"/>
  <c r="G316" i="19"/>
  <c r="F317" i="19"/>
  <c r="G317" i="19"/>
  <c r="F318" i="19"/>
  <c r="G318" i="19"/>
  <c r="F319" i="19"/>
  <c r="G319" i="19"/>
  <c r="F320" i="19"/>
  <c r="G320" i="19"/>
  <c r="F321" i="19"/>
  <c r="G321" i="19"/>
  <c r="F322" i="19"/>
  <c r="G322" i="19"/>
  <c r="F323" i="19"/>
  <c r="G323" i="19"/>
  <c r="F324" i="19"/>
  <c r="G324" i="19"/>
  <c r="F325" i="19"/>
  <c r="G325" i="19"/>
  <c r="F326" i="19"/>
  <c r="G326" i="19"/>
  <c r="F327" i="19"/>
  <c r="G327" i="19"/>
  <c r="F328" i="19"/>
  <c r="G328" i="19"/>
  <c r="F329" i="19"/>
  <c r="G329" i="19"/>
  <c r="F330" i="19"/>
  <c r="G330" i="19"/>
  <c r="F331" i="19"/>
  <c r="G331" i="19"/>
  <c r="F332" i="19"/>
  <c r="G332" i="19"/>
  <c r="F333" i="19"/>
  <c r="G333" i="19"/>
  <c r="F334" i="19"/>
  <c r="G334" i="19"/>
  <c r="F335" i="19"/>
  <c r="G335" i="19"/>
  <c r="F336" i="19"/>
  <c r="G336" i="19"/>
  <c r="F337" i="19"/>
  <c r="G337" i="19"/>
  <c r="F338" i="19"/>
  <c r="G338" i="19"/>
  <c r="F339" i="19"/>
  <c r="G339" i="19"/>
  <c r="F340" i="19"/>
  <c r="G340" i="19"/>
  <c r="F341" i="19"/>
  <c r="G341" i="19"/>
  <c r="F342" i="19"/>
  <c r="G342" i="19"/>
  <c r="F343" i="19"/>
  <c r="G343" i="19"/>
  <c r="F344" i="19"/>
  <c r="G344" i="19"/>
  <c r="F345" i="19"/>
  <c r="G345" i="19"/>
  <c r="F346" i="19"/>
  <c r="G346" i="19"/>
  <c r="F347" i="19"/>
  <c r="G347" i="19"/>
  <c r="F348" i="19"/>
  <c r="G348" i="19"/>
  <c r="F349" i="19"/>
  <c r="G349" i="19"/>
  <c r="F350" i="19"/>
  <c r="G350" i="19"/>
  <c r="F351" i="19"/>
  <c r="G351" i="19"/>
  <c r="F352" i="19"/>
  <c r="G352" i="19"/>
  <c r="F353" i="19"/>
  <c r="G353" i="19"/>
  <c r="F354" i="19"/>
  <c r="G354" i="19"/>
  <c r="F355" i="19"/>
  <c r="G355" i="19"/>
  <c r="F356" i="19"/>
  <c r="G356" i="19"/>
  <c r="F357" i="19"/>
  <c r="G357" i="19"/>
  <c r="F358" i="19"/>
  <c r="G358" i="19"/>
  <c r="F359" i="19"/>
  <c r="G359" i="19"/>
  <c r="F360" i="19"/>
  <c r="G360" i="19"/>
  <c r="F361" i="19"/>
  <c r="G361" i="19"/>
  <c r="F362" i="19"/>
  <c r="G362" i="19"/>
  <c r="F363" i="19"/>
  <c r="G363" i="19"/>
  <c r="F364" i="19"/>
  <c r="G364" i="19"/>
  <c r="F365" i="19"/>
  <c r="G365" i="19"/>
  <c r="F366" i="19"/>
  <c r="G366" i="19"/>
  <c r="F367" i="19"/>
  <c r="G367" i="19"/>
  <c r="F368" i="19"/>
  <c r="G368" i="19"/>
  <c r="F369" i="19"/>
  <c r="G369" i="19"/>
  <c r="F370" i="19"/>
  <c r="G370" i="19"/>
  <c r="F371" i="19"/>
  <c r="G371" i="19"/>
  <c r="F372" i="19"/>
  <c r="G372" i="19"/>
  <c r="F373" i="19"/>
  <c r="G373" i="19"/>
  <c r="F374" i="19"/>
  <c r="G374" i="19"/>
  <c r="F375" i="19"/>
  <c r="G375" i="19"/>
  <c r="F376" i="19"/>
  <c r="G376" i="19"/>
  <c r="F377" i="19"/>
  <c r="G377" i="19"/>
  <c r="F378" i="19"/>
  <c r="G378" i="19"/>
  <c r="F379" i="19"/>
  <c r="G379" i="19"/>
  <c r="F380" i="19"/>
  <c r="G380" i="19"/>
  <c r="F381" i="19"/>
  <c r="G381" i="19"/>
  <c r="F382" i="19"/>
  <c r="G382" i="19"/>
  <c r="F383" i="19"/>
  <c r="G383" i="19"/>
  <c r="F384" i="19"/>
  <c r="G384" i="19"/>
  <c r="F385" i="19"/>
  <c r="G385" i="19"/>
  <c r="F386" i="19"/>
  <c r="G386" i="19"/>
  <c r="F387" i="19"/>
  <c r="G387" i="19"/>
  <c r="F388" i="19"/>
  <c r="G388" i="19"/>
  <c r="F389" i="19"/>
  <c r="G389" i="19"/>
  <c r="F390" i="19"/>
  <c r="G390" i="19"/>
  <c r="F391" i="19"/>
  <c r="G391" i="19"/>
  <c r="F392" i="19"/>
  <c r="G392" i="19"/>
  <c r="F393" i="19"/>
  <c r="G393" i="19"/>
  <c r="F394" i="19"/>
  <c r="G394" i="19"/>
  <c r="F395" i="19"/>
  <c r="G395" i="19"/>
  <c r="F396" i="19"/>
  <c r="G396" i="19"/>
  <c r="F397" i="19"/>
  <c r="G397" i="19"/>
  <c r="F398" i="19"/>
  <c r="G398" i="19"/>
  <c r="F399" i="19"/>
  <c r="G399" i="19"/>
  <c r="F400" i="19"/>
  <c r="H400" i="19" s="1"/>
  <c r="G400" i="19"/>
  <c r="G10" i="19"/>
  <c r="F10" i="19"/>
  <c r="E2" i="68"/>
  <c r="D2" i="68"/>
  <c r="E2" i="67"/>
  <c r="D2" i="67"/>
  <c r="E2" i="66"/>
  <c r="D2" i="66"/>
  <c r="E2" i="65"/>
  <c r="D2" i="65"/>
  <c r="E2" i="64"/>
  <c r="D2" i="64"/>
  <c r="E2" i="19"/>
  <c r="D2" i="19"/>
  <c r="E2" i="17"/>
  <c r="D2" i="17"/>
  <c r="E2" i="18"/>
  <c r="D2" i="18"/>
  <c r="F16" i="17"/>
  <c r="G16" i="17" s="1"/>
  <c r="E16" i="17"/>
  <c r="D16" i="17"/>
  <c r="F15" i="17"/>
  <c r="E15" i="17"/>
  <c r="D15" i="17"/>
  <c r="F14" i="17"/>
  <c r="G14" i="17"/>
  <c r="E14" i="17"/>
  <c r="D14" i="17"/>
  <c r="F13" i="17"/>
  <c r="E13" i="17"/>
  <c r="D13" i="17"/>
  <c r="D18" i="17"/>
  <c r="F12" i="17"/>
  <c r="G12" i="17" s="1"/>
  <c r="E12" i="17"/>
  <c r="D12" i="17"/>
  <c r="F11" i="17"/>
  <c r="G11" i="17" s="1"/>
  <c r="E11" i="17"/>
  <c r="D11" i="17"/>
  <c r="B16" i="17"/>
  <c r="B15" i="17"/>
  <c r="H15" i="17"/>
  <c r="B14" i="17"/>
  <c r="B13" i="17"/>
  <c r="H13" i="17" s="1"/>
  <c r="B12" i="17"/>
  <c r="H12" i="17" s="1"/>
  <c r="B11" i="17"/>
  <c r="B8" i="68"/>
  <c r="B7" i="68"/>
  <c r="B6" i="68"/>
  <c r="B5" i="68"/>
  <c r="B4" i="68"/>
  <c r="H3" i="17"/>
  <c r="B8" i="19"/>
  <c r="A7" i="19"/>
  <c r="F8" i="19"/>
  <c r="E8" i="19"/>
  <c r="D8" i="19"/>
  <c r="F9" i="64"/>
  <c r="B8" i="67"/>
  <c r="I5" i="66"/>
  <c r="G5" i="65"/>
  <c r="F5" i="64"/>
  <c r="F5" i="19"/>
  <c r="E7" i="17"/>
  <c r="D6" i="18"/>
  <c r="D5" i="18"/>
  <c r="D4" i="18"/>
  <c r="A5" i="18"/>
  <c r="A4" i="18"/>
  <c r="D8" i="18"/>
  <c r="D9" i="18"/>
  <c r="E6" i="17"/>
  <c r="E5" i="17"/>
  <c r="A6" i="17"/>
  <c r="A5" i="17"/>
  <c r="H16" i="17"/>
  <c r="A4" i="19"/>
  <c r="A3" i="19"/>
  <c r="F3" i="19"/>
  <c r="F4" i="19"/>
  <c r="D7" i="19"/>
  <c r="E7" i="19"/>
  <c r="G7" i="19"/>
  <c r="D5" i="64"/>
  <c r="A5" i="64"/>
  <c r="D4" i="64"/>
  <c r="A4" i="64"/>
  <c r="F23" i="64"/>
  <c r="F21" i="64"/>
  <c r="E18" i="64"/>
  <c r="D18" i="64"/>
  <c r="D22" i="64"/>
  <c r="C18" i="64"/>
  <c r="B18" i="64"/>
  <c r="B22" i="64" s="1"/>
  <c r="F16" i="64"/>
  <c r="F15" i="64"/>
  <c r="F14" i="64"/>
  <c r="F13" i="64"/>
  <c r="F12" i="64"/>
  <c r="F11" i="64"/>
  <c r="F10" i="64"/>
  <c r="F18" i="64" s="1"/>
  <c r="E5" i="65"/>
  <c r="E4" i="65"/>
  <c r="A5" i="65"/>
  <c r="A4" i="65"/>
  <c r="G22" i="65"/>
  <c r="G23" i="65"/>
  <c r="F22" i="65"/>
  <c r="F23" i="65"/>
  <c r="E22" i="65"/>
  <c r="E23" i="65"/>
  <c r="D22" i="65"/>
  <c r="D23" i="65"/>
  <c r="C22" i="65"/>
  <c r="C23" i="65"/>
  <c r="B22" i="65"/>
  <c r="B23" i="65"/>
  <c r="G20" i="65"/>
  <c r="F20" i="65"/>
  <c r="E20" i="65"/>
  <c r="D20" i="65"/>
  <c r="C20" i="65"/>
  <c r="B20" i="65"/>
  <c r="G15" i="65"/>
  <c r="E15" i="65"/>
  <c r="D15" i="65"/>
  <c r="F5" i="66"/>
  <c r="F4" i="66"/>
  <c r="A5" i="66"/>
  <c r="A4" i="66"/>
  <c r="I18" i="66"/>
  <c r="G18" i="66"/>
  <c r="F18" i="66"/>
  <c r="H17" i="66"/>
  <c r="J17" i="66"/>
  <c r="H16" i="66"/>
  <c r="J16" i="66"/>
  <c r="H15" i="66"/>
  <c r="J15" i="66"/>
  <c r="H14" i="66"/>
  <c r="J14" i="66"/>
  <c r="H13" i="66"/>
  <c r="J13" i="66"/>
  <c r="H12" i="66"/>
  <c r="J12" i="66"/>
  <c r="H11" i="66"/>
  <c r="J11" i="66"/>
  <c r="H10" i="66"/>
  <c r="J10" i="66"/>
  <c r="B7" i="67"/>
  <c r="B6" i="67"/>
  <c r="B5" i="67"/>
  <c r="B4" i="67"/>
  <c r="H14" i="17"/>
  <c r="H18" i="66"/>
  <c r="F18" i="17"/>
  <c r="G13" i="17"/>
  <c r="H135" i="19"/>
  <c r="H334" i="19"/>
  <c r="H397" i="19"/>
  <c r="H129" i="19"/>
  <c r="H39" i="19"/>
  <c r="H350" i="19"/>
  <c r="H272" i="19"/>
  <c r="H301" i="19"/>
  <c r="H40" i="19"/>
  <c r="H266" i="19"/>
  <c r="H194" i="19"/>
  <c r="H63" i="19"/>
  <c r="H349" i="19"/>
  <c r="H114" i="19"/>
  <c r="H281" i="19"/>
  <c r="H66" i="19"/>
  <c r="H233" i="19"/>
  <c r="H221" i="19"/>
  <c r="H42" i="19"/>
  <c r="H27" i="19"/>
  <c r="H30" i="19"/>
  <c r="H268" i="19"/>
  <c r="H244" i="19"/>
  <c r="H203" i="19"/>
  <c r="H380" i="19"/>
  <c r="H347" i="19"/>
  <c r="H296" i="19"/>
  <c r="H219" i="19"/>
  <c r="H58" i="19"/>
  <c r="H369" i="19"/>
  <c r="H124" i="19"/>
  <c r="H227" i="19"/>
  <c r="H297" i="19"/>
  <c r="H214" i="19"/>
  <c r="H14" i="19"/>
  <c r="H161" i="19"/>
  <c r="H358" i="19"/>
  <c r="H10" i="19"/>
  <c r="H116" i="19"/>
  <c r="H165" i="19"/>
  <c r="H115" i="19"/>
  <c r="H148" i="19"/>
  <c r="H389" i="19"/>
  <c r="H376" i="19"/>
  <c r="H159" i="19"/>
  <c r="H208" i="19"/>
  <c r="H158" i="19"/>
  <c r="H50" i="19"/>
  <c r="H191" i="19"/>
  <c r="H338" i="19"/>
  <c r="H87" i="19"/>
  <c r="H280" i="19"/>
  <c r="H102" i="19"/>
  <c r="H261" i="19"/>
  <c r="H385" i="19"/>
  <c r="H119" i="19"/>
  <c r="H184" i="19"/>
  <c r="H85" i="19"/>
  <c r="H295" i="19"/>
  <c r="H315" i="19"/>
  <c r="H68" i="19"/>
  <c r="H328" i="19"/>
  <c r="H17" i="19"/>
  <c r="H225" i="19"/>
  <c r="H183" i="19"/>
  <c r="H200" i="19"/>
  <c r="H152" i="19"/>
  <c r="H366" i="19"/>
  <c r="H269" i="19"/>
  <c r="H264" i="19"/>
  <c r="H70" i="19"/>
  <c r="H305" i="19"/>
  <c r="H15" i="19"/>
  <c r="H322" i="19"/>
  <c r="J18" i="66"/>
  <c r="D24" i="64"/>
  <c r="C22" i="64"/>
  <c r="C24" i="64"/>
  <c r="E18" i="17"/>
  <c r="H396" i="19"/>
  <c r="H394" i="19"/>
  <c r="H390" i="19"/>
  <c r="H372" i="19"/>
  <c r="H368" i="19"/>
  <c r="H360" i="19"/>
  <c r="H344" i="19"/>
  <c r="H336" i="19"/>
  <c r="H332" i="19"/>
  <c r="H250" i="19"/>
  <c r="E24" i="64"/>
  <c r="E22" i="64"/>
  <c r="G15" i="17"/>
  <c r="H395" i="19"/>
  <c r="H387" i="19"/>
  <c r="H373" i="19"/>
  <c r="H371" i="19"/>
  <c r="H367" i="19"/>
  <c r="H365" i="19"/>
  <c r="H363" i="19"/>
  <c r="H361" i="19"/>
  <c r="H359" i="19"/>
  <c r="H357" i="19"/>
  <c r="H355" i="19"/>
  <c r="H351" i="19"/>
  <c r="H313" i="19"/>
  <c r="H303" i="19"/>
  <c r="H392" i="19"/>
  <c r="H386" i="19"/>
  <c r="H378" i="19"/>
  <c r="H370" i="19"/>
  <c r="H362" i="19"/>
  <c r="H342" i="19"/>
  <c r="H340" i="19"/>
  <c r="H324" i="19"/>
  <c r="H320" i="19"/>
  <c r="H308" i="19"/>
  <c r="H302" i="19"/>
  <c r="H290" i="19"/>
  <c r="H256" i="19"/>
  <c r="H240" i="19"/>
  <c r="H234" i="19"/>
  <c r="H210" i="19"/>
  <c r="H202" i="19"/>
  <c r="H196" i="19"/>
  <c r="H178" i="19"/>
  <c r="H168" i="19"/>
  <c r="H164" i="19"/>
  <c r="H160" i="19"/>
  <c r="H144" i="19"/>
  <c r="H98" i="19"/>
  <c r="H92" i="19"/>
  <c r="H88" i="19"/>
  <c r="H82" i="19"/>
  <c r="H78" i="19"/>
  <c r="H74" i="19"/>
  <c r="H64" i="19"/>
  <c r="H48" i="19"/>
  <c r="H32" i="19"/>
  <c r="H28" i="19"/>
  <c r="H22" i="19"/>
  <c r="H20" i="19"/>
  <c r="H16" i="19"/>
  <c r="H319" i="19"/>
  <c r="H309" i="19"/>
  <c r="H285" i="19"/>
  <c r="H279" i="19"/>
  <c r="H267" i="19"/>
  <c r="H253" i="19"/>
  <c r="H251" i="19"/>
  <c r="H215" i="19"/>
  <c r="H199" i="19"/>
  <c r="H197" i="19"/>
  <c r="H173" i="19"/>
  <c r="H151" i="19"/>
  <c r="H137" i="19"/>
  <c r="H133" i="19"/>
  <c r="H117" i="19"/>
  <c r="H97" i="19"/>
  <c r="H95" i="19"/>
  <c r="H83" i="19"/>
  <c r="H81" i="19"/>
  <c r="H59" i="19"/>
  <c r="H57" i="19"/>
  <c r="H29" i="19"/>
  <c r="H23" i="19"/>
  <c r="H11" i="17"/>
  <c r="B18" i="17"/>
  <c r="H18" i="17"/>
  <c r="G18" i="17"/>
  <c r="F22" i="64" l="1"/>
  <c r="H231" i="19"/>
  <c r="H235" i="19"/>
  <c r="H52" i="19"/>
  <c r="H11" i="19"/>
  <c r="H130" i="19"/>
  <c r="H201" i="19"/>
  <c r="H84" i="19"/>
  <c r="H209" i="19"/>
  <c r="H34" i="19"/>
  <c r="H283" i="19"/>
  <c r="H218" i="19"/>
  <c r="H86" i="19"/>
  <c r="H236" i="19"/>
  <c r="H174" i="19"/>
  <c r="H166" i="19"/>
  <c r="H113" i="19"/>
  <c r="H18" i="19"/>
  <c r="H62" i="19"/>
  <c r="H304" i="19"/>
  <c r="H100" i="19"/>
  <c r="H391" i="19"/>
  <c r="H44" i="19"/>
  <c r="H228" i="19"/>
  <c r="H26" i="19"/>
  <c r="H177" i="19"/>
  <c r="H317" i="19"/>
  <c r="H122" i="19"/>
  <c r="H312" i="19"/>
  <c r="H229" i="19"/>
  <c r="H43" i="19"/>
  <c r="H339" i="19"/>
  <c r="H33" i="19"/>
  <c r="H126" i="19"/>
  <c r="H146" i="19"/>
  <c r="H89" i="19"/>
  <c r="H216" i="19"/>
  <c r="H277" i="19"/>
  <c r="H21" i="19"/>
  <c r="H118" i="19"/>
  <c r="H192" i="19"/>
  <c r="H136" i="19"/>
  <c r="H91" i="19"/>
  <c r="H356" i="19"/>
  <c r="H381" i="19"/>
  <c r="H111" i="19"/>
  <c r="H388" i="19"/>
  <c r="H185" i="19"/>
  <c r="H288" i="19"/>
  <c r="H275" i="19"/>
  <c r="H104" i="19"/>
  <c r="H247" i="19"/>
  <c r="H139" i="19"/>
  <c r="H76" i="19"/>
  <c r="H263" i="19"/>
  <c r="H242" i="19"/>
  <c r="H298" i="19"/>
  <c r="H37" i="19"/>
  <c r="H125" i="19"/>
  <c r="H193" i="19"/>
  <c r="H314" i="19"/>
  <c r="H61" i="19"/>
  <c r="H31" i="19"/>
  <c r="H274" i="19"/>
  <c r="H310" i="19"/>
  <c r="H60" i="19"/>
  <c r="H265" i="19"/>
  <c r="H377" i="19"/>
  <c r="H330" i="19"/>
  <c r="H35" i="19"/>
  <c r="H75" i="19"/>
  <c r="H172" i="19"/>
  <c r="H241" i="19"/>
  <c r="H212" i="19"/>
  <c r="H316" i="19"/>
  <c r="H46" i="19"/>
  <c r="H239" i="19"/>
  <c r="H195" i="19"/>
  <c r="H384" i="19"/>
  <c r="H284" i="19"/>
  <c r="H246" i="19"/>
  <c r="H374" i="19"/>
  <c r="H93" i="19"/>
  <c r="H153" i="19"/>
  <c r="H259" i="19"/>
  <c r="H213" i="19"/>
  <c r="H157" i="19"/>
  <c r="H94" i="19"/>
  <c r="H69" i="19"/>
  <c r="H220" i="19"/>
  <c r="H154" i="19"/>
  <c r="H226" i="19"/>
  <c r="H77" i="19"/>
  <c r="H188" i="19"/>
  <c r="H278" i="19"/>
  <c r="H352" i="19"/>
  <c r="H346" i="19"/>
  <c r="H364" i="19"/>
  <c r="H327" i="19"/>
  <c r="H255" i="19"/>
  <c r="H123" i="19"/>
  <c r="H156" i="19"/>
  <c r="H257" i="19"/>
  <c r="H262" i="19"/>
  <c r="H127" i="19"/>
  <c r="H243" i="19"/>
  <c r="H19" i="19"/>
  <c r="H149" i="19"/>
  <c r="H204" i="19"/>
  <c r="H249" i="19"/>
  <c r="H335" i="19"/>
  <c r="H306" i="19"/>
  <c r="H134" i="19"/>
  <c r="H187" i="19"/>
  <c r="H45" i="19"/>
  <c r="H270" i="19"/>
  <c r="H90" i="19"/>
  <c r="H182" i="19"/>
  <c r="H38" i="19"/>
  <c r="H206" i="19"/>
  <c r="H223" i="19"/>
  <c r="H245" i="19"/>
  <c r="H375" i="19"/>
  <c r="H163" i="19"/>
  <c r="H311" i="19"/>
  <c r="H321" i="19"/>
  <c r="H101" i="19"/>
  <c r="H341" i="19"/>
  <c r="H329" i="19"/>
  <c r="H53" i="19"/>
  <c r="H112" i="19"/>
  <c r="H238" i="19"/>
  <c r="H99" i="19"/>
  <c r="H230" i="19"/>
  <c r="H292" i="19"/>
  <c r="H12" i="19"/>
  <c r="H217" i="19"/>
  <c r="H13" i="19"/>
  <c r="H343" i="19"/>
  <c r="H260" i="19"/>
  <c r="H379" i="19"/>
  <c r="H54" i="19"/>
  <c r="H51" i="19"/>
  <c r="H171" i="19"/>
  <c r="H222" i="19"/>
  <c r="H147" i="19"/>
  <c r="H254" i="19"/>
  <c r="H300" i="19"/>
  <c r="H179" i="19"/>
  <c r="H55" i="19"/>
  <c r="H325" i="19"/>
  <c r="H293" i="19"/>
  <c r="H294" i="19"/>
  <c r="H25" i="19"/>
  <c r="H79" i="19"/>
  <c r="H108" i="19"/>
  <c r="H162" i="19"/>
  <c r="H398" i="19"/>
  <c r="H382" i="19"/>
  <c r="H348" i="19"/>
  <c r="H318" i="19"/>
  <c r="H383" i="19"/>
  <c r="H121" i="19"/>
  <c r="H103" i="19"/>
  <c r="H132" i="19"/>
  <c r="H72" i="19"/>
  <c r="H155" i="19"/>
  <c r="H96" i="19"/>
  <c r="H80" i="19"/>
  <c r="H286" i="19"/>
  <c r="H271" i="19"/>
  <c r="H198" i="19"/>
  <c r="H107" i="19"/>
  <c r="H36" i="19"/>
  <c r="H252" i="19"/>
  <c r="H145" i="19"/>
  <c r="H140" i="19"/>
  <c r="H282" i="19"/>
  <c r="H323" i="19"/>
  <c r="H41" i="19"/>
  <c r="H176" i="19"/>
  <c r="H207" i="19"/>
  <c r="H105" i="19"/>
  <c r="H186" i="19"/>
  <c r="H169" i="19"/>
  <c r="H141" i="19"/>
  <c r="H232" i="19"/>
  <c r="H393" i="19"/>
  <c r="H276" i="19"/>
  <c r="H180" i="19"/>
  <c r="H73" i="19"/>
  <c r="H181" i="19"/>
  <c r="H248" i="19"/>
  <c r="H224" i="19"/>
  <c r="H67" i="19"/>
  <c r="H110" i="19"/>
  <c r="H138" i="19"/>
  <c r="H24" i="19"/>
  <c r="H399" i="19"/>
  <c r="H289" i="19"/>
  <c r="H258" i="19"/>
  <c r="H353" i="19"/>
  <c r="H49" i="19"/>
  <c r="H143" i="19"/>
  <c r="H337" i="19"/>
  <c r="H331" i="19"/>
  <c r="H109" i="19"/>
  <c r="H237" i="19"/>
  <c r="H131" i="19"/>
  <c r="H47" i="19"/>
  <c r="H287" i="19"/>
  <c r="H65" i="19"/>
  <c r="H128" i="19"/>
  <c r="H189" i="19"/>
  <c r="H326" i="19"/>
  <c r="H167" i="19"/>
  <c r="H71" i="19"/>
  <c r="H56" i="19"/>
  <c r="H150" i="19"/>
  <c r="H120" i="19"/>
  <c r="H190" i="19"/>
  <c r="H211" i="19"/>
  <c r="H205" i="19"/>
  <c r="H142" i="19"/>
  <c r="H307" i="19"/>
  <c r="H170" i="19"/>
  <c r="H291" i="19"/>
  <c r="H299" i="19"/>
  <c r="H354" i="19"/>
  <c r="H175" i="19"/>
  <c r="H333" i="19"/>
  <c r="H106" i="19"/>
  <c r="H345" i="19"/>
  <c r="H273" i="19"/>
  <c r="F24" i="64"/>
  <c r="B24" i="64"/>
</calcChain>
</file>

<file path=xl/sharedStrings.xml><?xml version="1.0" encoding="utf-8"?>
<sst xmlns="http://schemas.openxmlformats.org/spreadsheetml/2006/main" count="389" uniqueCount="184">
  <si>
    <t xml:space="preserve"> </t>
  </si>
  <si>
    <t>Leltár</t>
  </si>
  <si>
    <t>KM-BIII-01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</si>
  <si>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</si>
  <si>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</si>
  <si>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</si>
  <si>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</si>
  <si>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</si>
  <si>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</si>
  <si>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</si>
  <si>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</si>
  <si>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</si>
  <si>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</si>
  <si>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</si>
  <si>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</si>
  <si>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</si>
  <si>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</si>
  <si>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</si>
  <si>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</si>
  <si>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</si>
  <si>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</si>
  <si>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</si>
  <si>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</si>
  <si>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</si>
  <si>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</si>
  <si>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</si>
  <si>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</si>
  <si>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</si>
  <si>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</si>
  <si>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</si>
  <si>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</si>
  <si>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Értékpapírszámla igazolás, Részvénykönyv -, Tagjegyzék kivonat</t>
  </si>
  <si>
    <t>É</t>
  </si>
  <si>
    <t>BIII. ÉRTÉKPAPÍROK</t>
  </si>
  <si>
    <t>Részesedés kapcsolt váll.-ban</t>
  </si>
  <si>
    <t>Egyéb részesedés</t>
  </si>
  <si>
    <t>Saját részvények, saját üzletrészek</t>
  </si>
  <si>
    <t>Forgatási célú hitelviszonyt ép.</t>
  </si>
  <si>
    <t>Értékpapírok értékelési különbözete</t>
  </si>
  <si>
    <t>Értékpapírok összesen</t>
  </si>
  <si>
    <t>Könyvvizsgálati munkaprogram; BIII. Értékpapírok</t>
  </si>
  <si>
    <t>KM-BIII-02</t>
  </si>
  <si>
    <t>KM-BIII</t>
  </si>
  <si>
    <t>MUNKAPROGRAM AZ ÉRTÉPPAPÍROK VIZSGÁLATÁHOZ</t>
  </si>
  <si>
    <t xml:space="preserve">Eltérés </t>
  </si>
  <si>
    <t>%</t>
  </si>
  <si>
    <t>Fordulónap:</t>
  </si>
  <si>
    <t xml:space="preserve">KM-BIII </t>
  </si>
  <si>
    <t xml:space="preserve">KM-BIII-01 </t>
  </si>
  <si>
    <t xml:space="preserve">KM-BIII-02 </t>
  </si>
  <si>
    <t>Munkaprogram</t>
  </si>
  <si>
    <t>Főlap</t>
  </si>
  <si>
    <t>Főkönyvi egyeztetés</t>
  </si>
  <si>
    <t>Állományváltozás</t>
  </si>
  <si>
    <t>Részletezés</t>
  </si>
  <si>
    <t>ezer Ft-ban</t>
  </si>
  <si>
    <t>Munkalap</t>
  </si>
  <si>
    <t>MEGNEVEZÉS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</si>
  <si>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</si>
  <si>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</si>
  <si>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</si>
  <si>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</si>
  <si>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</si>
  <si>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</si>
  <si>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</si>
  <si>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Átsorolás</t>
  </si>
  <si>
    <t>ZÁRÓ ÉRTÉK</t>
  </si>
  <si>
    <t>Főkönyv (Ft)</t>
  </si>
  <si>
    <t>Eltérés</t>
  </si>
  <si>
    <t>Beszámoló</t>
  </si>
  <si>
    <t>RÉSZESEDÉS KAPCS. VÁLL-BAN</t>
  </si>
  <si>
    <t>EGYÉB RÉSZESEDÉS</t>
  </si>
  <si>
    <t>SAJÁT RÉSZVÉNYEK, ÜZLETRÉSZEK</t>
  </si>
  <si>
    <t>FORGATÁSI CÉLÚ HITELVISZ.-T MEGTEST. ÉRTÉKPAPÍR</t>
  </si>
  <si>
    <t>ÉRTÉKPAPÍROK ÖSSZESEN</t>
  </si>
  <si>
    <t>ÉRTÉKPAPÍROK ÁLLOMÁNYVÁLTOZÁSA</t>
  </si>
  <si>
    <t>KM-BIII-10-1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</si>
  <si>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</si>
  <si>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</si>
  <si>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</si>
  <si>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</si>
  <si>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</si>
  <si>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</si>
  <si>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</si>
  <si>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</si>
  <si>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</si>
  <si>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</si>
  <si>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</si>
  <si>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</si>
  <si>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</si>
  <si>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</si>
  <si>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</si>
  <si>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</si>
  <si>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</si>
  <si>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</si>
  <si>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</si>
  <si>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</si>
  <si>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</si>
  <si>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</si>
  <si>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</si>
  <si>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</si>
  <si>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</si>
  <si>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</si>
  <si>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</si>
  <si>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</si>
  <si>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</si>
  <si>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</si>
  <si>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</si>
  <si>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MUNKALAP</t>
  </si>
  <si>
    <t>Ügyfél neve:</t>
  </si>
  <si>
    <t>Eredmény:</t>
  </si>
  <si>
    <t>KM-BIII-10-3</t>
  </si>
  <si>
    <t>RÉSZESEDÉSEK, HITELVISZONYT MEGTESTESÍTŐ ÉRTÉKPAPÍROK RÉSZLETEZÉSE</t>
  </si>
  <si>
    <t>RÉSZESEDÉSEK ÉRTÉKELÉSE</t>
  </si>
  <si>
    <t>KM-BIII-10-2</t>
  </si>
  <si>
    <t>ÉRTÉKPAPÍROK</t>
  </si>
  <si>
    <t>KM-BIII-10-M</t>
  </si>
  <si>
    <t xml:space="preserve">KM-BIII-10-M </t>
  </si>
  <si>
    <t>Részesedések értékelése</t>
  </si>
  <si>
    <t>R/Né</t>
  </si>
  <si>
    <t>Ellenőrizte: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</si>
  <si>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</si>
  <si>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</si>
  <si>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</si>
  <si>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</si>
  <si>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</si>
  <si>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</si>
  <si>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</si>
  <si>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</si>
  <si>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</si>
  <si>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</si>
  <si>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</si>
  <si>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</si>
  <si>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</si>
  <si>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</si>
  <si>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KM-BIII-10-E</t>
  </si>
  <si>
    <t>ÉRTÉKPAPÍROK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</si>
  <si>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</si>
  <si>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</si>
  <si>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</si>
  <si>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</si>
  <si>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</si>
  <si>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</si>
  <si>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</si>
  <si>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</si>
  <si>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</si>
  <si>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</si>
  <si>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</si>
  <si>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</si>
  <si>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</t>
  </si>
  <si>
    <t>Egyeztesse az eszközök analitikus és főkönyvi nyilvántartását!</t>
  </si>
  <si>
    <t>Vizsgálja meg az értékpapírok tárgyévi állományváltozásait, amennyiben az értékpapírt vásárolták, ellenőrizze az adásvételi szerződést és a pénzügyi teljesítést!</t>
  </si>
  <si>
    <t>Vizsgálja meg, hogy a saját részvények mióta vannak a társaság birtokában!</t>
  </si>
  <si>
    <t>Vizsgálja meg az állományra vonatkozó lényegesség kategóriáinak meghatározását!</t>
  </si>
  <si>
    <t>Amennyiben az értékpapírokra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</si>
  <si>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</si>
  <si>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Letétbe helyezett értékpapíroknál a letéti igazolás megléte!</t>
  </si>
  <si>
    <t>Vizsgálja meg, hogy a kiegészítő melléklet tartalmazza-e a szükséges adatokat az eszközökről!</t>
  </si>
  <si>
    <t>Hasonlítsa össze az értékpapírok értékelését a számviteli politikában és a számlarendben foglaltakkal, amennyiben a részesedést vásárolták ellenőrizze az adásvételi szerződést és a pénzügyi teljesítést!</t>
  </si>
  <si>
    <t>Ellenőrizze a vételárban lévő kamat elszámolását!</t>
  </si>
  <si>
    <t>Hajtson végre értékpapír-számlálást az év végén vagy ahhoz közel eső időpontban olyan értékpapíroknál, ahol ez lehetséges.</t>
  </si>
  <si>
    <t>BJ</t>
  </si>
  <si>
    <t>MÉ</t>
  </si>
  <si>
    <t>TMJ</t>
  </si>
  <si>
    <t>TMB</t>
  </si>
  <si>
    <t>ÉM</t>
  </si>
  <si>
    <t>LT</t>
  </si>
  <si>
    <t>M</t>
  </si>
  <si>
    <t xml:space="preserve"> B</t>
  </si>
  <si>
    <t>TL</t>
  </si>
  <si>
    <t>LJ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</si>
  <si>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</si>
  <si>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</si>
  <si>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</si>
  <si>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Jelentős tulajdoni részesedés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</si>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</sst>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0_ ;[Red]\-0\ "/>
    <numFmt numFmtId="168" formatCode="_-* #,##0.00\ _F_t_._-;\-* #,##0.00\ _F_t_._-;_-* &quot;-&quot;??\ _F_t_._-;_-@_-"/>
    <numFmt numFmtId="169" formatCode="0.00_ ;[Red]\-0.00\ 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42" fillId="0" borderId="0"/>
    <xf numFmtId="0" fontId="9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" fillId="0" borderId="0"/>
    <xf numFmtId="0" fontId="7" fillId="0" borderId="0"/>
    <xf numFmtId="0" fontId="6" fillId="0" borderId="0"/>
    <xf numFmtId="0" fontId="32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42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36" fillId="0" borderId="0"/>
    <xf numFmtId="0" fontId="25" fillId="0" borderId="0"/>
    <xf numFmtId="0" fontId="34" fillId="0" borderId="0"/>
    <xf numFmtId="0" fontId="7" fillId="0" borderId="0"/>
    <xf numFmtId="0" fontId="9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</cellStyleXfs>
  <cellXfs count="387">
    <xf numFmtId="0" fontId="0" fillId="0" borderId="0" xfId="0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 applyAlignment="1"/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right"/>
    </xf>
    <xf numFmtId="0" fontId="11" fillId="2" borderId="0" xfId="63" applyFont="1" applyFill="1" applyBorder="1"/>
    <xf numFmtId="0" fontId="11" fillId="2" borderId="3" xfId="0" applyFont="1" applyFill="1" applyBorder="1"/>
    <xf numFmtId="0" fontId="12" fillId="2" borderId="4" xfId="63" applyFont="1" applyFill="1" applyBorder="1"/>
    <xf numFmtId="0" fontId="13" fillId="2" borderId="0" xfId="64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5" fillId="3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64" applyFont="1" applyFill="1" applyAlignment="1">
      <alignment vertical="center" wrapText="1"/>
    </xf>
    <xf numFmtId="0" fontId="12" fillId="2" borderId="0" xfId="64" applyFont="1" applyFill="1"/>
    <xf numFmtId="0" fontId="16" fillId="3" borderId="0" xfId="0" applyFont="1" applyFill="1"/>
    <xf numFmtId="0" fontId="11" fillId="2" borderId="0" xfId="63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63" applyFont="1" applyFill="1" applyBorder="1"/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1" fillId="2" borderId="7" xfId="0" applyFont="1" applyFill="1" applyBorder="1" applyAlignment="1">
      <alignment horizontal="center"/>
    </xf>
    <xf numFmtId="14" fontId="12" fillId="2" borderId="0" xfId="62" applyNumberFormat="1" applyFont="1" applyFill="1"/>
    <xf numFmtId="0" fontId="12" fillId="2" borderId="0" xfId="0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/>
    <xf numFmtId="0" fontId="15" fillId="3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/>
    </xf>
    <xf numFmtId="0" fontId="17" fillId="2" borderId="2" xfId="0" applyFont="1" applyFill="1" applyBorder="1"/>
    <xf numFmtId="0" fontId="18" fillId="2" borderId="3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4" xfId="0" applyFont="1" applyFill="1" applyBorder="1"/>
    <xf numFmtId="0" fontId="17" fillId="2" borderId="8" xfId="0" applyFont="1" applyFill="1" applyBorder="1"/>
    <xf numFmtId="0" fontId="18" fillId="2" borderId="9" xfId="0" applyFont="1" applyFill="1" applyBorder="1"/>
    <xf numFmtId="0" fontId="17" fillId="2" borderId="9" xfId="0" applyFont="1" applyFill="1" applyBorder="1" applyAlignment="1">
      <alignment horizontal="left"/>
    </xf>
    <xf numFmtId="0" fontId="18" fillId="2" borderId="0" xfId="0" applyFont="1" applyFill="1"/>
    <xf numFmtId="0" fontId="17" fillId="2" borderId="3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right"/>
    </xf>
    <xf numFmtId="0" fontId="18" fillId="3" borderId="0" xfId="0" applyFont="1" applyFill="1"/>
    <xf numFmtId="0" fontId="18" fillId="3" borderId="0" xfId="0" applyFont="1" applyFill="1" applyBorder="1" applyAlignment="1">
      <alignment horizontal="left"/>
    </xf>
    <xf numFmtId="0" fontId="21" fillId="3" borderId="0" xfId="0" applyFont="1" applyFill="1"/>
    <xf numFmtId="0" fontId="18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3" fontId="18" fillId="3" borderId="0" xfId="0" applyNumberFormat="1" applyFont="1" applyFill="1"/>
    <xf numFmtId="14" fontId="18" fillId="3" borderId="0" xfId="0" applyNumberFormat="1" applyFont="1" applyFill="1"/>
    <xf numFmtId="3" fontId="17" fillId="3" borderId="0" xfId="0" applyNumberFormat="1" applyFont="1" applyFill="1" applyAlignment="1">
      <alignment horizontal="right"/>
    </xf>
    <xf numFmtId="3" fontId="18" fillId="3" borderId="0" xfId="0" applyNumberFormat="1" applyFont="1" applyFill="1" applyAlignment="1">
      <alignment horizontal="right"/>
    </xf>
    <xf numFmtId="0" fontId="16" fillId="2" borderId="0" xfId="0" applyFont="1" applyFill="1"/>
    <xf numFmtId="0" fontId="17" fillId="2" borderId="0" xfId="0" applyFont="1" applyFill="1"/>
    <xf numFmtId="0" fontId="13" fillId="2" borderId="0" xfId="0" applyFont="1" applyFill="1"/>
    <xf numFmtId="0" fontId="17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left"/>
    </xf>
    <xf numFmtId="0" fontId="20" fillId="2" borderId="0" xfId="15" applyFont="1" applyFill="1" applyAlignment="1" applyProtection="1"/>
    <xf numFmtId="0" fontId="19" fillId="2" borderId="0" xfId="15" applyFont="1" applyFill="1" applyAlignment="1" applyProtection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3" fontId="18" fillId="2" borderId="0" xfId="0" applyNumberFormat="1" applyFont="1" applyFill="1"/>
    <xf numFmtId="0" fontId="11" fillId="2" borderId="3" xfId="0" applyFont="1" applyFill="1" applyBorder="1" applyAlignment="1">
      <alignment horizontal="left"/>
    </xf>
    <xf numFmtId="0" fontId="11" fillId="2" borderId="9" xfId="0" applyFont="1" applyFill="1" applyBorder="1"/>
    <xf numFmtId="0" fontId="12" fillId="2" borderId="9" xfId="0" applyFont="1" applyFill="1" applyBorder="1"/>
    <xf numFmtId="0" fontId="12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2" fillId="2" borderId="0" xfId="34" applyFont="1" applyFill="1" applyAlignment="1">
      <alignment horizontal="left"/>
    </xf>
    <xf numFmtId="0" fontId="23" fillId="2" borderId="0" xfId="34" applyFont="1" applyFill="1"/>
    <xf numFmtId="0" fontId="24" fillId="2" borderId="0" xfId="34" applyFont="1" applyFill="1"/>
    <xf numFmtId="0" fontId="29" fillId="3" borderId="0" xfId="15" applyFont="1" applyFill="1" applyAlignment="1" applyProtection="1"/>
    <xf numFmtId="0" fontId="23" fillId="3" borderId="0" xfId="34" applyFont="1" applyFill="1"/>
    <xf numFmtId="0" fontId="22" fillId="2" borderId="0" xfId="34" applyFont="1" applyFill="1"/>
    <xf numFmtId="0" fontId="11" fillId="2" borderId="2" xfId="58" applyFont="1" applyFill="1" applyBorder="1" applyAlignment="1">
      <alignment horizontal="left" vertical="top"/>
    </xf>
    <xf numFmtId="0" fontId="11" fillId="2" borderId="3" xfId="58" applyFont="1" applyFill="1" applyBorder="1" applyAlignment="1">
      <alignment horizontal="left" vertical="top"/>
    </xf>
    <xf numFmtId="0" fontId="23" fillId="2" borderId="4" xfId="34" applyFont="1" applyFill="1" applyBorder="1"/>
    <xf numFmtId="0" fontId="11" fillId="2" borderId="3" xfId="65" applyFont="1" applyFill="1" applyBorder="1" applyAlignment="1" applyProtection="1">
      <alignment horizontal="left" vertical="center"/>
      <protection hidden="1"/>
    </xf>
    <xf numFmtId="0" fontId="30" fillId="3" borderId="0" xfId="34" applyFont="1" applyFill="1"/>
    <xf numFmtId="0" fontId="23" fillId="3" borderId="0" xfId="34" applyFont="1" applyFill="1" applyBorder="1"/>
    <xf numFmtId="14" fontId="11" fillId="2" borderId="3" xfId="58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0" fontId="11" fillId="2" borderId="0" xfId="58" applyFont="1" applyFill="1" applyBorder="1" applyAlignment="1">
      <alignment horizontal="left" vertical="top"/>
    </xf>
    <xf numFmtId="14" fontId="11" fillId="2" borderId="0" xfId="58" applyNumberFormat="1" applyFont="1" applyFill="1" applyBorder="1" applyAlignment="1">
      <alignment horizontal="left" vertical="top"/>
    </xf>
    <xf numFmtId="0" fontId="12" fillId="2" borderId="0" xfId="65" applyFont="1" applyFill="1" applyBorder="1" applyAlignment="1" applyProtection="1">
      <alignment horizontal="left" vertical="center"/>
      <protection hidden="1"/>
    </xf>
    <xf numFmtId="0" fontId="11" fillId="2" borderId="0" xfId="65" applyFont="1" applyFill="1" applyAlignment="1" applyProtection="1">
      <alignment horizontal="left" vertical="center"/>
      <protection hidden="1"/>
    </xf>
    <xf numFmtId="0" fontId="12" fillId="2" borderId="0" xfId="65" applyFont="1" applyFill="1" applyBorder="1" applyAlignment="1" applyProtection="1">
      <alignment horizontal="centerContinuous"/>
      <protection hidden="1"/>
    </xf>
    <xf numFmtId="0" fontId="12" fillId="2" borderId="0" xfId="65" applyFont="1" applyFill="1" applyAlignment="1" applyProtection="1">
      <alignment horizontal="centerContinuous"/>
      <protection hidden="1"/>
    </xf>
    <xf numFmtId="0" fontId="12" fillId="2" borderId="0" xfId="65" applyFont="1" applyFill="1" applyBorder="1" applyAlignment="1" applyProtection="1">
      <alignment horizontal="right"/>
      <protection hidden="1"/>
    </xf>
    <xf numFmtId="0" fontId="11" fillId="2" borderId="10" xfId="65" applyFont="1" applyFill="1" applyBorder="1" applyAlignment="1" applyProtection="1">
      <alignment horizontal="left" vertical="center"/>
      <protection hidden="1"/>
    </xf>
    <xf numFmtId="0" fontId="11" fillId="2" borderId="11" xfId="65" applyFont="1" applyFill="1" applyBorder="1" applyAlignment="1" applyProtection="1">
      <alignment horizontal="center" vertical="center" wrapText="1"/>
      <protection hidden="1"/>
    </xf>
    <xf numFmtId="0" fontId="11" fillId="2" borderId="11" xfId="65" applyFont="1" applyFill="1" applyBorder="1" applyAlignment="1" applyProtection="1">
      <alignment horizontal="centerContinuous" vertical="center" wrapText="1"/>
      <protection hidden="1"/>
    </xf>
    <xf numFmtId="0" fontId="11" fillId="2" borderId="12" xfId="65" applyFont="1" applyFill="1" applyBorder="1" applyAlignment="1" applyProtection="1">
      <alignment horizontal="center" vertical="center" wrapText="1"/>
      <protection hidden="1"/>
    </xf>
    <xf numFmtId="0" fontId="12" fillId="2" borderId="13" xfId="65" applyFont="1" applyFill="1" applyBorder="1" applyAlignment="1" applyProtection="1">
      <alignment horizontal="left" vertical="center"/>
      <protection hidden="1"/>
    </xf>
    <xf numFmtId="166" fontId="11" fillId="2" borderId="14" xfId="14" applyNumberFormat="1" applyFont="1" applyFill="1" applyBorder="1" applyAlignment="1" applyProtection="1">
      <alignment horizontal="right" vertical="center"/>
      <protection hidden="1"/>
    </xf>
    <xf numFmtId="0" fontId="12" fillId="2" borderId="15" xfId="65" applyFont="1" applyFill="1" applyBorder="1" applyAlignment="1" applyProtection="1">
      <alignment horizontal="left" vertical="center"/>
      <protection hidden="1"/>
    </xf>
    <xf numFmtId="166" fontId="11" fillId="2" borderId="16" xfId="14" applyNumberFormat="1" applyFont="1" applyFill="1" applyBorder="1" applyAlignment="1" applyProtection="1">
      <alignment horizontal="right" vertical="center"/>
      <protection hidden="1"/>
    </xf>
    <xf numFmtId="0" fontId="11" fillId="2" borderId="15" xfId="65" applyFont="1" applyFill="1" applyBorder="1" applyAlignment="1" applyProtection="1">
      <alignment horizontal="left" vertical="center"/>
      <protection hidden="1"/>
    </xf>
    <xf numFmtId="0" fontId="12" fillId="2" borderId="17" xfId="65" applyFont="1" applyFill="1" applyBorder="1" applyAlignment="1" applyProtection="1">
      <alignment horizontal="left" vertical="center"/>
      <protection hidden="1"/>
    </xf>
    <xf numFmtId="166" fontId="11" fillId="2" borderId="18" xfId="14" applyNumberFormat="1" applyFont="1" applyFill="1" applyBorder="1" applyAlignment="1" applyProtection="1">
      <alignment horizontal="right" vertical="center"/>
      <protection hidden="1"/>
    </xf>
    <xf numFmtId="0" fontId="11" fillId="2" borderId="0" xfId="65" applyFont="1" applyFill="1" applyBorder="1" applyAlignment="1" applyProtection="1">
      <alignment horizontal="left" vertical="center"/>
      <protection hidden="1"/>
    </xf>
    <xf numFmtId="166" fontId="11" fillId="2" borderId="0" xfId="14" applyNumberFormat="1" applyFont="1" applyFill="1" applyBorder="1" applyAlignment="1" applyProtection="1">
      <alignment horizontal="right" vertical="center"/>
      <protection hidden="1"/>
    </xf>
    <xf numFmtId="166" fontId="12" fillId="2" borderId="0" xfId="14" applyNumberFormat="1" applyFont="1" applyFill="1" applyBorder="1" applyAlignment="1" applyProtection="1">
      <alignment horizontal="right" vertical="center"/>
      <protection hidden="1"/>
    </xf>
    <xf numFmtId="166" fontId="11" fillId="2" borderId="11" xfId="14" applyNumberFormat="1" applyFont="1" applyFill="1" applyBorder="1" applyAlignment="1" applyProtection="1">
      <alignment horizontal="right" vertical="center"/>
      <protection hidden="1"/>
    </xf>
    <xf numFmtId="166" fontId="11" fillId="2" borderId="12" xfId="14" applyNumberFormat="1" applyFont="1" applyFill="1" applyBorder="1" applyAlignment="1" applyProtection="1">
      <alignment horizontal="right" vertical="center"/>
      <protection hidden="1"/>
    </xf>
    <xf numFmtId="0" fontId="11" fillId="2" borderId="0" xfId="65" applyFont="1" applyFill="1" applyBorder="1" applyAlignment="1" applyProtection="1">
      <alignment horizontal="left" vertical="center" wrapText="1"/>
      <protection hidden="1"/>
    </xf>
    <xf numFmtId="166" fontId="11" fillId="2" borderId="0" xfId="65" applyNumberFormat="1" applyFont="1" applyFill="1" applyBorder="1" applyAlignment="1" applyProtection="1">
      <alignment horizontal="center" vertical="center"/>
      <protection hidden="1"/>
    </xf>
    <xf numFmtId="166" fontId="11" fillId="2" borderId="0" xfId="65" applyNumberFormat="1" applyFont="1" applyFill="1" applyBorder="1" applyAlignment="1" applyProtection="1">
      <alignment horizontal="right" vertical="center"/>
      <protection hidden="1"/>
    </xf>
    <xf numFmtId="166" fontId="11" fillId="2" borderId="0" xfId="65" applyNumberFormat="1" applyFont="1" applyFill="1" applyBorder="1" applyProtection="1">
      <alignment horizontal="left" vertical="center"/>
      <protection hidden="1"/>
    </xf>
    <xf numFmtId="0" fontId="11" fillId="3" borderId="0" xfId="65" applyFont="1" applyFill="1" applyBorder="1" applyAlignment="1" applyProtection="1">
      <alignment horizontal="left" vertical="center" wrapText="1"/>
      <protection hidden="1"/>
    </xf>
    <xf numFmtId="0" fontId="11" fillId="3" borderId="0" xfId="58" applyFont="1" applyFill="1" applyBorder="1" applyAlignment="1" applyProtection="1">
      <alignment horizontal="center" vertical="center"/>
      <protection hidden="1"/>
    </xf>
    <xf numFmtId="3" fontId="11" fillId="3" borderId="0" xfId="65" applyNumberFormat="1" applyFont="1" applyFill="1" applyBorder="1" applyAlignment="1" applyProtection="1">
      <alignment horizontal="center" vertical="center"/>
      <protection hidden="1"/>
    </xf>
    <xf numFmtId="3" fontId="11" fillId="3" borderId="0" xfId="65" applyNumberFormat="1" applyFont="1" applyFill="1" applyBorder="1" applyAlignment="1" applyProtection="1">
      <alignment horizontal="right" vertical="center"/>
      <protection hidden="1"/>
    </xf>
    <xf numFmtId="3" fontId="11" fillId="3" borderId="0" xfId="65" applyNumberFormat="1" applyFont="1" applyFill="1" applyBorder="1" applyProtection="1">
      <alignment horizontal="left" vertical="center"/>
      <protection hidden="1"/>
    </xf>
    <xf numFmtId="0" fontId="12" fillId="2" borderId="19" xfId="65" applyFont="1" applyFill="1" applyBorder="1" applyAlignment="1" applyProtection="1">
      <alignment horizontal="left" vertical="center"/>
      <protection hidden="1"/>
    </xf>
    <xf numFmtId="166" fontId="11" fillId="2" borderId="20" xfId="65" applyNumberFormat="1" applyFont="1" applyFill="1" applyBorder="1" applyAlignment="1" applyProtection="1">
      <alignment horizontal="right" vertical="center"/>
      <protection hidden="1"/>
    </xf>
    <xf numFmtId="166" fontId="11" fillId="2" borderId="21" xfId="14" applyNumberFormat="1" applyFont="1" applyFill="1" applyBorder="1" applyAlignment="1" applyProtection="1">
      <alignment vertical="center"/>
      <protection hidden="1"/>
    </xf>
    <xf numFmtId="166" fontId="11" fillId="2" borderId="16" xfId="65" applyNumberFormat="1" applyFont="1" applyFill="1" applyBorder="1" applyAlignment="1" applyProtection="1">
      <alignment vertical="center"/>
      <protection hidden="1"/>
    </xf>
    <xf numFmtId="0" fontId="11" fillId="2" borderId="17" xfId="65" applyFont="1" applyFill="1" applyBorder="1" applyAlignment="1" applyProtection="1">
      <alignment horizontal="left" vertical="center"/>
      <protection hidden="1"/>
    </xf>
    <xf numFmtId="166" fontId="11" fillId="2" borderId="22" xfId="14" applyNumberFormat="1" applyFont="1" applyFill="1" applyBorder="1" applyAlignment="1" applyProtection="1">
      <alignment horizontal="right" vertical="center"/>
      <protection hidden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8" fillId="2" borderId="24" xfId="0" applyFont="1" applyFill="1" applyBorder="1" applyAlignment="1">
      <alignment horizontal="left"/>
    </xf>
    <xf numFmtId="0" fontId="18" fillId="2" borderId="25" xfId="0" applyFont="1" applyFill="1" applyBorder="1"/>
    <xf numFmtId="0" fontId="18" fillId="2" borderId="26" xfId="0" applyFont="1" applyFill="1" applyBorder="1"/>
    <xf numFmtId="0" fontId="18" fillId="2" borderId="27" xfId="0" applyFont="1" applyFill="1" applyBorder="1" applyAlignment="1">
      <alignment horizontal="left"/>
    </xf>
    <xf numFmtId="0" fontId="17" fillId="2" borderId="28" xfId="0" applyFont="1" applyFill="1" applyBorder="1" applyAlignment="1">
      <alignment horizontal="left"/>
    </xf>
    <xf numFmtId="0" fontId="11" fillId="3" borderId="0" xfId="0" applyFont="1" applyFill="1" applyAlignment="1">
      <alignment vertical="center"/>
    </xf>
    <xf numFmtId="0" fontId="11" fillId="2" borderId="2" xfId="65" applyFont="1" applyFill="1" applyBorder="1" applyAlignment="1" applyProtection="1">
      <alignment horizontal="left" vertical="center"/>
      <protection hidden="1"/>
    </xf>
    <xf numFmtId="0" fontId="23" fillId="2" borderId="0" xfId="34" applyFont="1" applyFill="1" applyBorder="1"/>
    <xf numFmtId="0" fontId="11" fillId="2" borderId="19" xfId="65" applyFont="1" applyFill="1" applyBorder="1" applyAlignment="1" applyProtection="1">
      <alignment horizontal="center" vertical="center" wrapText="1"/>
      <protection hidden="1"/>
    </xf>
    <xf numFmtId="0" fontId="11" fillId="2" borderId="29" xfId="65" applyFont="1" applyFill="1" applyBorder="1" applyAlignment="1" applyProtection="1">
      <alignment horizontal="center" vertical="center" wrapText="1"/>
      <protection hidden="1"/>
    </xf>
    <xf numFmtId="0" fontId="11" fillId="2" borderId="29" xfId="65" applyFont="1" applyFill="1" applyBorder="1" applyAlignment="1" applyProtection="1">
      <alignment horizontal="center" vertical="center"/>
      <protection hidden="1"/>
    </xf>
    <xf numFmtId="0" fontId="11" fillId="2" borderId="30" xfId="65" applyFont="1" applyFill="1" applyBorder="1" applyAlignment="1" applyProtection="1">
      <alignment horizontal="center" vertical="center" wrapText="1"/>
      <protection hidden="1"/>
    </xf>
    <xf numFmtId="0" fontId="11" fillId="2" borderId="20" xfId="65" applyFont="1" applyFill="1" applyBorder="1" applyAlignment="1" applyProtection="1">
      <alignment horizontal="center" vertical="center" wrapText="1"/>
      <protection hidden="1"/>
    </xf>
    <xf numFmtId="0" fontId="12" fillId="2" borderId="31" xfId="65" applyFont="1" applyFill="1" applyBorder="1" applyAlignment="1" applyProtection="1">
      <alignment horizontal="left" vertical="center" wrapText="1"/>
      <protection locked="0"/>
    </xf>
    <xf numFmtId="3" fontId="12" fillId="2" borderId="21" xfId="14" applyNumberFormat="1" applyFont="1" applyFill="1" applyBorder="1" applyAlignment="1" applyProtection="1">
      <alignment horizontal="right" vertical="center"/>
      <protection hidden="1"/>
    </xf>
    <xf numFmtId="3" fontId="12" fillId="2" borderId="2" xfId="14" applyNumberFormat="1" applyFont="1" applyFill="1" applyBorder="1" applyAlignment="1" applyProtection="1">
      <alignment horizontal="right" vertical="center"/>
      <protection hidden="1"/>
    </xf>
    <xf numFmtId="3" fontId="12" fillId="2" borderId="16" xfId="14" applyNumberFormat="1" applyFont="1" applyFill="1" applyBorder="1" applyAlignment="1" applyProtection="1">
      <alignment horizontal="right" vertical="center"/>
      <protection hidden="1"/>
    </xf>
    <xf numFmtId="0" fontId="12" fillId="2" borderId="32" xfId="65" applyFont="1" applyFill="1" applyBorder="1" applyAlignment="1" applyProtection="1">
      <alignment horizontal="left" vertical="center" wrapText="1"/>
      <protection locked="0"/>
    </xf>
    <xf numFmtId="3" fontId="12" fillId="2" borderId="33" xfId="14" applyNumberFormat="1" applyFont="1" applyFill="1" applyBorder="1" applyAlignment="1" applyProtection="1">
      <alignment horizontal="right" vertical="center"/>
      <protection hidden="1"/>
    </xf>
    <xf numFmtId="3" fontId="12" fillId="2" borderId="34" xfId="14" applyNumberFormat="1" applyFont="1" applyFill="1" applyBorder="1" applyAlignment="1" applyProtection="1">
      <alignment horizontal="right" vertical="center"/>
      <protection hidden="1"/>
    </xf>
    <xf numFmtId="0" fontId="11" fillId="2" borderId="35" xfId="65" applyFont="1" applyFill="1" applyBorder="1" applyAlignment="1" applyProtection="1">
      <alignment horizontal="left" vertical="center"/>
      <protection hidden="1"/>
    </xf>
    <xf numFmtId="3" fontId="11" fillId="2" borderId="11" xfId="14" applyNumberFormat="1" applyFont="1" applyFill="1" applyBorder="1" applyAlignment="1" applyProtection="1">
      <alignment horizontal="right" vertical="center"/>
      <protection hidden="1"/>
    </xf>
    <xf numFmtId="3" fontId="11" fillId="2" borderId="36" xfId="14" applyNumberFormat="1" applyFont="1" applyFill="1" applyBorder="1" applyAlignment="1" applyProtection="1">
      <alignment horizontal="right" vertical="center"/>
      <protection hidden="1"/>
    </xf>
    <xf numFmtId="10" fontId="11" fillId="2" borderId="36" xfId="14" applyNumberFormat="1" applyFont="1" applyFill="1" applyBorder="1" applyAlignment="1" applyProtection="1">
      <alignment horizontal="right" vertical="center"/>
      <protection hidden="1"/>
    </xf>
    <xf numFmtId="3" fontId="11" fillId="2" borderId="12" xfId="14" applyNumberFormat="1" applyFont="1" applyFill="1" applyBorder="1" applyAlignment="1" applyProtection="1">
      <alignment horizontal="right" vertical="center"/>
      <protection hidden="1"/>
    </xf>
    <xf numFmtId="0" fontId="11" fillId="2" borderId="35" xfId="65" applyFont="1" applyFill="1" applyBorder="1" applyAlignment="1" applyProtection="1">
      <alignment horizontal="center" vertical="center"/>
      <protection hidden="1"/>
    </xf>
    <xf numFmtId="0" fontId="11" fillId="2" borderId="11" xfId="65" applyFont="1" applyFill="1" applyBorder="1" applyAlignment="1" applyProtection="1">
      <alignment horizontal="center" vertical="center"/>
      <protection hidden="1"/>
    </xf>
    <xf numFmtId="0" fontId="11" fillId="2" borderId="36" xfId="65" applyFont="1" applyFill="1" applyBorder="1" applyAlignment="1" applyProtection="1">
      <alignment horizontal="center" vertical="center"/>
      <protection hidden="1"/>
    </xf>
    <xf numFmtId="0" fontId="11" fillId="2" borderId="12" xfId="65" applyFont="1" applyFill="1" applyBorder="1" applyAlignment="1" applyProtection="1">
      <alignment horizontal="center" vertical="center"/>
      <protection hidden="1"/>
    </xf>
    <xf numFmtId="0" fontId="12" fillId="2" borderId="37" xfId="65" applyFont="1" applyFill="1" applyBorder="1" applyAlignment="1" applyProtection="1">
      <alignment horizontal="left" vertical="center"/>
      <protection hidden="1"/>
    </xf>
    <xf numFmtId="0" fontId="12" fillId="2" borderId="31" xfId="65" applyFont="1" applyFill="1" applyBorder="1" applyAlignment="1" applyProtection="1">
      <alignment horizontal="left" vertical="center"/>
      <protection hidden="1"/>
    </xf>
    <xf numFmtId="3" fontId="12" fillId="2" borderId="21" xfId="65" applyNumberFormat="1" applyFont="1" applyFill="1" applyBorder="1" applyAlignment="1" applyProtection="1">
      <alignment horizontal="right" vertical="center"/>
      <protection hidden="1"/>
    </xf>
    <xf numFmtId="3" fontId="12" fillId="2" borderId="16" xfId="65" applyNumberFormat="1" applyFont="1" applyFill="1" applyBorder="1" applyAlignment="1" applyProtection="1">
      <alignment horizontal="right" vertical="center"/>
      <protection hidden="1"/>
    </xf>
    <xf numFmtId="3" fontId="12" fillId="2" borderId="1" xfId="14" applyNumberFormat="1" applyFont="1" applyFill="1" applyBorder="1" applyAlignment="1" applyProtection="1">
      <alignment horizontal="right" vertical="center"/>
      <protection hidden="1"/>
    </xf>
    <xf numFmtId="0" fontId="12" fillId="2" borderId="32" xfId="65" applyFont="1" applyFill="1" applyBorder="1" applyAlignment="1" applyProtection="1">
      <alignment horizontal="left" vertical="center"/>
      <protection hidden="1"/>
    </xf>
    <xf numFmtId="0" fontId="13" fillId="2" borderId="0" xfId="60" applyFont="1" applyFill="1" applyBorder="1"/>
    <xf numFmtId="0" fontId="3" fillId="2" borderId="0" xfId="60" applyFont="1" applyFill="1"/>
    <xf numFmtId="0" fontId="15" fillId="2" borderId="0" xfId="60" applyFont="1" applyFill="1" applyBorder="1"/>
    <xf numFmtId="0" fontId="26" fillId="3" borderId="0" xfId="50" applyFont="1" applyFill="1"/>
    <xf numFmtId="0" fontId="3" fillId="2" borderId="0" xfId="60" applyFont="1" applyFill="1" applyBorder="1"/>
    <xf numFmtId="14" fontId="13" fillId="2" borderId="0" xfId="60" applyNumberFormat="1" applyFont="1" applyFill="1" applyBorder="1" applyAlignment="1">
      <alignment horizontal="center"/>
    </xf>
    <xf numFmtId="0" fontId="13" fillId="2" borderId="0" xfId="60" applyFont="1" applyFill="1" applyBorder="1" applyAlignment="1">
      <alignment horizontal="center"/>
    </xf>
    <xf numFmtId="0" fontId="13" fillId="2" borderId="2" xfId="58" applyFont="1" applyFill="1" applyBorder="1" applyAlignment="1">
      <alignment horizontal="left" vertical="top"/>
    </xf>
    <xf numFmtId="0" fontId="13" fillId="2" borderId="3" xfId="58" applyFont="1" applyFill="1" applyBorder="1" applyAlignment="1">
      <alignment horizontal="left" vertical="top"/>
    </xf>
    <xf numFmtId="0" fontId="13" fillId="2" borderId="1" xfId="65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>
      <alignment horizontal="left"/>
    </xf>
    <xf numFmtId="0" fontId="13" fillId="2" borderId="5" xfId="58" applyFont="1" applyFill="1" applyBorder="1" applyAlignment="1">
      <alignment horizontal="left" vertical="top"/>
    </xf>
    <xf numFmtId="0" fontId="23" fillId="2" borderId="5" xfId="34" applyFont="1" applyFill="1" applyBorder="1"/>
    <xf numFmtId="0" fontId="3" fillId="2" borderId="5" xfId="60" applyFont="1" applyFill="1" applyBorder="1"/>
    <xf numFmtId="0" fontId="27" fillId="2" borderId="6" xfId="60" applyFont="1" applyFill="1" applyBorder="1" applyProtection="1">
      <protection locked="0" hidden="1"/>
    </xf>
    <xf numFmtId="0" fontId="27" fillId="2" borderId="0" xfId="60" applyFont="1" applyFill="1" applyBorder="1" applyProtection="1">
      <protection locked="0" hidden="1"/>
    </xf>
    <xf numFmtId="14" fontId="13" fillId="2" borderId="3" xfId="58" applyNumberFormat="1" applyFont="1" applyFill="1" applyBorder="1" applyAlignment="1">
      <alignment horizontal="left" vertical="top"/>
    </xf>
    <xf numFmtId="0" fontId="26" fillId="2" borderId="3" xfId="50" applyFont="1" applyFill="1" applyBorder="1"/>
    <xf numFmtId="0" fontId="13" fillId="2" borderId="3" xfId="0" applyFont="1" applyFill="1" applyBorder="1"/>
    <xf numFmtId="0" fontId="27" fillId="2" borderId="4" xfId="60" applyFont="1" applyFill="1" applyBorder="1" applyProtection="1">
      <protection locked="0" hidden="1"/>
    </xf>
    <xf numFmtId="0" fontId="27" fillId="2" borderId="0" xfId="60" applyFont="1" applyFill="1" applyBorder="1" applyAlignment="1" applyProtection="1">
      <alignment horizontal="right"/>
      <protection locked="0" hidden="1"/>
    </xf>
    <xf numFmtId="166" fontId="15" fillId="2" borderId="21" xfId="60" applyNumberFormat="1" applyFont="1" applyFill="1" applyBorder="1"/>
    <xf numFmtId="0" fontId="13" fillId="2" borderId="17" xfId="60" applyFont="1" applyFill="1" applyBorder="1"/>
    <xf numFmtId="0" fontId="13" fillId="2" borderId="22" xfId="60" applyFont="1" applyFill="1" applyBorder="1"/>
    <xf numFmtId="166" fontId="13" fillId="2" borderId="22" xfId="60" applyNumberFormat="1" applyFont="1" applyFill="1" applyBorder="1"/>
    <xf numFmtId="0" fontId="3" fillId="3" borderId="0" xfId="60" applyFont="1" applyFill="1"/>
    <xf numFmtId="0" fontId="31" fillId="2" borderId="0" xfId="34" applyFont="1" applyFill="1"/>
    <xf numFmtId="0" fontId="22" fillId="2" borderId="0" xfId="34" applyFont="1" applyFill="1" applyAlignment="1">
      <alignment horizontal="center" vertical="top" wrapText="1"/>
    </xf>
    <xf numFmtId="0" fontId="30" fillId="2" borderId="0" xfId="34" applyFont="1" applyFill="1"/>
    <xf numFmtId="0" fontId="22" fillId="2" borderId="0" xfId="34" applyFont="1" applyFill="1" applyAlignment="1">
      <alignment horizontal="right"/>
    </xf>
    <xf numFmtId="0" fontId="24" fillId="2" borderId="0" xfId="34" applyFont="1" applyFill="1" applyAlignment="1">
      <alignment vertical="top" wrapText="1"/>
    </xf>
    <xf numFmtId="0" fontId="11" fillId="2" borderId="21" xfId="58" applyFont="1" applyFill="1" applyBorder="1" applyAlignment="1">
      <alignment horizontal="left" vertical="top"/>
    </xf>
    <xf numFmtId="0" fontId="11" fillId="2" borderId="21" xfId="58" applyFont="1" applyFill="1" applyBorder="1" applyAlignment="1">
      <alignment horizontal="left" vertical="top" wrapText="1"/>
    </xf>
    <xf numFmtId="0" fontId="28" fillId="2" borderId="21" xfId="34" applyFont="1" applyFill="1" applyBorder="1" applyAlignment="1">
      <alignment horizontal="left" vertical="top" wrapText="1"/>
    </xf>
    <xf numFmtId="0" fontId="30" fillId="2" borderId="0" xfId="34" applyFont="1" applyFill="1" applyAlignment="1">
      <alignment vertical="top" wrapText="1"/>
    </xf>
    <xf numFmtId="0" fontId="30" fillId="2" borderId="7" xfId="34" applyFont="1" applyFill="1" applyBorder="1"/>
    <xf numFmtId="0" fontId="30" fillId="2" borderId="7" xfId="34" applyFont="1" applyFill="1" applyBorder="1" applyAlignment="1">
      <alignment vertical="top" wrapText="1"/>
    </xf>
    <xf numFmtId="0" fontId="30" fillId="3" borderId="0" xfId="34" applyFont="1" applyFill="1" applyAlignment="1">
      <alignment vertical="top" wrapText="1"/>
    </xf>
    <xf numFmtId="0" fontId="17" fillId="2" borderId="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9" fontId="17" fillId="3" borderId="21" xfId="0" applyNumberFormat="1" applyFont="1" applyFill="1" applyBorder="1"/>
    <xf numFmtId="0" fontId="20" fillId="2" borderId="0" xfId="15" applyFont="1" applyFill="1" applyAlignment="1" applyProtection="1">
      <alignment horizontal="left"/>
    </xf>
    <xf numFmtId="0" fontId="17" fillId="5" borderId="0" xfId="0" applyFont="1" applyFill="1" applyAlignment="1">
      <alignment horizontal="left"/>
    </xf>
    <xf numFmtId="0" fontId="16" fillId="2" borderId="3" xfId="0" applyFont="1" applyFill="1" applyBorder="1"/>
    <xf numFmtId="166" fontId="12" fillId="2" borderId="0" xfId="0" applyNumberFormat="1" applyFont="1" applyFill="1"/>
    <xf numFmtId="166" fontId="16" fillId="2" borderId="4" xfId="0" applyNumberFormat="1" applyFont="1" applyFill="1" applyBorder="1"/>
    <xf numFmtId="166" fontId="18" fillId="2" borderId="4" xfId="0" applyNumberFormat="1" applyFont="1" applyFill="1" applyBorder="1"/>
    <xf numFmtId="166" fontId="17" fillId="2" borderId="5" xfId="0" applyNumberFormat="1" applyFont="1" applyFill="1" applyBorder="1" applyAlignment="1">
      <alignment horizontal="center"/>
    </xf>
    <xf numFmtId="166" fontId="17" fillId="2" borderId="9" xfId="0" quotePrefix="1" applyNumberFormat="1" applyFont="1" applyFill="1" applyBorder="1" applyAlignment="1">
      <alignment horizontal="center"/>
    </xf>
    <xf numFmtId="166" fontId="12" fillId="3" borderId="38" xfId="14" applyNumberFormat="1" applyFont="1" applyFill="1" applyBorder="1" applyAlignment="1" applyProtection="1">
      <alignment horizontal="right" vertical="center"/>
      <protection locked="0"/>
    </xf>
    <xf numFmtId="166" fontId="12" fillId="3" borderId="21" xfId="14" applyNumberFormat="1" applyFont="1" applyFill="1" applyBorder="1" applyAlignment="1" applyProtection="1">
      <alignment horizontal="right" vertical="center"/>
      <protection locked="0"/>
    </xf>
    <xf numFmtId="166" fontId="12" fillId="3" borderId="21" xfId="14" applyNumberFormat="1" applyFont="1" applyFill="1" applyBorder="1" applyAlignment="1" applyProtection="1">
      <alignment horizontal="right" vertical="center"/>
      <protection hidden="1"/>
    </xf>
    <xf numFmtId="166" fontId="11" fillId="3" borderId="21" xfId="14" applyNumberFormat="1" applyFont="1" applyFill="1" applyBorder="1" applyAlignment="1" applyProtection="1">
      <alignment horizontal="right" vertical="center"/>
      <protection hidden="1"/>
    </xf>
    <xf numFmtId="166" fontId="12" fillId="3" borderId="22" xfId="14" applyNumberFormat="1" applyFont="1" applyFill="1" applyBorder="1" applyAlignment="1" applyProtection="1">
      <alignment horizontal="right" vertical="center"/>
      <protection locked="0"/>
    </xf>
    <xf numFmtId="166" fontId="12" fillId="3" borderId="22" xfId="14" applyNumberFormat="1" applyFont="1" applyFill="1" applyBorder="1" applyAlignment="1" applyProtection="1">
      <alignment horizontal="right" vertical="center"/>
      <protection hidden="1"/>
    </xf>
    <xf numFmtId="166" fontId="12" fillId="3" borderId="29" xfId="14" applyNumberFormat="1" applyFont="1" applyFill="1" applyBorder="1" applyAlignment="1" applyProtection="1">
      <alignment horizontal="right" vertical="center"/>
      <protection hidden="1"/>
    </xf>
    <xf numFmtId="166" fontId="11" fillId="3" borderId="29" xfId="14" applyNumberFormat="1" applyFont="1" applyFill="1" applyBorder="1" applyAlignment="1" applyProtection="1">
      <alignment horizontal="right" vertical="center"/>
      <protection hidden="1"/>
    </xf>
    <xf numFmtId="14" fontId="12" fillId="3" borderId="21" xfId="14" applyNumberFormat="1" applyFont="1" applyFill="1" applyBorder="1" applyAlignment="1" applyProtection="1">
      <alignment horizontal="center" vertical="center"/>
      <protection locked="0"/>
    </xf>
    <xf numFmtId="3" fontId="12" fillId="3" borderId="21" xfId="14" applyNumberFormat="1" applyFont="1" applyFill="1" applyBorder="1" applyAlignment="1" applyProtection="1">
      <alignment horizontal="right" vertical="center"/>
      <protection locked="0"/>
    </xf>
    <xf numFmtId="3" fontId="12" fillId="3" borderId="2" xfId="14" applyNumberFormat="1" applyFont="1" applyFill="1" applyBorder="1" applyAlignment="1" applyProtection="1">
      <alignment horizontal="right" vertical="center"/>
      <protection locked="0"/>
    </xf>
    <xf numFmtId="10" fontId="12" fillId="3" borderId="2" xfId="67" applyNumberFormat="1" applyFont="1" applyFill="1" applyBorder="1" applyAlignment="1" applyProtection="1">
      <alignment horizontal="center" vertical="center"/>
      <protection locked="0"/>
    </xf>
    <xf numFmtId="3" fontId="12" fillId="3" borderId="16" xfId="67" applyNumberFormat="1" applyFont="1" applyFill="1" applyBorder="1" applyAlignment="1" applyProtection="1">
      <alignment horizontal="right" vertical="center"/>
      <protection locked="0"/>
    </xf>
    <xf numFmtId="14" fontId="12" fillId="3" borderId="21" xfId="14" applyNumberFormat="1" applyFont="1" applyFill="1" applyBorder="1" applyAlignment="1" applyProtection="1">
      <alignment horizontal="center" vertical="center"/>
      <protection hidden="1"/>
    </xf>
    <xf numFmtId="3" fontId="12" fillId="3" borderId="21" xfId="14" applyNumberFormat="1" applyFont="1" applyFill="1" applyBorder="1" applyAlignment="1" applyProtection="1">
      <alignment horizontal="right" vertical="center"/>
      <protection hidden="1"/>
    </xf>
    <xf numFmtId="3" fontId="12" fillId="3" borderId="2" xfId="14" applyNumberFormat="1" applyFont="1" applyFill="1" applyBorder="1" applyAlignment="1" applyProtection="1">
      <alignment horizontal="right" vertical="center"/>
      <protection hidden="1"/>
    </xf>
    <xf numFmtId="10" fontId="12" fillId="3" borderId="2" xfId="67" applyNumberFormat="1" applyFont="1" applyFill="1" applyBorder="1" applyAlignment="1" applyProtection="1">
      <alignment horizontal="center" vertical="center"/>
      <protection hidden="1"/>
    </xf>
    <xf numFmtId="3" fontId="12" fillId="3" borderId="16" xfId="67" applyNumberFormat="1" applyFont="1" applyFill="1" applyBorder="1" applyAlignment="1" applyProtection="1">
      <alignment horizontal="right" vertical="center"/>
      <protection hidden="1"/>
    </xf>
    <xf numFmtId="14" fontId="12" fillId="3" borderId="21" xfId="14" applyNumberFormat="1" applyFont="1" applyFill="1" applyBorder="1" applyAlignment="1" applyProtection="1">
      <alignment horizontal="right" vertical="center"/>
      <protection hidden="1"/>
    </xf>
    <xf numFmtId="10" fontId="12" fillId="3" borderId="2" xfId="14" applyNumberFormat="1" applyFont="1" applyFill="1" applyBorder="1" applyAlignment="1" applyProtection="1">
      <alignment horizontal="center" vertical="center"/>
      <protection hidden="1"/>
    </xf>
    <xf numFmtId="3" fontId="12" fillId="3" borderId="16" xfId="14" applyNumberFormat="1" applyFont="1" applyFill="1" applyBorder="1" applyAlignment="1" applyProtection="1">
      <alignment horizontal="right" vertical="center"/>
      <protection hidden="1"/>
    </xf>
    <xf numFmtId="14" fontId="12" fillId="3" borderId="33" xfId="14" applyNumberFormat="1" applyFont="1" applyFill="1" applyBorder="1" applyAlignment="1" applyProtection="1">
      <alignment horizontal="right" vertical="center"/>
      <protection hidden="1"/>
    </xf>
    <xf numFmtId="3" fontId="12" fillId="3" borderId="33" xfId="14" applyNumberFormat="1" applyFont="1" applyFill="1" applyBorder="1" applyAlignment="1" applyProtection="1">
      <alignment horizontal="right" vertical="center"/>
      <protection hidden="1"/>
    </xf>
    <xf numFmtId="3" fontId="12" fillId="3" borderId="39" xfId="14" applyNumberFormat="1" applyFont="1" applyFill="1" applyBorder="1" applyAlignment="1" applyProtection="1">
      <alignment horizontal="right" vertical="center"/>
      <protection hidden="1"/>
    </xf>
    <xf numFmtId="10" fontId="12" fillId="3" borderId="1" xfId="14" applyNumberFormat="1" applyFont="1" applyFill="1" applyBorder="1" applyAlignment="1" applyProtection="1">
      <alignment horizontal="center" vertical="center"/>
      <protection hidden="1"/>
    </xf>
    <xf numFmtId="3" fontId="12" fillId="3" borderId="34" xfId="14" applyNumberFormat="1" applyFont="1" applyFill="1" applyBorder="1" applyAlignment="1" applyProtection="1">
      <alignment horizontal="right" vertical="center"/>
      <protection hidden="1"/>
    </xf>
    <xf numFmtId="3" fontId="12" fillId="3" borderId="38" xfId="65" applyNumberFormat="1" applyFont="1" applyFill="1" applyBorder="1" applyAlignment="1" applyProtection="1">
      <alignment horizontal="right" vertical="center"/>
      <protection hidden="1"/>
    </xf>
    <xf numFmtId="3" fontId="12" fillId="3" borderId="8" xfId="65" applyNumberFormat="1" applyFont="1" applyFill="1" applyBorder="1" applyAlignment="1" applyProtection="1">
      <alignment horizontal="right" vertical="center"/>
      <protection hidden="1"/>
    </xf>
    <xf numFmtId="3" fontId="12" fillId="3" borderId="14" xfId="65" applyNumberFormat="1" applyFont="1" applyFill="1" applyBorder="1" applyAlignment="1" applyProtection="1">
      <alignment horizontal="right" vertical="center"/>
      <protection hidden="1"/>
    </xf>
    <xf numFmtId="0" fontId="12" fillId="3" borderId="21" xfId="65" applyFont="1" applyFill="1" applyBorder="1" applyAlignment="1" applyProtection="1">
      <alignment horizontal="center" vertical="center"/>
      <protection hidden="1"/>
    </xf>
    <xf numFmtId="0" fontId="12" fillId="3" borderId="21" xfId="65" applyFont="1" applyFill="1" applyBorder="1" applyAlignment="1" applyProtection="1">
      <alignment horizontal="left" vertical="center"/>
      <protection hidden="1"/>
    </xf>
    <xf numFmtId="0" fontId="12" fillId="3" borderId="16" xfId="65" applyFont="1" applyFill="1" applyBorder="1" applyAlignment="1" applyProtection="1">
      <alignment horizontal="left" vertical="center"/>
      <protection hidden="1"/>
    </xf>
    <xf numFmtId="0" fontId="12" fillId="3" borderId="21" xfId="65" applyFont="1" applyFill="1" applyBorder="1" applyAlignment="1" applyProtection="1">
      <alignment horizontal="center" vertical="center" wrapText="1"/>
      <protection hidden="1"/>
    </xf>
    <xf numFmtId="0" fontId="12" fillId="3" borderId="16" xfId="65" applyFont="1" applyFill="1" applyBorder="1" applyAlignment="1" applyProtection="1">
      <alignment horizontal="center" vertical="center" wrapText="1"/>
      <protection hidden="1"/>
    </xf>
    <xf numFmtId="0" fontId="11" fillId="3" borderId="22" xfId="65" applyFont="1" applyFill="1" applyBorder="1" applyAlignment="1" applyProtection="1">
      <alignment horizontal="center" vertical="center"/>
      <protection hidden="1"/>
    </xf>
    <xf numFmtId="0" fontId="12" fillId="3" borderId="22" xfId="65" applyFont="1" applyFill="1" applyBorder="1" applyAlignment="1" applyProtection="1">
      <alignment horizontal="left" vertical="center"/>
      <protection hidden="1"/>
    </xf>
    <xf numFmtId="0" fontId="12" fillId="3" borderId="18" xfId="65" applyFont="1" applyFill="1" applyBorder="1" applyAlignment="1" applyProtection="1">
      <alignment horizontal="left" vertical="center"/>
      <protection hidden="1"/>
    </xf>
    <xf numFmtId="0" fontId="15" fillId="3" borderId="21" xfId="60" applyFont="1" applyFill="1" applyBorder="1"/>
    <xf numFmtId="14" fontId="15" fillId="3" borderId="21" xfId="60" applyNumberFormat="1" applyFont="1" applyFill="1" applyBorder="1"/>
    <xf numFmtId="10" fontId="15" fillId="3" borderId="21" xfId="60" applyNumberFormat="1" applyFont="1" applyFill="1" applyBorder="1"/>
    <xf numFmtId="166" fontId="15" fillId="3" borderId="21" xfId="60" applyNumberFormat="1" applyFont="1" applyFill="1" applyBorder="1"/>
    <xf numFmtId="166" fontId="16" fillId="2" borderId="3" xfId="0" applyNumberFormat="1" applyFont="1" applyFill="1" applyBorder="1"/>
    <xf numFmtId="166" fontId="18" fillId="2" borderId="3" xfId="0" applyNumberFormat="1" applyFont="1" applyFill="1" applyBorder="1"/>
    <xf numFmtId="165" fontId="18" fillId="2" borderId="0" xfId="0" applyNumberFormat="1" applyFont="1" applyFill="1"/>
    <xf numFmtId="166" fontId="18" fillId="2" borderId="0" xfId="0" applyNumberFormat="1" applyFont="1" applyFill="1"/>
    <xf numFmtId="167" fontId="18" fillId="0" borderId="0" xfId="0" applyNumberFormat="1" applyFont="1" applyFill="1"/>
    <xf numFmtId="0" fontId="12" fillId="0" borderId="0" xfId="0" applyFont="1" applyFill="1"/>
    <xf numFmtId="0" fontId="33" fillId="0" borderId="0" xfId="0" applyFont="1" applyFill="1"/>
    <xf numFmtId="0" fontId="12" fillId="0" borderId="38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65" fontId="18" fillId="0" borderId="0" xfId="0" applyNumberFormat="1" applyFont="1" applyFill="1"/>
    <xf numFmtId="0" fontId="18" fillId="0" borderId="0" xfId="0" applyFont="1" applyFill="1"/>
    <xf numFmtId="0" fontId="18" fillId="2" borderId="9" xfId="0" applyFont="1" applyFill="1" applyBorder="1" applyAlignment="1">
      <alignment horizontal="left"/>
    </xf>
    <xf numFmtId="165" fontId="18" fillId="2" borderId="9" xfId="0" applyNumberFormat="1" applyFont="1" applyFill="1" applyBorder="1"/>
    <xf numFmtId="165" fontId="18" fillId="0" borderId="9" xfId="0" applyNumberFormat="1" applyFont="1" applyFill="1" applyBorder="1"/>
    <xf numFmtId="166" fontId="18" fillId="2" borderId="9" xfId="0" applyNumberFormat="1" applyFont="1" applyFill="1" applyBorder="1"/>
    <xf numFmtId="0" fontId="12" fillId="0" borderId="9" xfId="0" applyFont="1" applyFill="1" applyBorder="1"/>
    <xf numFmtId="0" fontId="12" fillId="3" borderId="9" xfId="0" applyFont="1" applyFill="1" applyBorder="1"/>
    <xf numFmtId="166" fontId="18" fillId="2" borderId="5" xfId="0" applyNumberFormat="1" applyFont="1" applyFill="1" applyBorder="1"/>
    <xf numFmtId="166" fontId="18" fillId="2" borderId="6" xfId="0" applyNumberFormat="1" applyFont="1" applyFill="1" applyBorder="1"/>
    <xf numFmtId="0" fontId="17" fillId="0" borderId="40" xfId="0" applyFont="1" applyFill="1" applyBorder="1"/>
    <xf numFmtId="0" fontId="12" fillId="0" borderId="4" xfId="0" applyFont="1" applyFill="1" applyBorder="1"/>
    <xf numFmtId="0" fontId="11" fillId="2" borderId="0" xfId="0" applyFont="1" applyFill="1" applyBorder="1" applyAlignment="1">
      <alignment horizontal="right"/>
    </xf>
    <xf numFmtId="166" fontId="17" fillId="5" borderId="41" xfId="0" applyNumberFormat="1" applyFont="1" applyFill="1" applyBorder="1"/>
    <xf numFmtId="166" fontId="17" fillId="0" borderId="2" xfId="0" applyNumberFormat="1" applyFont="1" applyFill="1" applyBorder="1" applyAlignment="1">
      <alignment horizontal="center"/>
    </xf>
    <xf numFmtId="166" fontId="17" fillId="5" borderId="42" xfId="0" applyNumberFormat="1" applyFont="1" applyFill="1" applyBorder="1" applyAlignment="1">
      <alignment horizontal="center"/>
    </xf>
    <xf numFmtId="166" fontId="17" fillId="5" borderId="43" xfId="0" applyNumberFormat="1" applyFont="1" applyFill="1" applyBorder="1" applyAlignment="1">
      <alignment horizontal="center"/>
    </xf>
    <xf numFmtId="0" fontId="46" fillId="3" borderId="0" xfId="34" applyFont="1" applyFill="1"/>
    <xf numFmtId="0" fontId="11" fillId="2" borderId="2" xfId="58" applyFont="1" applyFill="1" applyBorder="1" applyAlignment="1">
      <alignment horizontal="left" vertical="top" wrapText="1"/>
    </xf>
    <xf numFmtId="0" fontId="11" fillId="2" borderId="3" xfId="58" applyFont="1" applyFill="1" applyBorder="1" applyAlignment="1">
      <alignment horizontal="left" vertical="top" wrapText="1"/>
    </xf>
    <xf numFmtId="0" fontId="11" fillId="2" borderId="4" xfId="58" applyFont="1" applyFill="1" applyBorder="1" applyAlignment="1">
      <alignment horizontal="left" vertical="top" wrapText="1"/>
    </xf>
    <xf numFmtId="0" fontId="23" fillId="2" borderId="0" xfId="34" applyFont="1" applyFill="1" applyAlignment="1">
      <alignment vertical="top" wrapText="1"/>
    </xf>
    <xf numFmtId="0" fontId="22" fillId="2" borderId="7" xfId="34" applyFont="1" applyFill="1" applyBorder="1" applyAlignment="1">
      <alignment horizontal="center"/>
    </xf>
    <xf numFmtId="0" fontId="22" fillId="2" borderId="7" xfId="34" applyFont="1" applyFill="1" applyBorder="1" applyAlignment="1">
      <alignment horizontal="center" vertical="top" wrapText="1"/>
    </xf>
    <xf numFmtId="0" fontId="23" fillId="2" borderId="7" xfId="34" applyFont="1" applyFill="1" applyBorder="1" applyAlignment="1">
      <alignment horizontal="center"/>
    </xf>
    <xf numFmtId="0" fontId="29" fillId="6" borderId="7" xfId="15" applyFont="1" applyFill="1" applyBorder="1" applyAlignment="1" applyProtection="1"/>
    <xf numFmtId="0" fontId="15" fillId="6" borderId="7" xfId="0" applyFont="1" applyFill="1" applyBorder="1"/>
    <xf numFmtId="0" fontId="23" fillId="2" borderId="7" xfId="34" applyFont="1" applyFill="1" applyBorder="1" applyAlignment="1">
      <alignment vertical="top" wrapText="1"/>
    </xf>
    <xf numFmtId="0" fontId="12" fillId="7" borderId="0" xfId="0" applyFont="1" applyFill="1" applyAlignment="1">
      <alignment vertical="center" wrapText="1"/>
    </xf>
    <xf numFmtId="0" fontId="12" fillId="7" borderId="0" xfId="0" applyFont="1" applyFill="1"/>
    <xf numFmtId="0" fontId="23" fillId="3" borderId="0" xfId="34" applyFont="1" applyFill="1" applyAlignment="1">
      <alignment vertical="top" wrapText="1"/>
    </xf>
    <xf numFmtId="0" fontId="15" fillId="6" borderId="0" xfId="0" applyFont="1" applyFill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7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12" fillId="7" borderId="0" xfId="0" applyFont="1" applyFill="1" applyBorder="1"/>
    <xf numFmtId="0" fontId="15" fillId="6" borderId="0" xfId="0" applyFont="1" applyFill="1"/>
    <xf numFmtId="0" fontId="12" fillId="0" borderId="7" xfId="0" applyFont="1" applyBorder="1" applyAlignment="1">
      <alignment vertical="top" wrapText="1"/>
    </xf>
    <xf numFmtId="0" fontId="11" fillId="2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5" fillId="0" borderId="0" xfId="0" applyFont="1" applyFill="1"/>
    <xf numFmtId="0" fontId="15" fillId="0" borderId="0" xfId="0" applyFont="1" applyFill="1" applyAlignment="1">
      <alignment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/>
    </xf>
    <xf numFmtId="0" fontId="3" fillId="0" borderId="0" xfId="0" applyFont="1"/>
    <xf numFmtId="0" fontId="47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8" fillId="2" borderId="45" xfId="0" applyFont="1" applyFill="1" applyBorder="1" applyAlignment="1">
      <alignment horizontal="left"/>
    </xf>
    <xf numFmtId="0" fontId="12" fillId="8" borderId="0" xfId="0" applyFont="1" applyFill="1" applyAlignment="1">
      <alignment horizontal="left"/>
    </xf>
    <xf numFmtId="0" fontId="12" fillId="8" borderId="7" xfId="0" applyFont="1" applyFill="1" applyBorder="1" applyAlignment="1">
      <alignment vertical="top" wrapText="1"/>
    </xf>
    <xf numFmtId="0" fontId="11" fillId="0" borderId="0" xfId="62" applyFont="1" applyFill="1"/>
    <xf numFmtId="0" fontId="11" fillId="0" borderId="0" xfId="0" applyFont="1" applyFill="1" applyAlignment="1">
      <alignment horizontal="left" vertical="center"/>
    </xf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12" fillId="7" borderId="0" xfId="0" applyFont="1" applyFill="1"/>
    <xf numFmtId="0" fontId="48" fillId="3" borderId="0" xfId="31" applyFont="1" applyFill="1"/>
    <xf numFmtId="0" fontId="49" fillId="2" borderId="0" xfId="0" applyFont="1" applyFill="1"/>
    <xf numFmtId="0" fontId="50" fillId="2" borderId="0" xfId="0" applyFont="1" applyFill="1"/>
    <xf numFmtId="0" fontId="49" fillId="2" borderId="0" xfId="34" applyFont="1" applyFill="1"/>
    <xf numFmtId="0" fontId="46" fillId="2" borderId="0" xfId="60" applyFont="1" applyFill="1" applyBorder="1"/>
    <xf numFmtId="0" fontId="46" fillId="2" borderId="0" xfId="34" applyFont="1" applyFill="1"/>
    <xf numFmtId="0" fontId="51" fillId="2" borderId="0" xfId="34" applyFont="1" applyFill="1" applyAlignment="1">
      <alignment horizontal="right"/>
    </xf>
    <xf numFmtId="166" fontId="17" fillId="0" borderId="0" xfId="0" applyNumberFormat="1" applyFont="1"/>
    <xf numFmtId="169" fontId="17" fillId="0" borderId="0" xfId="0" applyNumberFormat="1" applyFont="1" applyAlignment="1">
      <alignment horizontal="center"/>
    </xf>
    <xf numFmtId="166" fontId="17" fillId="2" borderId="0" xfId="0" applyNumberFormat="1" applyFont="1" applyFill="1" applyBorder="1"/>
    <xf numFmtId="0" fontId="18" fillId="7" borderId="46" xfId="0" applyFont="1" applyFill="1" applyBorder="1"/>
    <xf numFmtId="0" fontId="18" fillId="7" borderId="46" xfId="0" applyFont="1" applyFill="1" applyBorder="1" applyAlignment="1">
      <alignment horizontal="left"/>
    </xf>
    <xf numFmtId="3" fontId="18" fillId="7" borderId="46" xfId="0" applyNumberFormat="1" applyFont="1" applyFill="1" applyBorder="1"/>
    <xf numFmtId="3" fontId="18" fillId="7" borderId="46" xfId="0" applyNumberFormat="1" applyFont="1" applyFill="1" applyBorder="1" applyAlignment="1">
      <alignment horizontal="right"/>
    </xf>
    <xf numFmtId="0" fontId="23" fillId="8" borderId="7" xfId="34" applyFont="1" applyFill="1" applyBorder="1" applyAlignment="1">
      <alignment horizontal="center"/>
    </xf>
    <xf numFmtId="0" fontId="23" fillId="7" borderId="7" xfId="34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0" fontId="18" fillId="0" borderId="47" xfId="0" applyFont="1" applyFill="1" applyBorder="1"/>
    <xf numFmtId="166" fontId="17" fillId="2" borderId="48" xfId="0" applyNumberFormat="1" applyFont="1" applyFill="1" applyBorder="1"/>
    <xf numFmtId="166" fontId="17" fillId="2" borderId="48" xfId="0" applyNumberFormat="1" applyFont="1" applyFill="1" applyBorder="1" applyAlignment="1">
      <alignment horizontal="center"/>
    </xf>
    <xf numFmtId="166" fontId="17" fillId="2" borderId="48" xfId="0" applyNumberFormat="1" applyFont="1" applyFill="1" applyBorder="1" applyAlignment="1">
      <alignment vertical="center"/>
    </xf>
    <xf numFmtId="166" fontId="17" fillId="2" borderId="49" xfId="0" applyNumberFormat="1" applyFont="1" applyFill="1" applyBorder="1"/>
    <xf numFmtId="166" fontId="17" fillId="2" borderId="50" xfId="0" applyNumberFormat="1" applyFont="1" applyFill="1" applyBorder="1"/>
    <xf numFmtId="166" fontId="17" fillId="2" borderId="50" xfId="0" applyNumberFormat="1" applyFont="1" applyFill="1" applyBorder="1" applyAlignment="1">
      <alignment horizontal="center"/>
    </xf>
    <xf numFmtId="166" fontId="17" fillId="2" borderId="50" xfId="0" applyNumberFormat="1" applyFont="1" applyFill="1" applyBorder="1" applyAlignment="1">
      <alignment vertical="center"/>
    </xf>
    <xf numFmtId="166" fontId="17" fillId="2" borderId="51" xfId="0" applyNumberFormat="1" applyFont="1" applyFill="1" applyBorder="1"/>
    <xf numFmtId="166" fontId="17" fillId="2" borderId="7" xfId="0" applyNumberFormat="1" applyFont="1" applyFill="1" applyBorder="1"/>
    <xf numFmtId="166" fontId="17" fillId="2" borderId="7" xfId="0" applyNumberFormat="1" applyFont="1" applyFill="1" applyBorder="1" applyAlignment="1">
      <alignment horizontal="center"/>
    </xf>
    <xf numFmtId="166" fontId="17" fillId="2" borderId="52" xfId="0" applyNumberFormat="1" applyFont="1" applyFill="1" applyBorder="1"/>
    <xf numFmtId="166" fontId="17" fillId="2" borderId="53" xfId="0" applyNumberFormat="1" applyFont="1" applyFill="1" applyBorder="1"/>
    <xf numFmtId="166" fontId="17" fillId="2" borderId="53" xfId="0" applyNumberFormat="1" applyFont="1" applyFill="1" applyBorder="1" applyAlignment="1">
      <alignment horizontal="center"/>
    </xf>
    <xf numFmtId="166" fontId="17" fillId="2" borderId="54" xfId="0" applyNumberFormat="1" applyFont="1" applyFill="1" applyBorder="1"/>
    <xf numFmtId="166" fontId="17" fillId="2" borderId="23" xfId="0" applyNumberFormat="1" applyFont="1" applyFill="1" applyBorder="1"/>
    <xf numFmtId="166" fontId="17" fillId="2" borderId="23" xfId="0" applyNumberFormat="1" applyFont="1" applyFill="1" applyBorder="1" applyAlignment="1">
      <alignment horizontal="center"/>
    </xf>
    <xf numFmtId="166" fontId="17" fillId="2" borderId="55" xfId="0" applyNumberFormat="1" applyFont="1" applyFill="1" applyBorder="1"/>
    <xf numFmtId="166" fontId="17" fillId="2" borderId="56" xfId="0" applyNumberFormat="1" applyFont="1" applyFill="1" applyBorder="1"/>
    <xf numFmtId="166" fontId="17" fillId="2" borderId="56" xfId="0" applyNumberFormat="1" applyFont="1" applyFill="1" applyBorder="1" applyAlignment="1">
      <alignment horizontal="center"/>
    </xf>
    <xf numFmtId="166" fontId="17" fillId="2" borderId="56" xfId="0" applyNumberFormat="1" applyFont="1" applyFill="1" applyBorder="1" applyAlignment="1">
      <alignment horizontal="right"/>
    </xf>
    <xf numFmtId="166" fontId="17" fillId="2" borderId="57" xfId="0" applyNumberFormat="1" applyFont="1" applyFill="1" applyBorder="1"/>
    <xf numFmtId="166" fontId="18" fillId="0" borderId="0" xfId="0" applyNumberFormat="1" applyFont="1" applyFill="1"/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/>
    </xf>
    <xf numFmtId="0" fontId="17" fillId="2" borderId="61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2" borderId="66" xfId="0" applyFont="1" applyFill="1" applyBorder="1" applyAlignment="1">
      <alignment horizontal="center" vertical="center"/>
    </xf>
    <xf numFmtId="0" fontId="11" fillId="2" borderId="29" xfId="60" applyFont="1" applyFill="1" applyBorder="1" applyAlignment="1">
      <alignment horizontal="center" vertical="top" wrapText="1"/>
    </xf>
    <xf numFmtId="0" fontId="11" fillId="2" borderId="21" xfId="60" applyFont="1" applyFill="1" applyBorder="1" applyAlignment="1">
      <alignment horizontal="center" vertical="top" wrapText="1"/>
    </xf>
    <xf numFmtId="0" fontId="11" fillId="2" borderId="67" xfId="60" applyFont="1" applyFill="1" applyBorder="1" applyAlignment="1">
      <alignment horizontal="center" vertical="top" wrapText="1"/>
    </xf>
    <xf numFmtId="0" fontId="11" fillId="2" borderId="38" xfId="60" applyFont="1" applyFill="1" applyBorder="1" applyAlignment="1">
      <alignment horizontal="center" vertical="top" wrapText="1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3" fillId="2" borderId="0" xfId="0" applyFont="1" applyFill="1"/>
    <xf numFmtId="0" fontId="53" fillId="0" borderId="0" xfId="0" applyFont="1" applyFill="1"/>
  </cellXfs>
  <cellStyles count="68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Ezres_2001Immat_tárgyi_eszk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" xfId="29"/>
    <cellStyle name="Normál 2 10" xfId="30"/>
    <cellStyle name="Normál 2 2" xfId="31"/>
    <cellStyle name="Normál 2 3" xfId="32"/>
    <cellStyle name="Normál 2 4" xfId="33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41"/>
    <cellStyle name="Normál 3 3" xfId="42"/>
    <cellStyle name="Normál 3 4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Leltár összesítők" xfId="60"/>
    <cellStyle name="Normal_MERLEG1" xfId="61"/>
    <cellStyle name="Normál_Munka1" xfId="62"/>
    <cellStyle name="Normál_Munka1_Munka9" xfId="63"/>
    <cellStyle name="Normál_Munka9" xfId="64"/>
    <cellStyle name="Normál_MUNKALAP" xfId="65"/>
    <cellStyle name="Standard_BRPRINT" xfId="66"/>
    <cellStyle name="Százalék 2" xfId="67"/>
  </cellStyles>
  <dxfs count="14"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tabSelected="1" zoomScaleNormal="100" workbookViewId="0"/>
  </sheetViews>
  <sheetFormatPr defaultRowHeight="16.5" x14ac:dyDescent="0.3"/>
  <cols>
    <col min="1" max="1" width="5.875" style="13" customWidth="1"/>
    <col min="2" max="2" width="54.75" style="30" customWidth="1"/>
    <col min="3" max="3" width="10.625" style="30" customWidth="1"/>
    <col min="4" max="5" width="10.625" style="13" customWidth="1"/>
    <col min="6" max="6" width="11" style="13" bestFit="1" customWidth="1"/>
    <col min="7" max="16384" width="9" style="13"/>
  </cols>
  <sheetData>
    <row r="1" spans="1:7" x14ac:dyDescent="0.3">
      <c r="A1" s="31" t="s">
        <v>42</v>
      </c>
      <c r="B1" s="291"/>
      <c r="C1" s="11"/>
      <c r="D1" s="12"/>
      <c r="E1" s="12"/>
    </row>
    <row r="2" spans="1:7" x14ac:dyDescent="0.3">
      <c r="A2" s="14"/>
      <c r="B2" s="291"/>
      <c r="C2" s="14"/>
      <c r="D2" s="330">
        <f>A44</f>
        <v>0</v>
      </c>
      <c r="E2" s="330">
        <f>A46</f>
        <v>0</v>
      </c>
      <c r="F2" s="321" t="s">
        <v>175</v>
      </c>
    </row>
    <row r="3" spans="1:7" x14ac:dyDescent="0.3">
      <c r="A3" s="10" t="s">
        <v>43</v>
      </c>
      <c r="B3" s="291"/>
      <c r="C3" s="16"/>
      <c r="D3" s="17"/>
      <c r="E3" s="17"/>
      <c r="F3" s="72" t="s">
        <v>47</v>
      </c>
      <c r="G3" s="13" t="s">
        <v>50</v>
      </c>
    </row>
    <row r="4" spans="1:7" x14ac:dyDescent="0.3">
      <c r="A4" s="2" t="str">
        <f>"Ügyfél:   "&amp;Alapa!$C$17</f>
        <v xml:space="preserve">Ügyfél:   </v>
      </c>
      <c r="B4" s="292"/>
      <c r="C4" s="2" t="s">
        <v>4</v>
      </c>
      <c r="D4" s="3">
        <f>Alapa!$C$15</f>
        <v>0</v>
      </c>
      <c r="E4" s="4"/>
      <c r="F4" s="72" t="s">
        <v>48</v>
      </c>
      <c r="G4" s="13" t="s">
        <v>51</v>
      </c>
    </row>
    <row r="5" spans="1:7" x14ac:dyDescent="0.3">
      <c r="A5" s="2" t="str">
        <f>"Fordulónap: "&amp;Alapa!$C$12</f>
        <v xml:space="preserve">Fordulónap: </v>
      </c>
      <c r="B5" s="292"/>
      <c r="C5" s="1" t="s">
        <v>5</v>
      </c>
      <c r="D5" s="198" t="e">
        <f>VLOOKUP(G11,Alapa!$G$2:$H$22,2)</f>
        <v>#N/A</v>
      </c>
      <c r="E5" s="6"/>
      <c r="F5" s="72" t="s">
        <v>49</v>
      </c>
      <c r="G5" s="13" t="s">
        <v>52</v>
      </c>
    </row>
    <row r="6" spans="1:7" x14ac:dyDescent="0.3">
      <c r="A6" s="7" t="str">
        <f>IF(Alapa!G96="","",Alapa!G96)</f>
        <v/>
      </c>
      <c r="B6" s="291"/>
      <c r="C6" s="2" t="s">
        <v>120</v>
      </c>
      <c r="D6" s="8" t="str">
        <f>IF(Alapa!$N$2=0," ",Alapa!$N$2)</f>
        <v xml:space="preserve"> </v>
      </c>
      <c r="E6" s="9"/>
      <c r="F6" s="72" t="s">
        <v>76</v>
      </c>
      <c r="G6" s="79" t="s">
        <v>53</v>
      </c>
    </row>
    <row r="7" spans="1:7" x14ac:dyDescent="0.3">
      <c r="A7" s="7"/>
      <c r="B7" s="291"/>
      <c r="C7" s="19"/>
      <c r="D7" s="20"/>
      <c r="E7" s="21"/>
      <c r="F7" s="72" t="s">
        <v>114</v>
      </c>
      <c r="G7" s="79" t="s">
        <v>118</v>
      </c>
    </row>
    <row r="8" spans="1:7" x14ac:dyDescent="0.3">
      <c r="A8" s="7" t="s">
        <v>22</v>
      </c>
      <c r="B8" s="291"/>
      <c r="C8" s="19"/>
      <c r="D8" s="20">
        <f>Alapa!D105</f>
        <v>0</v>
      </c>
      <c r="E8" s="21"/>
      <c r="F8" s="72" t="s">
        <v>111</v>
      </c>
      <c r="G8" s="79" t="s">
        <v>54</v>
      </c>
    </row>
    <row r="9" spans="1:7" x14ac:dyDescent="0.3">
      <c r="A9" s="22" t="s">
        <v>23</v>
      </c>
      <c r="B9" s="291"/>
      <c r="C9" s="19"/>
      <c r="D9" s="20">
        <f>Alapa!E105</f>
        <v>0</v>
      </c>
      <c r="E9" s="21"/>
      <c r="F9" s="72" t="s">
        <v>117</v>
      </c>
      <c r="G9" s="79" t="s">
        <v>56</v>
      </c>
    </row>
    <row r="10" spans="1:7" x14ac:dyDescent="0.3">
      <c r="A10" s="22"/>
      <c r="B10" s="291"/>
      <c r="C10" s="19"/>
      <c r="D10" s="20"/>
      <c r="E10" s="21"/>
      <c r="F10" s="72" t="s">
        <v>135</v>
      </c>
      <c r="G10" s="13" t="s">
        <v>132</v>
      </c>
    </row>
    <row r="11" spans="1:7" x14ac:dyDescent="0.3">
      <c r="A11" s="304" t="s">
        <v>171</v>
      </c>
      <c r="B11" s="305"/>
      <c r="C11" s="23"/>
      <c r="D11" s="15"/>
      <c r="E11" s="15"/>
      <c r="F11" s="13" t="s">
        <v>5</v>
      </c>
      <c r="G11" s="197">
        <v>1</v>
      </c>
    </row>
    <row r="12" spans="1:7" x14ac:dyDescent="0.3">
      <c r="A12" s="14" t="s">
        <v>172</v>
      </c>
      <c r="B12" s="305"/>
      <c r="C12" s="15"/>
      <c r="D12" s="15"/>
      <c r="E12" s="15"/>
    </row>
    <row r="13" spans="1:7" x14ac:dyDescent="0.3">
      <c r="A13" s="306"/>
      <c r="B13" s="307"/>
      <c r="C13" s="15"/>
      <c r="D13" s="15"/>
      <c r="E13" s="15"/>
    </row>
    <row r="14" spans="1:7" x14ac:dyDescent="0.3">
      <c r="A14" s="305"/>
      <c r="B14" s="317" t="s">
        <v>173</v>
      </c>
      <c r="C14" s="24"/>
      <c r="D14" s="15"/>
      <c r="E14" s="15"/>
    </row>
    <row r="15" spans="1:7" x14ac:dyDescent="0.3">
      <c r="A15" s="308" t="s">
        <v>137</v>
      </c>
      <c r="B15" s="308" t="s">
        <v>24</v>
      </c>
      <c r="C15" s="25" t="s">
        <v>25</v>
      </c>
      <c r="D15" s="25" t="s">
        <v>119</v>
      </c>
      <c r="E15" s="25" t="s">
        <v>26</v>
      </c>
    </row>
    <row r="16" spans="1:7" x14ac:dyDescent="0.3">
      <c r="A16" s="310">
        <v>1</v>
      </c>
      <c r="B16" s="318" t="s">
        <v>147</v>
      </c>
      <c r="C16" s="309" t="s">
        <v>162</v>
      </c>
      <c r="D16" s="311"/>
      <c r="E16" s="311"/>
    </row>
    <row r="17" spans="1:5" x14ac:dyDescent="0.3">
      <c r="A17" s="310">
        <v>2</v>
      </c>
      <c r="B17" s="318" t="s">
        <v>149</v>
      </c>
      <c r="C17" s="309" t="s">
        <v>169</v>
      </c>
      <c r="D17" s="311"/>
      <c r="E17" s="311"/>
    </row>
    <row r="18" spans="1:5" ht="25.5" x14ac:dyDescent="0.3">
      <c r="A18" s="310">
        <v>3</v>
      </c>
      <c r="B18" s="318" t="s">
        <v>151</v>
      </c>
      <c r="C18" s="309" t="s">
        <v>170</v>
      </c>
      <c r="D18" s="311"/>
      <c r="E18" s="311"/>
    </row>
    <row r="19" spans="1:5" x14ac:dyDescent="0.3">
      <c r="A19" s="310">
        <v>4</v>
      </c>
      <c r="B19" s="318" t="s">
        <v>152</v>
      </c>
      <c r="C19" s="309" t="s">
        <v>161</v>
      </c>
      <c r="D19" s="311"/>
      <c r="E19" s="311"/>
    </row>
    <row r="20" spans="1:5" x14ac:dyDescent="0.3">
      <c r="A20" s="310">
        <v>5</v>
      </c>
      <c r="B20" s="318" t="s">
        <v>153</v>
      </c>
      <c r="C20" s="309" t="s">
        <v>162</v>
      </c>
      <c r="D20" s="311"/>
      <c r="E20" s="311"/>
    </row>
    <row r="21" spans="1:5" ht="38.25" x14ac:dyDescent="0.3">
      <c r="A21" s="310">
        <v>6</v>
      </c>
      <c r="B21" s="318" t="s">
        <v>158</v>
      </c>
      <c r="C21" s="309" t="s">
        <v>32</v>
      </c>
      <c r="D21" s="311"/>
      <c r="E21" s="311"/>
    </row>
    <row r="22" spans="1:5" x14ac:dyDescent="0.3">
      <c r="A22" s="310">
        <v>7</v>
      </c>
      <c r="B22" s="318" t="s">
        <v>159</v>
      </c>
      <c r="C22" s="309" t="s">
        <v>165</v>
      </c>
      <c r="D22" s="311"/>
      <c r="E22" s="311"/>
    </row>
    <row r="23" spans="1:5" ht="16.5" customHeight="1" x14ac:dyDescent="0.3">
      <c r="A23" s="310">
        <v>8</v>
      </c>
      <c r="B23" s="303" t="s">
        <v>146</v>
      </c>
      <c r="C23" s="309" t="s">
        <v>167</v>
      </c>
      <c r="D23" s="311"/>
      <c r="E23" s="311"/>
    </row>
    <row r="24" spans="1:5" x14ac:dyDescent="0.3">
      <c r="A24" s="310">
        <v>9</v>
      </c>
      <c r="B24" s="303" t="s">
        <v>148</v>
      </c>
      <c r="C24" s="309" t="s">
        <v>168</v>
      </c>
      <c r="D24" s="311"/>
      <c r="E24" s="311"/>
    </row>
    <row r="25" spans="1:5" ht="16.5" customHeight="1" x14ac:dyDescent="0.3">
      <c r="A25" s="310">
        <v>10</v>
      </c>
      <c r="B25" s="303" t="s">
        <v>150</v>
      </c>
      <c r="C25" s="309" t="s">
        <v>167</v>
      </c>
      <c r="D25" s="311"/>
      <c r="E25" s="311"/>
    </row>
    <row r="26" spans="1:5" ht="38.25" x14ac:dyDescent="0.3">
      <c r="A26" s="310">
        <v>11</v>
      </c>
      <c r="B26" s="303" t="s">
        <v>154</v>
      </c>
      <c r="C26" s="309" t="s">
        <v>32</v>
      </c>
      <c r="D26" s="311"/>
      <c r="E26" s="311"/>
    </row>
    <row r="27" spans="1:5" ht="25.5" customHeight="1" x14ac:dyDescent="0.3">
      <c r="A27" s="310">
        <v>12</v>
      </c>
      <c r="B27" s="303" t="s">
        <v>155</v>
      </c>
      <c r="C27" s="309" t="s">
        <v>162</v>
      </c>
      <c r="D27" s="311"/>
      <c r="E27" s="311"/>
    </row>
    <row r="28" spans="1:5" x14ac:dyDescent="0.3">
      <c r="A28" s="310">
        <v>13</v>
      </c>
      <c r="B28" s="303" t="s">
        <v>156</v>
      </c>
      <c r="C28" s="309" t="s">
        <v>163</v>
      </c>
      <c r="D28" s="311"/>
      <c r="E28" s="311"/>
    </row>
    <row r="29" spans="1:5" ht="25.5" x14ac:dyDescent="0.3">
      <c r="A29" s="310">
        <v>14</v>
      </c>
      <c r="B29" s="303" t="s">
        <v>157</v>
      </c>
      <c r="C29" s="309" t="s">
        <v>164</v>
      </c>
      <c r="D29" s="311"/>
      <c r="E29" s="311"/>
    </row>
    <row r="30" spans="1:5" ht="25.5" x14ac:dyDescent="0.3">
      <c r="A30" s="310">
        <v>15</v>
      </c>
      <c r="B30" s="303" t="s">
        <v>160</v>
      </c>
      <c r="C30" s="309" t="s">
        <v>166</v>
      </c>
      <c r="D30" s="311"/>
      <c r="E30" s="311"/>
    </row>
    <row r="31" spans="1:5" x14ac:dyDescent="0.3">
      <c r="A31" s="302"/>
      <c r="B31" s="24"/>
      <c r="C31" s="24"/>
      <c r="D31" s="15"/>
      <c r="E31" s="15"/>
    </row>
    <row r="32" spans="1:5" x14ac:dyDescent="0.3">
      <c r="A32" s="294"/>
      <c r="B32" s="294" t="s">
        <v>138</v>
      </c>
      <c r="C32" s="24"/>
      <c r="D32" s="15"/>
      <c r="E32" s="15"/>
    </row>
    <row r="33" spans="1:5" x14ac:dyDescent="0.3">
      <c r="A33" s="293"/>
      <c r="B33" s="295"/>
      <c r="C33" s="296"/>
      <c r="D33" s="297"/>
      <c r="E33" s="296"/>
    </row>
    <row r="34" spans="1:5" x14ac:dyDescent="0.3">
      <c r="A34" s="293"/>
      <c r="B34" s="295"/>
      <c r="C34" s="296"/>
      <c r="D34" s="297"/>
      <c r="E34" s="296"/>
    </row>
    <row r="35" spans="1:5" x14ac:dyDescent="0.3">
      <c r="A35" s="24"/>
      <c r="B35" s="24"/>
      <c r="C35" s="24"/>
      <c r="D35" s="15"/>
      <c r="E35" s="15"/>
    </row>
    <row r="36" spans="1:5" x14ac:dyDescent="0.3">
      <c r="A36" s="24"/>
      <c r="B36" s="24" t="s">
        <v>139</v>
      </c>
      <c r="C36" s="24"/>
      <c r="D36" s="15"/>
      <c r="E36" s="15"/>
    </row>
    <row r="37" spans="1:5" x14ac:dyDescent="0.3">
      <c r="A37" s="14"/>
      <c r="B37" s="14" t="s">
        <v>140</v>
      </c>
      <c r="C37" s="15"/>
      <c r="D37" s="15"/>
      <c r="E37" s="15"/>
    </row>
    <row r="38" spans="1:5" x14ac:dyDescent="0.3">
      <c r="A38" s="14"/>
      <c r="B38" s="14" t="s">
        <v>141</v>
      </c>
      <c r="C38" s="15"/>
      <c r="D38" s="15"/>
      <c r="E38" s="15"/>
    </row>
    <row r="39" spans="1:5" x14ac:dyDescent="0.3">
      <c r="A39" s="15"/>
      <c r="B39" s="15" t="s">
        <v>142</v>
      </c>
      <c r="C39" s="24"/>
      <c r="D39" s="15"/>
      <c r="E39" s="15"/>
    </row>
    <row r="40" spans="1:5" x14ac:dyDescent="0.3">
      <c r="A40" s="24"/>
      <c r="B40" s="24" t="s">
        <v>143</v>
      </c>
      <c r="C40" s="24"/>
      <c r="D40" s="15"/>
      <c r="E40" s="15"/>
    </row>
    <row r="41" spans="1:5" x14ac:dyDescent="0.3">
      <c r="A41" s="298"/>
      <c r="B41" s="298" t="s">
        <v>144</v>
      </c>
      <c r="C41" s="298"/>
      <c r="D41" s="298"/>
      <c r="E41" s="298"/>
    </row>
    <row r="42" spans="1:5" x14ac:dyDescent="0.3">
      <c r="A42" s="298"/>
      <c r="B42" s="298"/>
      <c r="C42" s="298"/>
      <c r="D42" s="298"/>
      <c r="E42" s="298"/>
    </row>
    <row r="43" spans="1:5" x14ac:dyDescent="0.3">
      <c r="A43" s="319" t="s">
        <v>110</v>
      </c>
      <c r="B43" s="298"/>
      <c r="C43" s="298"/>
      <c r="D43" s="298"/>
      <c r="E43" s="298"/>
    </row>
    <row r="44" spans="1:5" x14ac:dyDescent="0.3">
      <c r="B44" s="299"/>
      <c r="C44" s="300"/>
      <c r="D44" s="301"/>
      <c r="E44" s="301"/>
    </row>
    <row r="45" spans="1:5" x14ac:dyDescent="0.3">
      <c r="A45" s="320" t="s">
        <v>27</v>
      </c>
      <c r="B45" s="24"/>
      <c r="C45" s="24"/>
      <c r="D45" s="15"/>
      <c r="E45" s="15"/>
    </row>
    <row r="46" spans="1:5" x14ac:dyDescent="0.3">
      <c r="B46" s="288"/>
      <c r="C46" s="288"/>
      <c r="D46" s="289"/>
      <c r="E46" s="289"/>
    </row>
    <row r="47" spans="1:5" x14ac:dyDescent="0.3">
      <c r="A47" s="27"/>
      <c r="B47" s="27"/>
      <c r="C47" s="24"/>
      <c r="D47" s="15"/>
      <c r="E47" s="15"/>
    </row>
    <row r="48" spans="1:5" x14ac:dyDescent="0.3">
      <c r="A48" s="27"/>
      <c r="B48" s="27"/>
      <c r="C48" s="24"/>
      <c r="D48" s="15"/>
      <c r="E48" s="15"/>
    </row>
    <row r="49" spans="2:5" x14ac:dyDescent="0.3">
      <c r="B49" s="28"/>
      <c r="C49" s="28"/>
      <c r="D49" s="29"/>
      <c r="E49" s="29"/>
    </row>
    <row r="50" spans="2:5" x14ac:dyDescent="0.3">
      <c r="B50" s="28"/>
      <c r="C50" s="28"/>
      <c r="D50" s="29"/>
      <c r="E50" s="29"/>
    </row>
    <row r="51" spans="2:5" x14ac:dyDescent="0.3">
      <c r="B51" s="28"/>
      <c r="C51" s="28"/>
      <c r="D51" s="29"/>
      <c r="E51" s="29"/>
    </row>
    <row r="52" spans="2:5" x14ac:dyDescent="0.3">
      <c r="B52" s="28"/>
      <c r="C52" s="28"/>
      <c r="D52" s="29"/>
      <c r="E52" s="29"/>
    </row>
    <row r="53" spans="2:5" x14ac:dyDescent="0.3">
      <c r="B53" s="28"/>
      <c r="C53" s="28"/>
      <c r="D53" s="29"/>
      <c r="E53" s="29"/>
    </row>
    <row r="54" spans="2:5" x14ac:dyDescent="0.3">
      <c r="B54" s="28"/>
      <c r="C54" s="28"/>
      <c r="D54" s="29"/>
      <c r="E54" s="29"/>
    </row>
    <row r="55" spans="2:5" x14ac:dyDescent="0.3">
      <c r="B55" s="28"/>
      <c r="C55" s="28"/>
      <c r="D55" s="29"/>
      <c r="E55" s="29"/>
    </row>
    <row r="56" spans="2:5" x14ac:dyDescent="0.3">
      <c r="B56" s="28"/>
      <c r="C56" s="28"/>
      <c r="D56" s="29"/>
      <c r="E56" s="29"/>
    </row>
    <row r="57" spans="2:5" x14ac:dyDescent="0.3">
      <c r="B57" s="28"/>
      <c r="C57" s="28"/>
      <c r="D57" s="29"/>
      <c r="E57" s="29"/>
    </row>
    <row r="95" spans="2:2" x14ac:dyDescent="0.3">
      <c r="B95" s="30" t="s">
        <v>0</v>
      </c>
    </row>
  </sheetData>
  <phoneticPr fontId="0" type="noConversion"/>
  <hyperlinks>
    <hyperlink ref="F3" location="'KM-BIII'!A1" display="'KM-BIII "/>
    <hyperlink ref="F4" location="'KM-BIII-01'!A1" display="'KM-BIII-01 "/>
    <hyperlink ref="F5" location="'KM-BIII-02'!A1" display="'KM-BIII-02 "/>
    <hyperlink ref="F6" location="'KM-BIII-10-1'!A1" display="'KM-BIII-10-1"/>
    <hyperlink ref="F7" location="'KM-BIII-10-2'!A1" display="'KM-BIII-10-2"/>
    <hyperlink ref="F8" location="'KM-BIII-10-3'!A1" display="'KM-BIII-10-3"/>
    <hyperlink ref="F9" location="'KM-BIII-10-M'!A1" display="'KM-BIII-10-M "/>
    <hyperlink ref="F10" location="'KM-BIII-10-E'!A1" display="KM-BI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Narrow,Normál"&amp;F/&amp;A&amp;C &amp;"Arial Narrow,Normál"&amp;P/&amp;N&amp;R&amp;"Arial Narrow,Normál"DigitAudit/AuditDok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4"/>
  <sheetViews>
    <sheetView showGridLines="0" zoomScaleNormal="100" workbookViewId="0"/>
  </sheetViews>
  <sheetFormatPr defaultRowHeight="15.75" x14ac:dyDescent="0.25"/>
  <cols>
    <col min="1" max="1" width="25.75" style="18" customWidth="1"/>
    <col min="2" max="8" width="8.625" style="18" customWidth="1"/>
    <col min="9" max="9" width="10.375" style="18" customWidth="1"/>
    <col min="10" max="16384" width="9" style="18"/>
  </cols>
  <sheetData>
    <row r="1" spans="1:14" ht="16.5" x14ac:dyDescent="0.3">
      <c r="A1" s="31" t="s">
        <v>2</v>
      </c>
      <c r="B1" s="15"/>
      <c r="C1" s="52"/>
      <c r="D1" s="52"/>
      <c r="E1" s="52"/>
      <c r="F1" s="53"/>
      <c r="G1" s="53"/>
      <c r="H1" s="52"/>
    </row>
    <row r="2" spans="1:14" x14ac:dyDescent="0.25">
      <c r="A2" s="14"/>
      <c r="B2" s="15"/>
      <c r="C2" s="52"/>
      <c r="D2" s="331">
        <f>A40</f>
        <v>0</v>
      </c>
      <c r="E2" s="331">
        <f>A42</f>
        <v>0</v>
      </c>
      <c r="F2" s="159"/>
      <c r="G2" s="52"/>
      <c r="H2" s="52"/>
      <c r="I2" s="322" t="s">
        <v>175</v>
      </c>
    </row>
    <row r="3" spans="1:14" ht="16.5" x14ac:dyDescent="0.3">
      <c r="A3" s="54" t="s">
        <v>3</v>
      </c>
      <c r="B3" s="15"/>
      <c r="C3" s="52"/>
      <c r="D3" s="52"/>
      <c r="E3" s="52"/>
      <c r="F3" s="160"/>
      <c r="G3" s="53"/>
      <c r="H3" s="272" t="str">
        <f>"Adatok "&amp;Alapa!E33&amp;" "&amp;Alapa!D34&amp;"-ban"</f>
        <v>Adatok  -ban</v>
      </c>
      <c r="I3" s="72" t="s">
        <v>47</v>
      </c>
      <c r="J3" s="13" t="s">
        <v>50</v>
      </c>
    </row>
    <row r="4" spans="1:14" ht="16.5" x14ac:dyDescent="0.3">
      <c r="A4" s="56" t="s">
        <v>33</v>
      </c>
      <c r="B4" s="52"/>
      <c r="C4" s="52"/>
      <c r="D4" s="52"/>
      <c r="E4" s="52"/>
      <c r="F4" s="160"/>
      <c r="G4" s="52"/>
      <c r="H4" s="52"/>
      <c r="I4" s="72" t="s">
        <v>48</v>
      </c>
      <c r="J4" s="13" t="s">
        <v>51</v>
      </c>
    </row>
    <row r="5" spans="1:14" ht="16.5" x14ac:dyDescent="0.3">
      <c r="A5" s="32" t="str">
        <f>"Ügyfél:   "&amp;Alapa!$C$17</f>
        <v xml:space="preserve">Ügyfél:   </v>
      </c>
      <c r="B5" s="33"/>
      <c r="C5" s="33"/>
      <c r="D5" s="32" t="s">
        <v>4</v>
      </c>
      <c r="E5" s="34">
        <f>Alapa!$C$15</f>
        <v>0</v>
      </c>
      <c r="F5" s="166"/>
      <c r="G5" s="33"/>
      <c r="H5" s="35"/>
      <c r="I5" s="72" t="s">
        <v>49</v>
      </c>
      <c r="J5" s="13" t="s">
        <v>52</v>
      </c>
    </row>
    <row r="6" spans="1:14" ht="16.5" x14ac:dyDescent="0.3">
      <c r="A6" s="36" t="str">
        <f>"Fordulónap: "&amp;Alapa!$C$12</f>
        <v xml:space="preserve">Fordulónap: </v>
      </c>
      <c r="B6" s="37"/>
      <c r="C6" s="37"/>
      <c r="D6" s="36" t="s">
        <v>5</v>
      </c>
      <c r="E6" s="38" t="e">
        <f>VLOOKUP(J11,Alapa!$G$2:$H$22,2)</f>
        <v>#N/A</v>
      </c>
      <c r="F6" s="174"/>
      <c r="G6" s="37"/>
      <c r="H6" s="4"/>
      <c r="I6" s="72" t="s">
        <v>76</v>
      </c>
      <c r="J6" s="79" t="s">
        <v>53</v>
      </c>
    </row>
    <row r="7" spans="1:14" s="43" customFormat="1" ht="16.5" x14ac:dyDescent="0.3">
      <c r="A7" s="39"/>
      <c r="B7" s="39"/>
      <c r="C7" s="39"/>
      <c r="D7" s="36" t="s">
        <v>120</v>
      </c>
      <c r="E7" s="40" t="str">
        <f>IF(Alapa!$N$2=0," ",Alapa!$N$2)</f>
        <v xml:space="preserve"> </v>
      </c>
      <c r="F7" s="174"/>
      <c r="G7" s="37"/>
      <c r="H7" s="4"/>
      <c r="I7" s="72" t="s">
        <v>114</v>
      </c>
      <c r="J7" s="79" t="s">
        <v>118</v>
      </c>
    </row>
    <row r="8" spans="1:14" s="43" customFormat="1" ht="16.5" x14ac:dyDescent="0.3">
      <c r="A8" s="39"/>
      <c r="B8" s="39"/>
      <c r="C8" s="39"/>
      <c r="D8" s="39"/>
      <c r="E8" s="39"/>
      <c r="F8" s="173"/>
      <c r="G8" s="39"/>
      <c r="H8" s="39"/>
      <c r="I8" s="72" t="s">
        <v>111</v>
      </c>
      <c r="J8" s="79" t="s">
        <v>54</v>
      </c>
    </row>
    <row r="9" spans="1:14" s="43" customFormat="1" ht="16.5" x14ac:dyDescent="0.3">
      <c r="A9" s="39"/>
      <c r="B9" s="370" t="s">
        <v>6</v>
      </c>
      <c r="C9" s="372" t="s">
        <v>7</v>
      </c>
      <c r="D9" s="373"/>
      <c r="E9" s="373"/>
      <c r="F9" s="374"/>
      <c r="G9" s="375" t="s">
        <v>8</v>
      </c>
      <c r="H9" s="377" t="s">
        <v>9</v>
      </c>
      <c r="I9" s="72" t="s">
        <v>117</v>
      </c>
      <c r="J9" s="79" t="s">
        <v>56</v>
      </c>
    </row>
    <row r="10" spans="1:14" s="43" customFormat="1" ht="40.5" x14ac:dyDescent="0.3">
      <c r="A10" s="39"/>
      <c r="B10" s="371"/>
      <c r="C10" s="121" t="s">
        <v>10</v>
      </c>
      <c r="D10" s="122" t="s">
        <v>11</v>
      </c>
      <c r="E10" s="121" t="s">
        <v>12</v>
      </c>
      <c r="F10" s="121" t="s">
        <v>13</v>
      </c>
      <c r="G10" s="376"/>
      <c r="H10" s="378"/>
      <c r="I10" s="72" t="s">
        <v>135</v>
      </c>
      <c r="J10" s="13" t="s">
        <v>132</v>
      </c>
      <c r="N10" s="43" t="s">
        <v>0</v>
      </c>
    </row>
    <row r="11" spans="1:14" s="43" customFormat="1" ht="16.5" x14ac:dyDescent="0.3">
      <c r="A11" s="123" t="s">
        <v>34</v>
      </c>
      <c r="B11" s="348">
        <f>Import_M!D49</f>
        <v>0</v>
      </c>
      <c r="C11" s="349" t="s">
        <v>41</v>
      </c>
      <c r="D11" s="348">
        <f>Import_M!F49-Import_M!G49</f>
        <v>0</v>
      </c>
      <c r="E11" s="348">
        <f>Import_M!G49</f>
        <v>0</v>
      </c>
      <c r="F11" s="348">
        <f>Import_M!F49</f>
        <v>0</v>
      </c>
      <c r="G11" s="350">
        <f t="shared" ref="G11:G18" si="0">F11-B11</f>
        <v>0</v>
      </c>
      <c r="H11" s="351">
        <f t="shared" ref="H11:H16" si="1">IF(B11&lt;&gt;0,F11/B11%-100,0)</f>
        <v>0</v>
      </c>
      <c r="I11" s="13" t="s">
        <v>5</v>
      </c>
      <c r="J11" s="197">
        <v>1</v>
      </c>
    </row>
    <row r="12" spans="1:14" s="43" customFormat="1" ht="13.5" x14ac:dyDescent="0.25">
      <c r="A12" s="316" t="s">
        <v>174</v>
      </c>
      <c r="B12" s="352">
        <f>Import_M!D50</f>
        <v>0</v>
      </c>
      <c r="C12" s="353" t="s">
        <v>41</v>
      </c>
      <c r="D12" s="352">
        <f>Import_M!F50-Import_M!G50</f>
        <v>0</v>
      </c>
      <c r="E12" s="352">
        <f>Import_M!G50</f>
        <v>0</v>
      </c>
      <c r="F12" s="352">
        <f>Import_M!F50</f>
        <v>0</v>
      </c>
      <c r="G12" s="354">
        <f t="shared" si="0"/>
        <v>0</v>
      </c>
      <c r="H12" s="355">
        <f t="shared" si="1"/>
        <v>0</v>
      </c>
      <c r="J12" s="44"/>
    </row>
    <row r="13" spans="1:14" s="43" customFormat="1" ht="13.5" x14ac:dyDescent="0.25">
      <c r="A13" s="124" t="s">
        <v>35</v>
      </c>
      <c r="B13" s="356">
        <f>Import_M!D51</f>
        <v>0</v>
      </c>
      <c r="C13" s="357" t="s">
        <v>41</v>
      </c>
      <c r="D13" s="356">
        <f>Import_M!F51-Import_M!G51</f>
        <v>0</v>
      </c>
      <c r="E13" s="356">
        <f>Import_M!G51</f>
        <v>0</v>
      </c>
      <c r="F13" s="356">
        <f>Import_M!F51</f>
        <v>0</v>
      </c>
      <c r="G13" s="356">
        <f t="shared" si="0"/>
        <v>0</v>
      </c>
      <c r="H13" s="358">
        <f t="shared" si="1"/>
        <v>0</v>
      </c>
      <c r="J13" s="44"/>
      <c r="M13" s="43" t="s">
        <v>0</v>
      </c>
    </row>
    <row r="14" spans="1:14" s="43" customFormat="1" ht="13.5" x14ac:dyDescent="0.25">
      <c r="A14" s="124" t="s">
        <v>36</v>
      </c>
      <c r="B14" s="356">
        <f>Import_M!D52</f>
        <v>0</v>
      </c>
      <c r="C14" s="357" t="s">
        <v>41</v>
      </c>
      <c r="D14" s="356">
        <f>Import_M!F52-Import_M!G52</f>
        <v>0</v>
      </c>
      <c r="E14" s="356">
        <f>Import_M!G52</f>
        <v>0</v>
      </c>
      <c r="F14" s="356">
        <f>Import_M!F52</f>
        <v>0</v>
      </c>
      <c r="G14" s="356">
        <f t="shared" si="0"/>
        <v>0</v>
      </c>
      <c r="H14" s="358">
        <f t="shared" si="1"/>
        <v>0</v>
      </c>
      <c r="J14" s="44"/>
    </row>
    <row r="15" spans="1:14" s="43" customFormat="1" ht="13.5" x14ac:dyDescent="0.25">
      <c r="A15" s="125" t="s">
        <v>37</v>
      </c>
      <c r="B15" s="359">
        <f>Import_M!D53</f>
        <v>0</v>
      </c>
      <c r="C15" s="360" t="s">
        <v>41</v>
      </c>
      <c r="D15" s="359">
        <f>Import_M!F53-Import_M!G53</f>
        <v>0</v>
      </c>
      <c r="E15" s="359">
        <f>Import_M!G53</f>
        <v>0</v>
      </c>
      <c r="F15" s="359">
        <f>Import_M!F53</f>
        <v>0</v>
      </c>
      <c r="G15" s="359">
        <f t="shared" si="0"/>
        <v>0</v>
      </c>
      <c r="H15" s="361">
        <f t="shared" si="1"/>
        <v>0</v>
      </c>
      <c r="J15" s="44"/>
    </row>
    <row r="16" spans="1:14" s="43" customFormat="1" ht="13.5" x14ac:dyDescent="0.25">
      <c r="A16" s="126" t="s">
        <v>38</v>
      </c>
      <c r="B16" s="362">
        <f>Import_M!D54</f>
        <v>0</v>
      </c>
      <c r="C16" s="363" t="s">
        <v>41</v>
      </c>
      <c r="D16" s="362">
        <f>Import_M!F54-Import_M!G54</f>
        <v>0</v>
      </c>
      <c r="E16" s="362">
        <f>Import_M!G54</f>
        <v>0</v>
      </c>
      <c r="F16" s="362">
        <f>Import_M!F54</f>
        <v>0</v>
      </c>
      <c r="G16" s="362">
        <f t="shared" si="0"/>
        <v>0</v>
      </c>
      <c r="H16" s="364">
        <f t="shared" si="1"/>
        <v>0</v>
      </c>
      <c r="J16" s="44"/>
    </row>
    <row r="17" spans="1:14" s="43" customFormat="1" ht="13.5" x14ac:dyDescent="0.25">
      <c r="A17" s="39"/>
      <c r="B17" s="253"/>
      <c r="C17" s="253"/>
      <c r="D17" s="253"/>
      <c r="E17" s="253"/>
      <c r="F17" s="253"/>
      <c r="G17" s="253"/>
      <c r="H17" s="253"/>
      <c r="J17" s="44"/>
    </row>
    <row r="18" spans="1:14" s="43" customFormat="1" ht="13.5" x14ac:dyDescent="0.25">
      <c r="A18" s="127" t="s">
        <v>39</v>
      </c>
      <c r="B18" s="365">
        <f>SUM(B11:B16)</f>
        <v>0</v>
      </c>
      <c r="C18" s="366" t="s">
        <v>14</v>
      </c>
      <c r="D18" s="367">
        <f>SUM(D11:D16)</f>
        <v>0</v>
      </c>
      <c r="E18" s="367">
        <f>SUM(E11:E16)</f>
        <v>0</v>
      </c>
      <c r="F18" s="365">
        <f>SUM(F11:F16)</f>
        <v>0</v>
      </c>
      <c r="G18" s="365">
        <f t="shared" si="0"/>
        <v>0</v>
      </c>
      <c r="H18" s="368">
        <f>IF(B18&lt;&gt;0,F18/B18%-100,0)</f>
        <v>0</v>
      </c>
    </row>
    <row r="19" spans="1:14" s="43" customFormat="1" ht="13.5" x14ac:dyDescent="0.25">
      <c r="A19" s="39"/>
      <c r="B19" s="39"/>
      <c r="C19" s="39"/>
      <c r="D19" s="39"/>
      <c r="E19" s="39"/>
      <c r="F19" s="39"/>
      <c r="G19" s="39"/>
      <c r="H19" s="39"/>
    </row>
    <row r="20" spans="1:14" s="43" customFormat="1" ht="13.5" x14ac:dyDescent="0.25">
      <c r="A20" s="39"/>
      <c r="B20" s="39"/>
      <c r="C20" s="39"/>
      <c r="D20" s="39"/>
      <c r="E20" s="39"/>
      <c r="F20" s="39"/>
      <c r="G20" s="39"/>
      <c r="H20" s="39"/>
    </row>
    <row r="21" spans="1:14" s="43" customFormat="1" ht="13.5" x14ac:dyDescent="0.25">
      <c r="A21" s="384" t="str">
        <f>IF(Alapa!G96="","",Alapa!G96)</f>
        <v/>
      </c>
      <c r="B21" s="383"/>
      <c r="C21" s="384"/>
      <c r="D21" s="385"/>
      <c r="E21" s="386"/>
      <c r="F21" s="384"/>
      <c r="G21" s="385"/>
      <c r="H21" s="385"/>
    </row>
    <row r="22" spans="1:14" s="43" customFormat="1" ht="13.5" x14ac:dyDescent="0.25">
      <c r="A22" s="199" t="s">
        <v>176</v>
      </c>
      <c r="B22" s="368">
        <f>IFERROR(ROUND(Alapa!$C$96,0),0)</f>
        <v>0</v>
      </c>
      <c r="C22" s="200">
        <v>0.75</v>
      </c>
      <c r="D22" s="201"/>
      <c r="E22" s="345" t="s">
        <v>177</v>
      </c>
      <c r="F22" s="346"/>
      <c r="G22" s="347"/>
      <c r="H22" s="368">
        <f>B22*C22</f>
        <v>0</v>
      </c>
      <c r="K22" s="41"/>
      <c r="L22" s="41"/>
    </row>
    <row r="23" spans="1:14" s="43" customFormat="1" ht="13.5" x14ac:dyDescent="0.25">
      <c r="A23" s="199" t="s">
        <v>178</v>
      </c>
      <c r="B23" s="368">
        <f>IFERROR(ROUND(Alapa!$F$96,0),0)</f>
        <v>0</v>
      </c>
      <c r="C23" s="200">
        <v>0.75</v>
      </c>
      <c r="D23" s="201"/>
      <c r="E23" s="345" t="s">
        <v>179</v>
      </c>
      <c r="F23" s="346"/>
      <c r="G23" s="347"/>
      <c r="H23" s="368">
        <f>B23*C23</f>
        <v>0</v>
      </c>
      <c r="I23" s="45" t="s">
        <v>16</v>
      </c>
      <c r="K23" s="41"/>
      <c r="L23" s="41"/>
    </row>
    <row r="24" spans="1:14" s="43" customFormat="1" ht="13.5" x14ac:dyDescent="0.25">
      <c r="A24" s="261"/>
      <c r="B24" s="369"/>
      <c r="C24" s="261"/>
      <c r="D24" s="261"/>
      <c r="E24" s="261"/>
      <c r="F24" s="261"/>
      <c r="G24" s="261"/>
      <c r="H24" s="369"/>
      <c r="I24" s="41" t="s">
        <v>17</v>
      </c>
    </row>
    <row r="25" spans="1:14" s="43" customFormat="1" ht="13.5" x14ac:dyDescent="0.25">
      <c r="A25" s="199" t="s">
        <v>180</v>
      </c>
      <c r="B25" s="368">
        <f>IFERROR(ROUND(Alapa!C105,0),0)</f>
        <v>0</v>
      </c>
      <c r="C25" s="261"/>
      <c r="D25" s="261"/>
      <c r="E25" s="345" t="s">
        <v>181</v>
      </c>
      <c r="F25" s="346"/>
      <c r="G25" s="347"/>
      <c r="H25" s="368">
        <f>IFERROR(ROUND(Alapa!C97,0),0)</f>
        <v>0</v>
      </c>
      <c r="I25" s="41" t="s">
        <v>18</v>
      </c>
    </row>
    <row r="26" spans="1:14" s="43" customFormat="1" ht="13.5" x14ac:dyDescent="0.25">
      <c r="A26" s="199" t="s">
        <v>182</v>
      </c>
      <c r="B26" s="368">
        <f>IFERROR(ROUND(Alapa!F105,0),0)</f>
        <v>0</v>
      </c>
      <c r="C26" s="261"/>
      <c r="D26" s="261"/>
      <c r="E26" s="345" t="s">
        <v>183</v>
      </c>
      <c r="F26" s="346"/>
      <c r="G26" s="347"/>
      <c r="H26" s="368">
        <f>IFERROR(ROUND(Alapa!F97,0),0)</f>
        <v>0</v>
      </c>
      <c r="I26" s="41" t="s">
        <v>1</v>
      </c>
    </row>
    <row r="27" spans="1:14" s="43" customFormat="1" ht="13.5" x14ac:dyDescent="0.25">
      <c r="A27" s="53"/>
      <c r="B27" s="39"/>
      <c r="C27" s="39"/>
      <c r="D27" s="39"/>
      <c r="E27" s="39"/>
      <c r="F27" s="39"/>
      <c r="G27" s="60"/>
      <c r="H27" s="39"/>
      <c r="I27" s="41" t="s">
        <v>31</v>
      </c>
    </row>
    <row r="28" spans="1:14" s="43" customFormat="1" ht="13.5" x14ac:dyDescent="0.25">
      <c r="A28" s="53" t="s">
        <v>40</v>
      </c>
      <c r="B28" s="39"/>
      <c r="C28" s="39"/>
      <c r="D28" s="39"/>
      <c r="E28" s="39"/>
      <c r="F28" s="39"/>
      <c r="G28" s="58" t="s">
        <v>42</v>
      </c>
      <c r="H28" s="39"/>
    </row>
    <row r="29" spans="1:14" s="43" customFormat="1" ht="13.5" x14ac:dyDescent="0.25">
      <c r="A29" s="53" t="s">
        <v>15</v>
      </c>
      <c r="B29" s="39"/>
      <c r="C29" s="39"/>
      <c r="D29" s="39"/>
      <c r="E29" s="39"/>
      <c r="F29" s="39"/>
      <c r="G29" s="58" t="s">
        <v>41</v>
      </c>
      <c r="H29" s="39"/>
    </row>
    <row r="30" spans="1:14" s="43" customFormat="1" ht="13.5" x14ac:dyDescent="0.25">
      <c r="A30" s="39"/>
      <c r="B30" s="39"/>
      <c r="C30" s="39"/>
      <c r="D30" s="39"/>
      <c r="E30" s="39"/>
      <c r="F30" s="39"/>
      <c r="G30" s="60"/>
      <c r="H30" s="39"/>
      <c r="I30" s="41" t="s">
        <v>19</v>
      </c>
      <c r="J30" s="41"/>
      <c r="K30" s="41"/>
      <c r="L30" s="41"/>
      <c r="M30" s="41"/>
      <c r="N30" s="41"/>
    </row>
    <row r="31" spans="1:14" s="43" customFormat="1" ht="13.5" x14ac:dyDescent="0.25">
      <c r="A31" s="202" t="s">
        <v>20</v>
      </c>
      <c r="B31" s="39"/>
      <c r="C31" s="39"/>
      <c r="D31" s="57"/>
      <c r="E31" s="39"/>
      <c r="F31" s="39"/>
      <c r="G31" s="39"/>
      <c r="H31" s="39"/>
      <c r="I31" s="41" t="s">
        <v>21</v>
      </c>
      <c r="J31" s="41"/>
      <c r="K31" s="41"/>
      <c r="L31" s="41"/>
      <c r="M31" s="41"/>
      <c r="N31" s="41"/>
    </row>
    <row r="32" spans="1:14" s="43" customFormat="1" ht="24.75" customHeight="1" x14ac:dyDescent="0.25">
      <c r="A32" s="339"/>
      <c r="B32" s="340"/>
      <c r="C32" s="340"/>
      <c r="D32" s="341"/>
      <c r="E32" s="341"/>
      <c r="F32" s="341"/>
      <c r="G32" s="342"/>
      <c r="H32" s="341"/>
    </row>
    <row r="33" spans="1:8" s="43" customFormat="1" ht="24.75" customHeight="1" x14ac:dyDescent="0.25">
      <c r="A33" s="339"/>
      <c r="B33" s="340"/>
      <c r="C33" s="340"/>
      <c r="D33" s="341"/>
      <c r="E33" s="341"/>
      <c r="F33" s="341"/>
      <c r="G33" s="342"/>
      <c r="H33" s="341"/>
    </row>
    <row r="34" spans="1:8" s="43" customFormat="1" ht="24.75" customHeight="1" x14ac:dyDescent="0.25">
      <c r="A34" s="339"/>
      <c r="B34" s="340"/>
      <c r="C34" s="340"/>
      <c r="D34" s="341"/>
      <c r="E34" s="341"/>
      <c r="F34" s="341"/>
      <c r="G34" s="342"/>
      <c r="H34" s="341"/>
    </row>
    <row r="35" spans="1:8" s="43" customFormat="1" ht="24.75" customHeight="1" x14ac:dyDescent="0.25">
      <c r="A35" s="339"/>
      <c r="B35" s="340"/>
      <c r="C35" s="340"/>
      <c r="D35" s="341"/>
      <c r="E35" s="341"/>
      <c r="F35" s="341"/>
      <c r="G35" s="342"/>
      <c r="H35" s="341"/>
    </row>
    <row r="36" spans="1:8" s="43" customFormat="1" ht="13.5" x14ac:dyDescent="0.25">
      <c r="A36" s="39"/>
      <c r="B36" s="39"/>
      <c r="C36" s="39"/>
      <c r="D36" s="61"/>
      <c r="E36" s="61"/>
      <c r="F36" s="61"/>
      <c r="G36" s="61"/>
      <c r="H36" s="61"/>
    </row>
    <row r="37" spans="1:8" s="43" customFormat="1" ht="13.5" x14ac:dyDescent="0.25">
      <c r="A37" s="39"/>
      <c r="B37" s="39"/>
      <c r="C37" s="39"/>
      <c r="D37" s="61"/>
      <c r="E37" s="61"/>
      <c r="F37" s="61"/>
      <c r="G37" s="61"/>
      <c r="H37" s="61"/>
    </row>
    <row r="38" spans="1:8" s="43" customFormat="1" ht="13.5" x14ac:dyDescent="0.25">
      <c r="A38" s="298"/>
      <c r="B38" s="298"/>
      <c r="C38" s="298"/>
      <c r="D38" s="298"/>
      <c r="E38" s="298"/>
      <c r="F38" s="298"/>
      <c r="G38" s="298"/>
      <c r="H38" s="298"/>
    </row>
    <row r="39" spans="1:8" s="43" customFormat="1" ht="13.5" x14ac:dyDescent="0.25">
      <c r="A39" s="319" t="s">
        <v>110</v>
      </c>
      <c r="B39" s="298"/>
      <c r="C39" s="298"/>
      <c r="D39" s="298"/>
      <c r="E39" s="298"/>
      <c r="F39" s="298"/>
      <c r="G39" s="298"/>
      <c r="H39" s="298"/>
    </row>
    <row r="40" spans="1:8" s="43" customFormat="1" ht="16.5" x14ac:dyDescent="0.3">
      <c r="A40" s="13"/>
      <c r="B40" s="299"/>
      <c r="C40" s="300"/>
      <c r="D40" s="301"/>
      <c r="E40" s="301"/>
      <c r="F40" s="301"/>
      <c r="G40" s="301"/>
      <c r="H40" s="301"/>
    </row>
    <row r="41" spans="1:8" s="43" customFormat="1" ht="13.5" x14ac:dyDescent="0.25">
      <c r="A41" s="320" t="s">
        <v>27</v>
      </c>
      <c r="B41" s="24"/>
      <c r="C41" s="24"/>
      <c r="D41" s="15"/>
      <c r="E41" s="15"/>
      <c r="F41" s="15"/>
      <c r="G41" s="15"/>
      <c r="H41" s="15"/>
    </row>
    <row r="42" spans="1:8" s="43" customFormat="1" ht="16.5" x14ac:dyDescent="0.3">
      <c r="A42" s="13"/>
      <c r="B42" s="288"/>
      <c r="C42" s="288"/>
      <c r="D42" s="328"/>
      <c r="E42" s="328"/>
      <c r="F42" s="328"/>
      <c r="G42" s="328"/>
      <c r="H42" s="328"/>
    </row>
    <row r="43" spans="1:8" s="43" customFormat="1" ht="13.5" x14ac:dyDescent="0.25">
      <c r="A43" s="27"/>
      <c r="B43" s="27"/>
      <c r="C43" s="24"/>
      <c r="D43" s="15"/>
      <c r="E43" s="15"/>
      <c r="F43" s="15"/>
      <c r="G43" s="15"/>
      <c r="H43" s="15"/>
    </row>
    <row r="44" spans="1:8" s="43" customFormat="1" ht="13.5" x14ac:dyDescent="0.25">
      <c r="A44" s="39"/>
      <c r="B44" s="39"/>
      <c r="C44" s="39"/>
      <c r="D44" s="61"/>
      <c r="E44" s="61"/>
      <c r="F44" s="61"/>
      <c r="G44" s="61"/>
      <c r="H44" s="61"/>
    </row>
    <row r="45" spans="1:8" s="43" customFormat="1" ht="13.5" x14ac:dyDescent="0.25">
      <c r="A45" s="39"/>
      <c r="B45" s="39"/>
      <c r="C45" s="39"/>
      <c r="D45" s="61"/>
      <c r="E45" s="61"/>
      <c r="F45" s="61"/>
      <c r="G45" s="61"/>
      <c r="H45" s="61"/>
    </row>
    <row r="46" spans="1:8" x14ac:dyDescent="0.25">
      <c r="A46" s="39"/>
      <c r="B46" s="52"/>
      <c r="C46" s="39"/>
      <c r="D46" s="39"/>
      <c r="E46" s="39"/>
      <c r="F46" s="39"/>
      <c r="G46" s="39"/>
      <c r="H46" s="39"/>
    </row>
    <row r="47" spans="1:8" x14ac:dyDescent="0.25">
      <c r="A47" s="128"/>
      <c r="B47" s="49"/>
      <c r="C47" s="43"/>
      <c r="D47" s="43"/>
      <c r="E47" s="43"/>
      <c r="F47" s="43"/>
      <c r="G47" s="43"/>
      <c r="H47" s="48"/>
    </row>
    <row r="48" spans="1:8" x14ac:dyDescent="0.25">
      <c r="H48" s="48"/>
    </row>
    <row r="49" spans="1:8" x14ac:dyDescent="0.25">
      <c r="H49" s="48"/>
    </row>
    <row r="50" spans="1:8" x14ac:dyDescent="0.25">
      <c r="B50" s="46"/>
      <c r="C50" s="43"/>
      <c r="D50" s="48"/>
      <c r="E50" s="48"/>
      <c r="F50" s="48"/>
      <c r="G50" s="48"/>
      <c r="H50" s="48"/>
    </row>
    <row r="51" spans="1:8" x14ac:dyDescent="0.25">
      <c r="A51" s="43"/>
      <c r="B51" s="46"/>
      <c r="C51" s="43"/>
      <c r="D51" s="48"/>
      <c r="E51" s="48"/>
      <c r="F51" s="48"/>
      <c r="G51" s="48"/>
      <c r="H51" s="48"/>
    </row>
    <row r="52" spans="1:8" x14ac:dyDescent="0.25">
      <c r="A52" s="47"/>
      <c r="B52" s="46"/>
      <c r="C52" s="43"/>
      <c r="D52" s="50"/>
      <c r="E52" s="48"/>
      <c r="F52" s="48"/>
      <c r="G52" s="48"/>
      <c r="H52" s="48"/>
    </row>
    <row r="53" spans="1:8" x14ac:dyDescent="0.25">
      <c r="A53" s="43"/>
      <c r="B53" s="42"/>
      <c r="C53" s="43"/>
      <c r="D53" s="48"/>
      <c r="E53" s="48"/>
      <c r="F53" s="48"/>
      <c r="G53" s="51"/>
      <c r="H53" s="48"/>
    </row>
    <row r="54" spans="1:8" x14ac:dyDescent="0.25">
      <c r="A54" s="43"/>
      <c r="B54" s="46"/>
      <c r="C54" s="46"/>
      <c r="D54" s="48"/>
      <c r="E54" s="48"/>
      <c r="F54" s="48"/>
      <c r="G54" s="51"/>
      <c r="H54" s="48"/>
    </row>
    <row r="55" spans="1:8" x14ac:dyDescent="0.25">
      <c r="A55" s="43"/>
      <c r="B55" s="43"/>
      <c r="C55" s="43"/>
      <c r="D55" s="48"/>
      <c r="E55" s="48"/>
      <c r="F55" s="48"/>
      <c r="G55" s="48"/>
      <c r="H55" s="48"/>
    </row>
    <row r="56" spans="1:8" x14ac:dyDescent="0.25">
      <c r="A56" s="43"/>
      <c r="B56" s="43"/>
      <c r="C56" s="43"/>
      <c r="D56" s="48"/>
      <c r="E56" s="48"/>
      <c r="F56" s="48"/>
      <c r="G56" s="48"/>
      <c r="H56" s="48"/>
    </row>
    <row r="57" spans="1:8" x14ac:dyDescent="0.25">
      <c r="A57" s="43"/>
      <c r="B57" s="43"/>
      <c r="C57" s="43"/>
      <c r="D57" s="48"/>
      <c r="E57" s="48"/>
      <c r="F57" s="48"/>
      <c r="G57" s="48"/>
      <c r="H57" s="48"/>
    </row>
    <row r="58" spans="1:8" x14ac:dyDescent="0.25">
      <c r="A58" s="43"/>
      <c r="B58" s="43"/>
      <c r="C58" s="43"/>
      <c r="D58" s="48"/>
      <c r="E58" s="48"/>
      <c r="F58" s="48"/>
      <c r="G58" s="48"/>
      <c r="H58" s="48"/>
    </row>
    <row r="59" spans="1:8" x14ac:dyDescent="0.25">
      <c r="A59" s="43"/>
      <c r="B59" s="43"/>
      <c r="C59" s="43"/>
      <c r="D59" s="48"/>
      <c r="E59" s="48"/>
      <c r="F59" s="48"/>
      <c r="G59" s="48"/>
      <c r="H59" s="48"/>
    </row>
    <row r="60" spans="1:8" x14ac:dyDescent="0.25">
      <c r="A60" s="43"/>
      <c r="B60" s="43"/>
      <c r="C60" s="43"/>
      <c r="D60" s="48"/>
      <c r="E60" s="48"/>
      <c r="F60" s="48"/>
      <c r="G60" s="48"/>
      <c r="H60" s="48"/>
    </row>
    <row r="61" spans="1:8" x14ac:dyDescent="0.25">
      <c r="A61" s="43"/>
      <c r="B61" s="43"/>
      <c r="C61" s="43"/>
      <c r="D61" s="48"/>
      <c r="E61" s="48"/>
      <c r="F61" s="48"/>
      <c r="G61" s="48"/>
      <c r="H61" s="48"/>
    </row>
    <row r="62" spans="1:8" x14ac:dyDescent="0.25">
      <c r="A62" s="43"/>
      <c r="B62" s="43"/>
      <c r="C62" s="43"/>
      <c r="D62" s="48"/>
      <c r="E62" s="48"/>
      <c r="F62" s="48"/>
      <c r="G62" s="48"/>
      <c r="H62" s="48"/>
    </row>
    <row r="63" spans="1:8" x14ac:dyDescent="0.25">
      <c r="A63" s="43"/>
      <c r="B63" s="43"/>
      <c r="C63" s="43"/>
      <c r="D63" s="48"/>
      <c r="E63" s="48"/>
      <c r="F63" s="48"/>
      <c r="G63" s="48"/>
      <c r="H63" s="48"/>
    </row>
    <row r="64" spans="1:8" x14ac:dyDescent="0.25">
      <c r="A64" s="43"/>
      <c r="B64" s="43"/>
      <c r="C64" s="43"/>
      <c r="D64" s="48"/>
      <c r="E64" s="48"/>
      <c r="F64" s="48"/>
      <c r="G64" s="48"/>
      <c r="H64" s="48"/>
    </row>
    <row r="65" spans="1:8" x14ac:dyDescent="0.25">
      <c r="A65" s="43"/>
      <c r="B65" s="43"/>
      <c r="C65" s="43"/>
      <c r="D65" s="48"/>
      <c r="E65" s="48"/>
      <c r="F65" s="48"/>
      <c r="G65" s="48"/>
      <c r="H65" s="48"/>
    </row>
    <row r="66" spans="1:8" x14ac:dyDescent="0.25">
      <c r="A66" s="43"/>
      <c r="B66" s="43"/>
      <c r="C66" s="43"/>
      <c r="D66" s="48"/>
      <c r="E66" s="48"/>
      <c r="F66" s="48"/>
      <c r="G66" s="48"/>
      <c r="H66" s="48"/>
    </row>
    <row r="67" spans="1:8" x14ac:dyDescent="0.25">
      <c r="A67" s="43"/>
      <c r="B67" s="43"/>
      <c r="C67" s="43"/>
      <c r="D67" s="48"/>
      <c r="E67" s="48"/>
      <c r="F67" s="48"/>
      <c r="G67" s="48"/>
      <c r="H67" s="48"/>
    </row>
    <row r="68" spans="1:8" x14ac:dyDescent="0.25">
      <c r="A68" s="43"/>
      <c r="B68" s="43"/>
      <c r="C68" s="43"/>
      <c r="D68" s="48"/>
      <c r="E68" s="48"/>
      <c r="F68" s="48"/>
      <c r="G68" s="48"/>
      <c r="H68" s="48"/>
    </row>
    <row r="69" spans="1:8" x14ac:dyDescent="0.25">
      <c r="A69" s="43"/>
      <c r="B69" s="43"/>
      <c r="C69" s="43"/>
      <c r="D69" s="48"/>
      <c r="E69" s="48"/>
      <c r="F69" s="48"/>
      <c r="G69" s="48"/>
      <c r="H69" s="48"/>
    </row>
    <row r="70" spans="1:8" x14ac:dyDescent="0.25">
      <c r="A70" s="43"/>
      <c r="B70" s="43"/>
      <c r="C70" s="43"/>
      <c r="D70" s="48"/>
      <c r="E70" s="48"/>
      <c r="F70" s="48"/>
      <c r="G70" s="48"/>
      <c r="H70" s="48"/>
    </row>
    <row r="71" spans="1:8" x14ac:dyDescent="0.25">
      <c r="A71" s="43"/>
      <c r="B71" s="43"/>
      <c r="C71" s="43"/>
      <c r="D71" s="48"/>
      <c r="E71" s="48"/>
      <c r="F71" s="48"/>
      <c r="G71" s="48"/>
      <c r="H71" s="48"/>
    </row>
    <row r="72" spans="1:8" x14ac:dyDescent="0.25">
      <c r="A72" s="43"/>
      <c r="B72" s="43"/>
      <c r="C72" s="43"/>
      <c r="D72" s="48"/>
      <c r="E72" s="48"/>
      <c r="F72" s="48"/>
      <c r="G72" s="48"/>
      <c r="H72" s="48"/>
    </row>
    <row r="73" spans="1:8" x14ac:dyDescent="0.25">
      <c r="A73" s="43"/>
      <c r="B73" s="43"/>
      <c r="C73" s="43"/>
      <c r="D73" s="48"/>
      <c r="E73" s="48"/>
      <c r="F73" s="48"/>
      <c r="G73" s="48"/>
      <c r="H73" s="48"/>
    </row>
    <row r="74" spans="1:8" x14ac:dyDescent="0.25">
      <c r="A74" s="43"/>
      <c r="B74" s="43"/>
      <c r="C74" s="43"/>
      <c r="D74" s="48"/>
      <c r="E74" s="48"/>
      <c r="F74" s="48"/>
      <c r="G74" s="48"/>
      <c r="H74" s="48"/>
    </row>
    <row r="75" spans="1:8" x14ac:dyDescent="0.25">
      <c r="A75" s="43"/>
      <c r="B75" s="43"/>
      <c r="C75" s="43"/>
      <c r="D75" s="48"/>
      <c r="E75" s="48"/>
      <c r="F75" s="48"/>
      <c r="G75" s="48"/>
      <c r="H75" s="48"/>
    </row>
    <row r="76" spans="1:8" x14ac:dyDescent="0.25">
      <c r="A76" s="43"/>
      <c r="B76" s="43"/>
      <c r="C76" s="43"/>
      <c r="D76" s="48"/>
      <c r="E76" s="48"/>
      <c r="F76" s="48"/>
      <c r="G76" s="48"/>
      <c r="H76" s="48"/>
    </row>
    <row r="77" spans="1:8" x14ac:dyDescent="0.25">
      <c r="A77" s="43"/>
      <c r="B77" s="43"/>
      <c r="C77" s="43"/>
      <c r="D77" s="48"/>
      <c r="E77" s="48"/>
      <c r="F77" s="48"/>
      <c r="G77" s="48"/>
      <c r="H77" s="48"/>
    </row>
    <row r="78" spans="1:8" x14ac:dyDescent="0.25">
      <c r="A78" s="43"/>
      <c r="B78" s="43"/>
      <c r="C78" s="43"/>
      <c r="D78" s="48"/>
      <c r="E78" s="48"/>
      <c r="F78" s="48"/>
      <c r="G78" s="48"/>
      <c r="H78" s="48"/>
    </row>
    <row r="79" spans="1:8" x14ac:dyDescent="0.25">
      <c r="A79" s="43"/>
      <c r="B79" s="43"/>
      <c r="C79" s="43"/>
      <c r="D79" s="48"/>
      <c r="E79" s="48"/>
      <c r="F79" s="48"/>
      <c r="G79" s="48"/>
      <c r="H79" s="48"/>
    </row>
    <row r="80" spans="1:8" x14ac:dyDescent="0.25">
      <c r="A80" s="43"/>
      <c r="B80" s="43"/>
      <c r="C80" s="43"/>
      <c r="D80" s="48"/>
      <c r="E80" s="48"/>
      <c r="F80" s="48"/>
      <c r="G80" s="48"/>
      <c r="H80" s="48"/>
    </row>
    <row r="81" spans="1:8" x14ac:dyDescent="0.25">
      <c r="A81" s="43"/>
      <c r="B81" s="43"/>
      <c r="C81" s="43"/>
      <c r="D81" s="48"/>
      <c r="E81" s="48"/>
      <c r="F81" s="48"/>
      <c r="G81" s="48"/>
      <c r="H81" s="48"/>
    </row>
    <row r="82" spans="1:8" x14ac:dyDescent="0.25">
      <c r="A82" s="43"/>
      <c r="B82" s="43"/>
      <c r="C82" s="43"/>
      <c r="D82" s="48"/>
      <c r="E82" s="48"/>
      <c r="F82" s="48"/>
      <c r="G82" s="48"/>
      <c r="H82" s="48"/>
    </row>
    <row r="83" spans="1:8" x14ac:dyDescent="0.25">
      <c r="A83" s="43"/>
      <c r="B83" s="43"/>
      <c r="C83" s="43"/>
      <c r="D83" s="48"/>
      <c r="E83" s="48"/>
      <c r="F83" s="48"/>
      <c r="G83" s="48"/>
      <c r="H83" s="48"/>
    </row>
    <row r="84" spans="1:8" x14ac:dyDescent="0.25">
      <c r="A84" s="43"/>
      <c r="B84" s="43"/>
      <c r="C84" s="43"/>
      <c r="D84" s="48"/>
      <c r="E84" s="48"/>
      <c r="F84" s="48"/>
      <c r="G84" s="48"/>
      <c r="H84" s="48"/>
    </row>
    <row r="85" spans="1:8" x14ac:dyDescent="0.25">
      <c r="A85" s="43"/>
      <c r="B85" s="43"/>
      <c r="C85" s="43"/>
      <c r="D85" s="48"/>
      <c r="E85" s="48"/>
      <c r="F85" s="48"/>
      <c r="G85" s="48"/>
      <c r="H85" s="48"/>
    </row>
    <row r="86" spans="1:8" x14ac:dyDescent="0.25">
      <c r="A86" s="43"/>
      <c r="B86" s="43"/>
      <c r="C86" s="43"/>
      <c r="D86" s="48"/>
      <c r="E86" s="48"/>
      <c r="F86" s="48"/>
      <c r="G86" s="48"/>
      <c r="H86" s="48"/>
    </row>
    <row r="87" spans="1:8" x14ac:dyDescent="0.25">
      <c r="A87" s="43"/>
      <c r="B87" s="43"/>
      <c r="C87" s="43"/>
      <c r="D87" s="48"/>
      <c r="E87" s="48"/>
      <c r="F87" s="48"/>
      <c r="G87" s="48"/>
      <c r="H87" s="48"/>
    </row>
    <row r="88" spans="1:8" x14ac:dyDescent="0.25">
      <c r="A88" s="43"/>
      <c r="B88" s="43"/>
      <c r="C88" s="43"/>
      <c r="D88" s="48"/>
      <c r="E88" s="48"/>
      <c r="F88" s="48"/>
      <c r="G88" s="48"/>
      <c r="H88" s="48"/>
    </row>
    <row r="89" spans="1:8" x14ac:dyDescent="0.25">
      <c r="A89" s="43"/>
      <c r="B89" s="43"/>
      <c r="C89" s="43"/>
      <c r="D89" s="48"/>
      <c r="E89" s="48"/>
      <c r="F89" s="48"/>
      <c r="G89" s="48"/>
      <c r="H89" s="48"/>
    </row>
    <row r="90" spans="1:8" x14ac:dyDescent="0.25">
      <c r="A90" s="43"/>
      <c r="B90" s="43"/>
      <c r="C90" s="43"/>
      <c r="D90" s="48"/>
      <c r="E90" s="48"/>
      <c r="F90" s="48"/>
      <c r="G90" s="48"/>
      <c r="H90" s="48"/>
    </row>
    <row r="91" spans="1:8" x14ac:dyDescent="0.25">
      <c r="A91" s="43"/>
      <c r="B91" s="43"/>
      <c r="C91" s="43"/>
      <c r="D91" s="48"/>
      <c r="E91" s="48"/>
      <c r="F91" s="48"/>
      <c r="G91" s="48"/>
      <c r="H91" s="48"/>
    </row>
    <row r="92" spans="1:8" x14ac:dyDescent="0.25">
      <c r="A92" s="43" t="s">
        <v>0</v>
      </c>
      <c r="B92" s="43"/>
      <c r="C92" s="43"/>
      <c r="D92" s="48"/>
      <c r="E92" s="48"/>
      <c r="F92" s="48"/>
      <c r="G92" s="48"/>
      <c r="H92" s="48"/>
    </row>
    <row r="93" spans="1:8" x14ac:dyDescent="0.25">
      <c r="A93" s="43"/>
      <c r="B93" s="43"/>
      <c r="C93" s="43"/>
      <c r="D93" s="48"/>
      <c r="E93" s="48"/>
      <c r="F93" s="48"/>
      <c r="G93" s="48"/>
      <c r="H93" s="48"/>
    </row>
    <row r="94" spans="1:8" x14ac:dyDescent="0.25">
      <c r="A94" s="43"/>
      <c r="B94" s="43"/>
      <c r="C94" s="43"/>
      <c r="D94" s="48"/>
      <c r="E94" s="48"/>
      <c r="F94" s="48"/>
      <c r="G94" s="48"/>
      <c r="H94" s="48"/>
    </row>
    <row r="95" spans="1:8" x14ac:dyDescent="0.25">
      <c r="A95" s="43"/>
      <c r="B95" s="43"/>
      <c r="C95" s="43"/>
      <c r="D95" s="48"/>
      <c r="E95" s="48"/>
      <c r="F95" s="48"/>
      <c r="G95" s="48"/>
      <c r="H95" s="48"/>
    </row>
    <row r="96" spans="1:8" x14ac:dyDescent="0.25">
      <c r="A96" s="43"/>
      <c r="B96" s="43"/>
      <c r="C96" s="43"/>
      <c r="D96" s="48"/>
      <c r="E96" s="48"/>
      <c r="F96" s="48"/>
      <c r="G96" s="48"/>
      <c r="H96" s="48"/>
    </row>
    <row r="97" spans="1:8" x14ac:dyDescent="0.25">
      <c r="A97" s="43"/>
      <c r="B97" s="43"/>
      <c r="C97" s="43"/>
      <c r="D97" s="48"/>
      <c r="E97" s="48"/>
      <c r="F97" s="48"/>
      <c r="G97" s="48"/>
      <c r="H97" s="48"/>
    </row>
    <row r="98" spans="1:8" x14ac:dyDescent="0.25">
      <c r="A98" s="43"/>
      <c r="B98" s="43"/>
      <c r="C98" s="43"/>
      <c r="D98" s="48"/>
      <c r="E98" s="48"/>
      <c r="F98" s="48"/>
      <c r="G98" s="48"/>
      <c r="H98" s="48"/>
    </row>
    <row r="99" spans="1:8" x14ac:dyDescent="0.25">
      <c r="A99" s="43"/>
      <c r="B99" s="43"/>
      <c r="C99" s="43"/>
      <c r="D99" s="48"/>
      <c r="E99" s="48"/>
      <c r="F99" s="48"/>
      <c r="G99" s="48"/>
      <c r="H99" s="48"/>
    </row>
    <row r="100" spans="1:8" x14ac:dyDescent="0.25">
      <c r="A100" s="43"/>
      <c r="B100" s="43"/>
      <c r="C100" s="43"/>
      <c r="D100" s="48"/>
      <c r="E100" s="48"/>
      <c r="F100" s="48"/>
      <c r="G100" s="48"/>
      <c r="H100" s="48"/>
    </row>
    <row r="101" spans="1:8" x14ac:dyDescent="0.25">
      <c r="A101" s="43"/>
      <c r="B101" s="43"/>
      <c r="C101" s="43"/>
      <c r="D101" s="48"/>
      <c r="E101" s="48"/>
      <c r="F101" s="48"/>
      <c r="G101" s="48"/>
      <c r="H101" s="48"/>
    </row>
    <row r="102" spans="1:8" x14ac:dyDescent="0.25">
      <c r="A102" s="43"/>
      <c r="B102" s="43"/>
      <c r="C102" s="43"/>
      <c r="D102" s="48"/>
      <c r="E102" s="48"/>
      <c r="F102" s="48"/>
      <c r="G102" s="48"/>
      <c r="H102" s="48"/>
    </row>
    <row r="103" spans="1:8" x14ac:dyDescent="0.25">
      <c r="A103" s="43"/>
      <c r="B103" s="43"/>
      <c r="C103" s="43"/>
      <c r="D103" s="48"/>
      <c r="E103" s="48"/>
      <c r="F103" s="48"/>
      <c r="G103" s="48"/>
      <c r="H103" s="48"/>
    </row>
    <row r="104" spans="1:8" x14ac:dyDescent="0.25">
      <c r="A104" s="43"/>
      <c r="B104" s="43"/>
      <c r="C104" s="43"/>
      <c r="D104" s="48"/>
      <c r="E104" s="48"/>
      <c r="F104" s="48"/>
      <c r="G104" s="48"/>
      <c r="H104" s="48"/>
    </row>
    <row r="105" spans="1:8" x14ac:dyDescent="0.25">
      <c r="A105" s="43"/>
      <c r="B105" s="43"/>
      <c r="C105" s="43"/>
      <c r="D105" s="48"/>
      <c r="E105" s="48"/>
      <c r="F105" s="48"/>
      <c r="G105" s="48"/>
      <c r="H105" s="48"/>
    </row>
    <row r="106" spans="1:8" x14ac:dyDescent="0.25">
      <c r="A106" s="43"/>
      <c r="B106" s="43"/>
      <c r="C106" s="43"/>
      <c r="D106" s="48"/>
      <c r="E106" s="48"/>
      <c r="F106" s="48"/>
      <c r="G106" s="48"/>
      <c r="H106" s="48"/>
    </row>
    <row r="107" spans="1:8" x14ac:dyDescent="0.25">
      <c r="A107" s="43"/>
      <c r="B107" s="43"/>
      <c r="C107" s="43"/>
      <c r="D107" s="48"/>
      <c r="E107" s="48"/>
      <c r="F107" s="48"/>
      <c r="G107" s="48"/>
      <c r="H107" s="48"/>
    </row>
    <row r="108" spans="1:8" x14ac:dyDescent="0.25">
      <c r="A108" s="43"/>
      <c r="B108" s="43"/>
      <c r="C108" s="43"/>
      <c r="D108" s="48"/>
      <c r="E108" s="48"/>
      <c r="F108" s="48"/>
      <c r="G108" s="48"/>
      <c r="H108" s="48"/>
    </row>
    <row r="109" spans="1:8" x14ac:dyDescent="0.25">
      <c r="A109" s="43"/>
      <c r="B109" s="43"/>
      <c r="C109" s="43"/>
      <c r="D109" s="48"/>
      <c r="E109" s="48"/>
      <c r="F109" s="48"/>
      <c r="G109" s="48"/>
      <c r="H109" s="48"/>
    </row>
    <row r="110" spans="1:8" x14ac:dyDescent="0.25">
      <c r="A110" s="43"/>
      <c r="B110" s="43"/>
      <c r="C110" s="43"/>
      <c r="D110" s="43"/>
      <c r="E110" s="43"/>
      <c r="F110" s="43"/>
      <c r="G110" s="43"/>
      <c r="H110" s="43"/>
    </row>
    <row r="111" spans="1:8" x14ac:dyDescent="0.25">
      <c r="A111" s="43"/>
      <c r="B111" s="43"/>
      <c r="C111" s="43"/>
      <c r="D111" s="43"/>
      <c r="E111" s="43"/>
      <c r="F111" s="43"/>
      <c r="G111" s="43"/>
      <c r="H111" s="43"/>
    </row>
    <row r="112" spans="1:8" x14ac:dyDescent="0.25">
      <c r="A112" s="43"/>
      <c r="B112" s="43"/>
      <c r="C112" s="43"/>
      <c r="D112" s="43"/>
      <c r="E112" s="43"/>
      <c r="F112" s="43"/>
      <c r="G112" s="43"/>
      <c r="H112" s="43"/>
    </row>
    <row r="113" spans="1:8" x14ac:dyDescent="0.25">
      <c r="A113" s="43"/>
      <c r="B113" s="43"/>
      <c r="C113" s="43"/>
      <c r="D113" s="43"/>
      <c r="E113" s="43"/>
      <c r="F113" s="43"/>
      <c r="G113" s="43"/>
      <c r="H113" s="43"/>
    </row>
    <row r="114" spans="1:8" x14ac:dyDescent="0.25">
      <c r="A114" s="43"/>
      <c r="B114" s="43"/>
      <c r="C114" s="43"/>
      <c r="D114" s="43"/>
      <c r="E114" s="43"/>
      <c r="F114" s="43"/>
      <c r="G114" s="43"/>
      <c r="H114" s="43"/>
    </row>
    <row r="115" spans="1:8" x14ac:dyDescent="0.25">
      <c r="A115" s="43"/>
      <c r="B115" s="43"/>
      <c r="C115" s="43"/>
      <c r="D115" s="43"/>
      <c r="E115" s="43"/>
      <c r="F115" s="43"/>
      <c r="G115" s="43"/>
      <c r="H115" s="43"/>
    </row>
    <row r="116" spans="1:8" x14ac:dyDescent="0.25">
      <c r="A116" s="43"/>
      <c r="B116" s="43"/>
      <c r="C116" s="43"/>
      <c r="D116" s="43"/>
      <c r="E116" s="43"/>
      <c r="F116" s="43"/>
      <c r="G116" s="43"/>
      <c r="H116" s="43"/>
    </row>
    <row r="117" spans="1:8" x14ac:dyDescent="0.25">
      <c r="A117" s="43"/>
      <c r="B117" s="43"/>
      <c r="C117" s="43"/>
      <c r="D117" s="43"/>
      <c r="E117" s="43"/>
      <c r="F117" s="43"/>
      <c r="G117" s="43"/>
      <c r="H117" s="43"/>
    </row>
    <row r="118" spans="1:8" x14ac:dyDescent="0.25">
      <c r="A118" s="43"/>
      <c r="B118" s="43"/>
      <c r="C118" s="43"/>
      <c r="D118" s="43"/>
      <c r="E118" s="43"/>
      <c r="F118" s="43"/>
      <c r="G118" s="43"/>
      <c r="H118" s="43"/>
    </row>
    <row r="119" spans="1:8" x14ac:dyDescent="0.25">
      <c r="A119" s="43"/>
      <c r="B119" s="43"/>
      <c r="C119" s="43"/>
      <c r="D119" s="43"/>
      <c r="E119" s="43"/>
      <c r="F119" s="43"/>
      <c r="G119" s="43"/>
      <c r="H119" s="43"/>
    </row>
    <row r="120" spans="1:8" x14ac:dyDescent="0.25">
      <c r="A120" s="43"/>
      <c r="B120" s="43"/>
      <c r="C120" s="43"/>
      <c r="D120" s="43"/>
      <c r="E120" s="43"/>
      <c r="F120" s="43"/>
      <c r="G120" s="43"/>
      <c r="H120" s="43"/>
    </row>
    <row r="121" spans="1:8" x14ac:dyDescent="0.25">
      <c r="A121" s="43"/>
      <c r="B121" s="43"/>
      <c r="C121" s="43"/>
      <c r="D121" s="43"/>
      <c r="E121" s="43"/>
      <c r="F121" s="43"/>
      <c r="G121" s="43"/>
      <c r="H121" s="43"/>
    </row>
    <row r="122" spans="1:8" x14ac:dyDescent="0.25">
      <c r="A122" s="43"/>
      <c r="B122" s="43"/>
      <c r="C122" s="43"/>
      <c r="D122" s="43"/>
      <c r="E122" s="43"/>
      <c r="F122" s="43"/>
      <c r="G122" s="43"/>
      <c r="H122" s="43"/>
    </row>
    <row r="123" spans="1:8" x14ac:dyDescent="0.25">
      <c r="A123" s="43"/>
      <c r="B123" s="43"/>
      <c r="C123" s="43"/>
      <c r="D123" s="43"/>
      <c r="E123" s="43"/>
      <c r="F123" s="43"/>
      <c r="G123" s="43"/>
      <c r="H123" s="43"/>
    </row>
    <row r="124" spans="1:8" x14ac:dyDescent="0.25">
      <c r="A124" s="43"/>
      <c r="B124" s="43"/>
      <c r="C124" s="43"/>
      <c r="D124" s="43"/>
      <c r="E124" s="43"/>
      <c r="F124" s="43"/>
      <c r="G124" s="43"/>
      <c r="H124" s="43"/>
    </row>
    <row r="125" spans="1:8" x14ac:dyDescent="0.25">
      <c r="A125" s="43"/>
      <c r="B125" s="43"/>
      <c r="C125" s="43"/>
      <c r="D125" s="43"/>
      <c r="E125" s="43"/>
      <c r="F125" s="43"/>
      <c r="G125" s="43"/>
      <c r="H125" s="43"/>
    </row>
    <row r="126" spans="1:8" x14ac:dyDescent="0.25">
      <c r="A126" s="43"/>
      <c r="B126" s="43"/>
      <c r="C126" s="43"/>
      <c r="D126" s="43"/>
      <c r="E126" s="43"/>
      <c r="F126" s="43"/>
      <c r="G126" s="43"/>
      <c r="H126" s="43"/>
    </row>
    <row r="127" spans="1:8" x14ac:dyDescent="0.25">
      <c r="A127" s="43"/>
      <c r="B127" s="43"/>
      <c r="C127" s="43"/>
      <c r="D127" s="43"/>
      <c r="E127" s="43"/>
      <c r="F127" s="43"/>
      <c r="G127" s="43"/>
      <c r="H127" s="43"/>
    </row>
    <row r="128" spans="1:8" x14ac:dyDescent="0.25">
      <c r="A128" s="43"/>
      <c r="B128" s="43"/>
      <c r="C128" s="43"/>
      <c r="D128" s="43"/>
      <c r="E128" s="43"/>
      <c r="F128" s="43"/>
      <c r="G128" s="43"/>
      <c r="H128" s="43"/>
    </row>
    <row r="129" spans="1:8" x14ac:dyDescent="0.25">
      <c r="A129" s="43"/>
      <c r="B129" s="43"/>
      <c r="C129" s="43"/>
      <c r="D129" s="43"/>
      <c r="E129" s="43"/>
      <c r="F129" s="43"/>
      <c r="G129" s="43"/>
      <c r="H129" s="43"/>
    </row>
    <row r="130" spans="1:8" x14ac:dyDescent="0.25">
      <c r="A130" s="43"/>
      <c r="B130" s="43"/>
      <c r="C130" s="43"/>
      <c r="D130" s="43"/>
      <c r="E130" s="43"/>
      <c r="F130" s="43"/>
      <c r="G130" s="43"/>
      <c r="H130" s="43"/>
    </row>
    <row r="131" spans="1:8" x14ac:dyDescent="0.25">
      <c r="A131" s="43"/>
      <c r="B131" s="43"/>
      <c r="C131" s="43"/>
      <c r="D131" s="43"/>
      <c r="E131" s="43"/>
      <c r="F131" s="43"/>
      <c r="G131" s="43"/>
      <c r="H131" s="43"/>
    </row>
    <row r="132" spans="1:8" x14ac:dyDescent="0.25">
      <c r="A132" s="43"/>
      <c r="B132" s="43"/>
      <c r="C132" s="43"/>
      <c r="D132" s="43"/>
      <c r="E132" s="43"/>
      <c r="F132" s="43"/>
      <c r="G132" s="43"/>
      <c r="H132" s="43"/>
    </row>
    <row r="133" spans="1:8" x14ac:dyDescent="0.25">
      <c r="A133" s="43"/>
      <c r="B133" s="43"/>
      <c r="C133" s="43"/>
      <c r="D133" s="43"/>
      <c r="E133" s="43"/>
      <c r="F133" s="43"/>
      <c r="G133" s="43"/>
      <c r="H133" s="43"/>
    </row>
    <row r="134" spans="1:8" x14ac:dyDescent="0.25">
      <c r="A134" s="43"/>
      <c r="B134" s="43"/>
      <c r="C134" s="43"/>
      <c r="D134" s="43"/>
      <c r="E134" s="43"/>
      <c r="F134" s="43"/>
      <c r="G134" s="43"/>
      <c r="H134" s="43"/>
    </row>
    <row r="135" spans="1:8" x14ac:dyDescent="0.25">
      <c r="A135" s="43"/>
      <c r="B135" s="43"/>
      <c r="C135" s="43"/>
      <c r="D135" s="43"/>
      <c r="E135" s="43"/>
      <c r="F135" s="43"/>
      <c r="G135" s="43"/>
      <c r="H135" s="43"/>
    </row>
    <row r="136" spans="1:8" x14ac:dyDescent="0.25">
      <c r="A136" s="43"/>
      <c r="B136" s="43"/>
      <c r="C136" s="43"/>
      <c r="D136" s="43"/>
      <c r="E136" s="43"/>
      <c r="F136" s="43"/>
      <c r="G136" s="43"/>
      <c r="H136" s="43"/>
    </row>
    <row r="137" spans="1:8" x14ac:dyDescent="0.25">
      <c r="A137" s="43"/>
      <c r="B137" s="43"/>
      <c r="C137" s="43"/>
      <c r="D137" s="43"/>
      <c r="E137" s="43"/>
      <c r="F137" s="43"/>
      <c r="G137" s="43"/>
      <c r="H137" s="43"/>
    </row>
    <row r="138" spans="1:8" x14ac:dyDescent="0.25">
      <c r="A138" s="43"/>
      <c r="B138" s="43"/>
      <c r="C138" s="43"/>
      <c r="D138" s="43"/>
      <c r="E138" s="43"/>
      <c r="F138" s="43"/>
      <c r="G138" s="43"/>
      <c r="H138" s="43"/>
    </row>
    <row r="139" spans="1:8" x14ac:dyDescent="0.25">
      <c r="A139" s="43"/>
      <c r="B139" s="43"/>
      <c r="C139" s="43"/>
      <c r="D139" s="43"/>
      <c r="E139" s="43"/>
      <c r="F139" s="43"/>
      <c r="G139" s="43"/>
      <c r="H139" s="43"/>
    </row>
    <row r="140" spans="1:8" x14ac:dyDescent="0.25">
      <c r="A140" s="43"/>
      <c r="B140" s="43"/>
      <c r="C140" s="43"/>
      <c r="D140" s="43"/>
      <c r="E140" s="43"/>
      <c r="F140" s="43"/>
      <c r="G140" s="43"/>
      <c r="H140" s="43"/>
    </row>
    <row r="141" spans="1:8" x14ac:dyDescent="0.25">
      <c r="A141" s="43"/>
      <c r="B141" s="43"/>
      <c r="C141" s="43"/>
      <c r="D141" s="43"/>
      <c r="E141" s="43"/>
      <c r="F141" s="43"/>
      <c r="G141" s="43"/>
      <c r="H141" s="43"/>
    </row>
    <row r="142" spans="1:8" x14ac:dyDescent="0.25">
      <c r="A142" s="43"/>
      <c r="B142" s="43"/>
      <c r="C142" s="43"/>
      <c r="D142" s="43"/>
      <c r="E142" s="43"/>
      <c r="F142" s="43"/>
      <c r="G142" s="43"/>
      <c r="H142" s="43"/>
    </row>
    <row r="143" spans="1:8" x14ac:dyDescent="0.25">
      <c r="A143" s="43"/>
      <c r="B143" s="43"/>
      <c r="C143" s="43"/>
      <c r="D143" s="43"/>
      <c r="E143" s="43"/>
      <c r="F143" s="43"/>
      <c r="G143" s="43"/>
      <c r="H143" s="43"/>
    </row>
    <row r="144" spans="1:8" x14ac:dyDescent="0.25">
      <c r="A144" s="43"/>
      <c r="B144" s="43"/>
      <c r="C144" s="43"/>
      <c r="D144" s="43"/>
      <c r="E144" s="43"/>
      <c r="F144" s="43"/>
      <c r="G144" s="43"/>
      <c r="H144" s="43"/>
    </row>
    <row r="145" spans="1:8" x14ac:dyDescent="0.25">
      <c r="A145" s="43"/>
      <c r="B145" s="43"/>
      <c r="C145" s="43"/>
      <c r="D145" s="43"/>
      <c r="E145" s="43"/>
      <c r="F145" s="43"/>
      <c r="G145" s="43"/>
      <c r="H145" s="43"/>
    </row>
    <row r="146" spans="1:8" x14ac:dyDescent="0.25">
      <c r="A146" s="43"/>
      <c r="B146" s="43"/>
      <c r="C146" s="43"/>
      <c r="D146" s="43"/>
      <c r="E146" s="43"/>
      <c r="F146" s="43"/>
      <c r="G146" s="43"/>
      <c r="H146" s="43"/>
    </row>
    <row r="147" spans="1:8" x14ac:dyDescent="0.25">
      <c r="A147" s="43"/>
      <c r="B147" s="43"/>
      <c r="C147" s="43"/>
      <c r="D147" s="43"/>
      <c r="E147" s="43"/>
      <c r="F147" s="43"/>
      <c r="G147" s="43"/>
      <c r="H147" s="43"/>
    </row>
    <row r="148" spans="1:8" x14ac:dyDescent="0.25">
      <c r="A148" s="43"/>
      <c r="B148" s="43"/>
      <c r="C148" s="43"/>
      <c r="D148" s="43"/>
      <c r="E148" s="43"/>
      <c r="F148" s="43"/>
      <c r="G148" s="43"/>
      <c r="H148" s="43"/>
    </row>
    <row r="149" spans="1:8" x14ac:dyDescent="0.25">
      <c r="A149" s="43"/>
      <c r="B149" s="43"/>
      <c r="C149" s="43"/>
      <c r="D149" s="43"/>
      <c r="E149" s="43"/>
      <c r="F149" s="43"/>
      <c r="G149" s="43"/>
      <c r="H149" s="43"/>
    </row>
    <row r="150" spans="1:8" x14ac:dyDescent="0.25">
      <c r="A150" s="43"/>
      <c r="B150" s="43"/>
      <c r="C150" s="43"/>
      <c r="D150" s="43"/>
      <c r="E150" s="43"/>
      <c r="F150" s="43"/>
      <c r="G150" s="43"/>
      <c r="H150" s="43"/>
    </row>
    <row r="151" spans="1:8" x14ac:dyDescent="0.25">
      <c r="A151" s="43"/>
      <c r="B151" s="43"/>
      <c r="C151" s="43"/>
      <c r="D151" s="43"/>
      <c r="E151" s="43"/>
      <c r="F151" s="43"/>
      <c r="G151" s="43"/>
      <c r="H151" s="43"/>
    </row>
    <row r="152" spans="1:8" x14ac:dyDescent="0.25">
      <c r="A152" s="43"/>
      <c r="B152" s="43"/>
      <c r="C152" s="43"/>
      <c r="D152" s="43"/>
      <c r="E152" s="43"/>
      <c r="F152" s="43"/>
      <c r="G152" s="43"/>
      <c r="H152" s="43"/>
    </row>
    <row r="153" spans="1:8" x14ac:dyDescent="0.25">
      <c r="A153" s="43"/>
      <c r="B153" s="43"/>
      <c r="C153" s="43"/>
      <c r="D153" s="43"/>
      <c r="E153" s="43"/>
      <c r="F153" s="43"/>
      <c r="G153" s="43"/>
      <c r="H153" s="43"/>
    </row>
    <row r="154" spans="1:8" x14ac:dyDescent="0.25">
      <c r="A154" s="43"/>
      <c r="B154" s="43"/>
      <c r="C154" s="43"/>
      <c r="D154" s="43"/>
      <c r="E154" s="43"/>
      <c r="F154" s="43"/>
      <c r="G154" s="43"/>
      <c r="H154" s="43"/>
    </row>
    <row r="155" spans="1:8" x14ac:dyDescent="0.25">
      <c r="A155" s="43"/>
      <c r="B155" s="43"/>
      <c r="C155" s="43"/>
      <c r="D155" s="43"/>
      <c r="E155" s="43"/>
      <c r="F155" s="43"/>
      <c r="G155" s="43"/>
      <c r="H155" s="43"/>
    </row>
    <row r="156" spans="1:8" x14ac:dyDescent="0.25">
      <c r="A156" s="43"/>
      <c r="B156" s="43"/>
      <c r="C156" s="43"/>
      <c r="D156" s="43"/>
      <c r="E156" s="43"/>
      <c r="F156" s="43"/>
      <c r="G156" s="43"/>
      <c r="H156" s="43"/>
    </row>
    <row r="157" spans="1:8" x14ac:dyDescent="0.25">
      <c r="A157" s="43"/>
      <c r="B157" s="43"/>
      <c r="C157" s="43"/>
      <c r="D157" s="43"/>
      <c r="E157" s="43"/>
      <c r="F157" s="43"/>
      <c r="G157" s="43"/>
      <c r="H157" s="43"/>
    </row>
    <row r="158" spans="1:8" x14ac:dyDescent="0.25">
      <c r="A158" s="43"/>
      <c r="B158" s="43"/>
      <c r="C158" s="43"/>
      <c r="D158" s="43"/>
      <c r="E158" s="43"/>
      <c r="F158" s="43"/>
      <c r="G158" s="43"/>
      <c r="H158" s="43"/>
    </row>
    <row r="159" spans="1:8" x14ac:dyDescent="0.25">
      <c r="A159" s="43"/>
      <c r="B159" s="43"/>
      <c r="C159" s="43"/>
      <c r="D159" s="43"/>
      <c r="E159" s="43"/>
      <c r="F159" s="43"/>
      <c r="G159" s="43"/>
      <c r="H159" s="43"/>
    </row>
    <row r="160" spans="1:8" x14ac:dyDescent="0.25">
      <c r="A160" s="43"/>
      <c r="B160" s="43"/>
      <c r="C160" s="43"/>
      <c r="D160" s="43"/>
      <c r="E160" s="43"/>
      <c r="F160" s="43"/>
      <c r="G160" s="43"/>
      <c r="H160" s="43"/>
    </row>
    <row r="161" spans="1:8" x14ac:dyDescent="0.25">
      <c r="A161" s="43"/>
      <c r="B161" s="43"/>
      <c r="C161" s="43"/>
      <c r="D161" s="43"/>
      <c r="E161" s="43"/>
      <c r="F161" s="43"/>
      <c r="G161" s="43"/>
      <c r="H161" s="43"/>
    </row>
    <row r="162" spans="1:8" x14ac:dyDescent="0.25">
      <c r="A162" s="43"/>
      <c r="B162" s="43"/>
      <c r="C162" s="43"/>
      <c r="D162" s="43"/>
      <c r="E162" s="43"/>
      <c r="F162" s="43"/>
      <c r="G162" s="43"/>
      <c r="H162" s="43"/>
    </row>
    <row r="163" spans="1:8" x14ac:dyDescent="0.25">
      <c r="A163" s="43"/>
      <c r="B163" s="43"/>
      <c r="C163" s="43"/>
      <c r="D163" s="43"/>
      <c r="E163" s="43"/>
      <c r="F163" s="43"/>
      <c r="G163" s="43"/>
      <c r="H163" s="43"/>
    </row>
    <row r="164" spans="1:8" x14ac:dyDescent="0.25">
      <c r="A164" s="43"/>
      <c r="B164" s="43"/>
      <c r="C164" s="43"/>
      <c r="D164" s="43"/>
      <c r="E164" s="43"/>
      <c r="F164" s="43"/>
      <c r="G164" s="43"/>
      <c r="H164" s="43"/>
    </row>
    <row r="165" spans="1:8" x14ac:dyDescent="0.25">
      <c r="A165" s="43"/>
      <c r="B165" s="43"/>
      <c r="C165" s="43"/>
      <c r="D165" s="43"/>
      <c r="E165" s="43"/>
      <c r="F165" s="43"/>
      <c r="G165" s="43"/>
      <c r="H165" s="43"/>
    </row>
    <row r="166" spans="1:8" x14ac:dyDescent="0.25">
      <c r="A166" s="43"/>
      <c r="B166" s="43"/>
      <c r="C166" s="43"/>
      <c r="D166" s="43"/>
      <c r="E166" s="43"/>
      <c r="F166" s="43"/>
      <c r="G166" s="43"/>
      <c r="H166" s="43"/>
    </row>
    <row r="167" spans="1:8" x14ac:dyDescent="0.25">
      <c r="A167" s="43"/>
      <c r="B167" s="43"/>
      <c r="C167" s="43"/>
      <c r="D167" s="43"/>
      <c r="E167" s="43"/>
      <c r="F167" s="43"/>
      <c r="G167" s="43"/>
      <c r="H167" s="43"/>
    </row>
    <row r="168" spans="1:8" x14ac:dyDescent="0.25">
      <c r="A168" s="43"/>
      <c r="B168" s="43"/>
      <c r="C168" s="43"/>
      <c r="D168" s="43"/>
      <c r="E168" s="43"/>
      <c r="F168" s="43"/>
      <c r="G168" s="43"/>
      <c r="H168" s="43"/>
    </row>
    <row r="169" spans="1:8" x14ac:dyDescent="0.25">
      <c r="A169" s="43"/>
      <c r="B169" s="43"/>
      <c r="C169" s="43"/>
      <c r="D169" s="43"/>
      <c r="E169" s="43"/>
      <c r="F169" s="43"/>
      <c r="G169" s="43"/>
      <c r="H169" s="43"/>
    </row>
    <row r="170" spans="1:8" x14ac:dyDescent="0.25">
      <c r="A170" s="43"/>
      <c r="B170" s="43"/>
      <c r="C170" s="43"/>
      <c r="D170" s="43"/>
      <c r="E170" s="43"/>
      <c r="F170" s="43"/>
      <c r="G170" s="43"/>
      <c r="H170" s="43"/>
    </row>
    <row r="171" spans="1:8" x14ac:dyDescent="0.25">
      <c r="A171" s="43"/>
      <c r="B171" s="43"/>
      <c r="C171" s="43"/>
      <c r="D171" s="43"/>
      <c r="E171" s="43"/>
      <c r="F171" s="43"/>
      <c r="G171" s="43"/>
      <c r="H171" s="43"/>
    </row>
    <row r="172" spans="1:8" x14ac:dyDescent="0.25">
      <c r="A172" s="43"/>
      <c r="B172" s="43"/>
      <c r="C172" s="43"/>
      <c r="D172" s="43"/>
      <c r="E172" s="43"/>
      <c r="F172" s="43"/>
      <c r="G172" s="43"/>
      <c r="H172" s="43"/>
    </row>
    <row r="173" spans="1:8" x14ac:dyDescent="0.25">
      <c r="A173" s="43"/>
      <c r="B173" s="43"/>
      <c r="C173" s="43"/>
      <c r="D173" s="43"/>
      <c r="E173" s="43"/>
      <c r="F173" s="43"/>
      <c r="G173" s="43"/>
      <c r="H173" s="43"/>
    </row>
    <row r="174" spans="1:8" x14ac:dyDescent="0.25">
      <c r="A174" s="43"/>
      <c r="B174" s="43"/>
      <c r="C174" s="43"/>
      <c r="D174" s="43"/>
      <c r="E174" s="43"/>
      <c r="F174" s="43"/>
      <c r="G174" s="43"/>
      <c r="H174" s="43"/>
    </row>
    <row r="175" spans="1:8" x14ac:dyDescent="0.25">
      <c r="A175" s="43"/>
      <c r="B175" s="43"/>
      <c r="C175" s="43"/>
      <c r="D175" s="43"/>
      <c r="E175" s="43"/>
      <c r="F175" s="43"/>
      <c r="G175" s="43"/>
      <c r="H175" s="43"/>
    </row>
    <row r="176" spans="1:8" x14ac:dyDescent="0.25">
      <c r="A176" s="43"/>
      <c r="B176" s="43"/>
      <c r="C176" s="43"/>
      <c r="D176" s="43"/>
      <c r="E176" s="43"/>
      <c r="F176" s="43"/>
      <c r="G176" s="43"/>
      <c r="H176" s="43"/>
    </row>
    <row r="177" spans="1:8" x14ac:dyDescent="0.25">
      <c r="A177" s="43"/>
      <c r="B177" s="43"/>
      <c r="C177" s="43"/>
      <c r="D177" s="43"/>
      <c r="E177" s="43"/>
      <c r="F177" s="43"/>
      <c r="G177" s="43"/>
      <c r="H177" s="43"/>
    </row>
    <row r="178" spans="1:8" x14ac:dyDescent="0.25">
      <c r="A178" s="43"/>
      <c r="B178" s="43"/>
      <c r="C178" s="43"/>
      <c r="D178" s="43"/>
      <c r="E178" s="43"/>
      <c r="F178" s="43"/>
      <c r="G178" s="43"/>
      <c r="H178" s="43"/>
    </row>
    <row r="179" spans="1:8" x14ac:dyDescent="0.25">
      <c r="A179" s="43"/>
      <c r="B179" s="43"/>
      <c r="C179" s="43"/>
      <c r="D179" s="43"/>
      <c r="E179" s="43"/>
      <c r="F179" s="43"/>
      <c r="G179" s="43"/>
      <c r="H179" s="43"/>
    </row>
    <row r="180" spans="1:8" x14ac:dyDescent="0.25">
      <c r="A180" s="43"/>
      <c r="B180" s="43"/>
      <c r="C180" s="43"/>
      <c r="D180" s="43"/>
      <c r="E180" s="43"/>
      <c r="F180" s="43"/>
      <c r="G180" s="43"/>
      <c r="H180" s="43"/>
    </row>
    <row r="181" spans="1:8" x14ac:dyDescent="0.25">
      <c r="A181" s="43"/>
      <c r="B181" s="43"/>
      <c r="C181" s="43"/>
      <c r="D181" s="43"/>
      <c r="E181" s="43"/>
      <c r="F181" s="43"/>
      <c r="G181" s="43"/>
      <c r="H181" s="43"/>
    </row>
    <row r="182" spans="1:8" x14ac:dyDescent="0.25">
      <c r="A182" s="43"/>
      <c r="B182" s="43"/>
      <c r="C182" s="43"/>
      <c r="D182" s="43"/>
      <c r="E182" s="43"/>
      <c r="F182" s="43"/>
      <c r="G182" s="43"/>
      <c r="H182" s="43"/>
    </row>
    <row r="183" spans="1:8" x14ac:dyDescent="0.25">
      <c r="A183" s="43"/>
      <c r="B183" s="43"/>
      <c r="C183" s="43"/>
      <c r="D183" s="43"/>
      <c r="E183" s="43"/>
      <c r="F183" s="43"/>
      <c r="G183" s="43"/>
      <c r="H183" s="43"/>
    </row>
    <row r="184" spans="1:8" x14ac:dyDescent="0.25">
      <c r="A184" s="43"/>
      <c r="B184" s="43"/>
      <c r="C184" s="43"/>
      <c r="D184" s="43"/>
      <c r="E184" s="43"/>
      <c r="F184" s="43"/>
      <c r="G184" s="43"/>
      <c r="H184" s="43"/>
    </row>
    <row r="185" spans="1:8" x14ac:dyDescent="0.25">
      <c r="A185" s="43"/>
      <c r="B185" s="43"/>
      <c r="C185" s="43"/>
      <c r="D185" s="43"/>
      <c r="E185" s="43"/>
      <c r="F185" s="43"/>
      <c r="G185" s="43"/>
      <c r="H185" s="43"/>
    </row>
    <row r="186" spans="1:8" x14ac:dyDescent="0.25">
      <c r="A186" s="43"/>
      <c r="B186" s="43"/>
      <c r="C186" s="43"/>
      <c r="D186" s="43"/>
      <c r="E186" s="43"/>
      <c r="F186" s="43"/>
      <c r="G186" s="43"/>
      <c r="H186" s="43"/>
    </row>
    <row r="187" spans="1:8" x14ac:dyDescent="0.25">
      <c r="A187" s="43"/>
      <c r="B187" s="43"/>
      <c r="C187" s="43"/>
      <c r="D187" s="43"/>
      <c r="E187" s="43"/>
      <c r="F187" s="43"/>
      <c r="G187" s="43"/>
      <c r="H187" s="43"/>
    </row>
    <row r="188" spans="1:8" x14ac:dyDescent="0.25">
      <c r="A188" s="43"/>
      <c r="B188" s="43"/>
      <c r="C188" s="43"/>
      <c r="D188" s="43"/>
      <c r="E188" s="43"/>
      <c r="F188" s="43"/>
      <c r="G188" s="43"/>
      <c r="H188" s="43"/>
    </row>
    <row r="189" spans="1:8" x14ac:dyDescent="0.25">
      <c r="A189" s="43"/>
      <c r="B189" s="43"/>
      <c r="C189" s="43"/>
      <c r="D189" s="43"/>
      <c r="E189" s="43"/>
      <c r="F189" s="43"/>
      <c r="G189" s="43"/>
      <c r="H189" s="43"/>
    </row>
    <row r="190" spans="1:8" x14ac:dyDescent="0.25">
      <c r="A190" s="43"/>
      <c r="B190" s="43"/>
      <c r="C190" s="43"/>
      <c r="D190" s="43"/>
      <c r="E190" s="43"/>
      <c r="F190" s="43"/>
      <c r="G190" s="43"/>
      <c r="H190" s="43"/>
    </row>
    <row r="191" spans="1:8" x14ac:dyDescent="0.25">
      <c r="A191" s="43"/>
      <c r="B191" s="43"/>
      <c r="C191" s="43"/>
      <c r="D191" s="43"/>
      <c r="E191" s="43"/>
      <c r="F191" s="43"/>
      <c r="G191" s="43"/>
      <c r="H191" s="43"/>
    </row>
    <row r="192" spans="1:8" x14ac:dyDescent="0.25">
      <c r="A192" s="43"/>
      <c r="B192" s="43"/>
      <c r="C192" s="43"/>
      <c r="D192" s="43"/>
      <c r="E192" s="43"/>
      <c r="F192" s="43"/>
      <c r="G192" s="43"/>
      <c r="H192" s="43"/>
    </row>
    <row r="193" spans="1:8" x14ac:dyDescent="0.25">
      <c r="A193" s="43"/>
      <c r="B193" s="43"/>
      <c r="C193" s="43"/>
      <c r="D193" s="43"/>
      <c r="E193" s="43"/>
      <c r="F193" s="43"/>
      <c r="G193" s="43"/>
      <c r="H193" s="43"/>
    </row>
    <row r="194" spans="1:8" x14ac:dyDescent="0.25">
      <c r="A194" s="43"/>
      <c r="B194" s="43"/>
      <c r="C194" s="43"/>
      <c r="D194" s="43"/>
      <c r="E194" s="43"/>
      <c r="F194" s="43"/>
      <c r="G194" s="43"/>
      <c r="H194" s="43"/>
    </row>
    <row r="195" spans="1:8" x14ac:dyDescent="0.25">
      <c r="A195" s="43"/>
      <c r="B195" s="43"/>
      <c r="C195" s="43"/>
      <c r="D195" s="43"/>
      <c r="E195" s="43"/>
      <c r="F195" s="43"/>
      <c r="G195" s="43"/>
      <c r="H195" s="43"/>
    </row>
    <row r="196" spans="1:8" x14ac:dyDescent="0.25">
      <c r="A196" s="43"/>
      <c r="B196" s="43"/>
      <c r="C196" s="43"/>
      <c r="D196" s="43"/>
      <c r="E196" s="43"/>
      <c r="F196" s="43"/>
      <c r="G196" s="43"/>
      <c r="H196" s="43"/>
    </row>
    <row r="197" spans="1:8" x14ac:dyDescent="0.25">
      <c r="A197" s="43"/>
      <c r="B197" s="43"/>
      <c r="C197" s="43"/>
      <c r="D197" s="43"/>
      <c r="E197" s="43"/>
      <c r="F197" s="43"/>
      <c r="G197" s="43"/>
      <c r="H197" s="43"/>
    </row>
    <row r="198" spans="1:8" x14ac:dyDescent="0.25">
      <c r="A198" s="43"/>
      <c r="B198" s="43"/>
      <c r="C198" s="43"/>
      <c r="D198" s="43"/>
      <c r="E198" s="43"/>
      <c r="F198" s="43"/>
      <c r="G198" s="43"/>
      <c r="H198" s="43"/>
    </row>
    <row r="199" spans="1:8" x14ac:dyDescent="0.25">
      <c r="A199" s="43"/>
      <c r="B199" s="43"/>
      <c r="C199" s="43"/>
      <c r="D199" s="43"/>
      <c r="E199" s="43"/>
      <c r="F199" s="43"/>
      <c r="G199" s="43"/>
      <c r="H199" s="43"/>
    </row>
    <row r="200" spans="1:8" x14ac:dyDescent="0.25">
      <c r="A200" s="43"/>
      <c r="B200" s="43"/>
      <c r="C200" s="43"/>
      <c r="D200" s="43"/>
      <c r="E200" s="43"/>
      <c r="F200" s="43"/>
      <c r="G200" s="43"/>
      <c r="H200" s="43"/>
    </row>
    <row r="201" spans="1:8" x14ac:dyDescent="0.25">
      <c r="A201" s="43"/>
      <c r="B201" s="43"/>
      <c r="C201" s="43"/>
      <c r="D201" s="43"/>
      <c r="E201" s="43"/>
      <c r="F201" s="43"/>
      <c r="G201" s="43"/>
      <c r="H201" s="43"/>
    </row>
    <row r="202" spans="1:8" x14ac:dyDescent="0.25">
      <c r="A202" s="43"/>
      <c r="B202" s="43"/>
      <c r="C202" s="43"/>
      <c r="D202" s="43"/>
      <c r="E202" s="43"/>
      <c r="F202" s="43"/>
      <c r="G202" s="43"/>
      <c r="H202" s="43"/>
    </row>
    <row r="203" spans="1:8" x14ac:dyDescent="0.25">
      <c r="A203" s="43"/>
      <c r="B203" s="43"/>
      <c r="C203" s="43"/>
      <c r="D203" s="43"/>
      <c r="E203" s="43"/>
      <c r="F203" s="43"/>
      <c r="G203" s="43"/>
      <c r="H203" s="43"/>
    </row>
    <row r="204" spans="1:8" x14ac:dyDescent="0.25">
      <c r="A204" s="43"/>
      <c r="B204" s="43"/>
      <c r="C204" s="43"/>
      <c r="D204" s="43"/>
      <c r="E204" s="43"/>
      <c r="F204" s="43"/>
      <c r="G204" s="43"/>
      <c r="H204" s="43"/>
    </row>
    <row r="205" spans="1:8" x14ac:dyDescent="0.25">
      <c r="A205" s="43"/>
      <c r="B205" s="43"/>
      <c r="C205" s="43"/>
      <c r="D205" s="43"/>
      <c r="E205" s="43"/>
      <c r="F205" s="43"/>
      <c r="G205" s="43"/>
      <c r="H205" s="43"/>
    </row>
    <row r="206" spans="1:8" x14ac:dyDescent="0.25">
      <c r="A206" s="43"/>
      <c r="B206" s="43"/>
      <c r="C206" s="43"/>
      <c r="D206" s="43"/>
      <c r="E206" s="43"/>
      <c r="F206" s="43"/>
      <c r="G206" s="43"/>
      <c r="H206" s="43"/>
    </row>
    <row r="207" spans="1:8" x14ac:dyDescent="0.25">
      <c r="A207" s="43"/>
      <c r="B207" s="43"/>
      <c r="C207" s="43"/>
      <c r="D207" s="43"/>
      <c r="E207" s="43"/>
      <c r="F207" s="43"/>
      <c r="G207" s="43"/>
      <c r="H207" s="43"/>
    </row>
    <row r="208" spans="1:8" x14ac:dyDescent="0.25">
      <c r="A208" s="43"/>
      <c r="B208" s="43"/>
      <c r="C208" s="43"/>
      <c r="D208" s="43"/>
      <c r="E208" s="43"/>
      <c r="F208" s="43"/>
      <c r="G208" s="43"/>
      <c r="H208" s="43"/>
    </row>
    <row r="209" spans="1:8" x14ac:dyDescent="0.25">
      <c r="A209" s="43"/>
      <c r="B209" s="43"/>
      <c r="C209" s="43"/>
      <c r="D209" s="43"/>
      <c r="E209" s="43"/>
      <c r="F209" s="43"/>
      <c r="G209" s="43"/>
      <c r="H209" s="43"/>
    </row>
    <row r="210" spans="1:8" x14ac:dyDescent="0.25">
      <c r="A210" s="43"/>
      <c r="B210" s="43"/>
      <c r="C210" s="43"/>
      <c r="D210" s="43"/>
      <c r="E210" s="43"/>
      <c r="F210" s="43"/>
      <c r="G210" s="43"/>
      <c r="H210" s="43"/>
    </row>
    <row r="211" spans="1:8" x14ac:dyDescent="0.25">
      <c r="A211" s="43"/>
      <c r="B211" s="43"/>
      <c r="C211" s="43"/>
      <c r="D211" s="43"/>
      <c r="E211" s="43"/>
      <c r="F211" s="43"/>
      <c r="G211" s="43"/>
      <c r="H211" s="43"/>
    </row>
    <row r="212" spans="1:8" x14ac:dyDescent="0.25">
      <c r="A212" s="43"/>
      <c r="B212" s="43"/>
      <c r="C212" s="43"/>
      <c r="D212" s="43"/>
      <c r="E212" s="43"/>
      <c r="F212" s="43"/>
      <c r="G212" s="43"/>
      <c r="H212" s="43"/>
    </row>
    <row r="213" spans="1:8" x14ac:dyDescent="0.25">
      <c r="A213" s="43"/>
      <c r="B213" s="43"/>
      <c r="C213" s="43"/>
      <c r="D213" s="43"/>
      <c r="E213" s="43"/>
      <c r="F213" s="43"/>
      <c r="G213" s="43"/>
      <c r="H213" s="43"/>
    </row>
    <row r="214" spans="1:8" x14ac:dyDescent="0.25">
      <c r="A214" s="43"/>
      <c r="B214" s="43"/>
      <c r="C214" s="43"/>
      <c r="D214" s="43"/>
      <c r="E214" s="43"/>
      <c r="F214" s="43"/>
      <c r="G214" s="43"/>
      <c r="H214" s="43"/>
    </row>
    <row r="215" spans="1:8" x14ac:dyDescent="0.25">
      <c r="A215" s="43"/>
      <c r="B215" s="43"/>
      <c r="C215" s="43"/>
      <c r="D215" s="43"/>
      <c r="E215" s="43"/>
      <c r="F215" s="43"/>
      <c r="G215" s="43"/>
      <c r="H215" s="43"/>
    </row>
    <row r="216" spans="1:8" x14ac:dyDescent="0.25">
      <c r="A216" s="43"/>
      <c r="B216" s="43"/>
      <c r="C216" s="43"/>
      <c r="D216" s="43"/>
      <c r="E216" s="43"/>
      <c r="F216" s="43"/>
      <c r="G216" s="43"/>
      <c r="H216" s="43"/>
    </row>
    <row r="217" spans="1:8" x14ac:dyDescent="0.25">
      <c r="A217" s="43"/>
      <c r="B217" s="43"/>
      <c r="C217" s="43"/>
      <c r="D217" s="43"/>
      <c r="E217" s="43"/>
      <c r="F217" s="43"/>
      <c r="G217" s="43"/>
      <c r="H217" s="43"/>
    </row>
    <row r="218" spans="1:8" x14ac:dyDescent="0.25">
      <c r="A218" s="43"/>
      <c r="B218" s="43"/>
      <c r="C218" s="43"/>
      <c r="D218" s="43"/>
      <c r="E218" s="43"/>
      <c r="F218" s="43"/>
      <c r="G218" s="43"/>
      <c r="H218" s="43"/>
    </row>
    <row r="219" spans="1:8" x14ac:dyDescent="0.25">
      <c r="A219" s="43"/>
      <c r="B219" s="43"/>
      <c r="C219" s="43"/>
      <c r="D219" s="43"/>
      <c r="E219" s="43"/>
      <c r="F219" s="43"/>
      <c r="G219" s="43"/>
      <c r="H219" s="43"/>
    </row>
    <row r="220" spans="1:8" x14ac:dyDescent="0.25">
      <c r="A220" s="43"/>
      <c r="B220" s="43"/>
      <c r="C220" s="43"/>
      <c r="D220" s="43"/>
      <c r="E220" s="43"/>
      <c r="F220" s="43"/>
      <c r="G220" s="43"/>
      <c r="H220" s="43"/>
    </row>
    <row r="221" spans="1:8" x14ac:dyDescent="0.25">
      <c r="A221" s="43"/>
      <c r="B221" s="43"/>
      <c r="C221" s="43"/>
      <c r="D221" s="43"/>
      <c r="E221" s="43"/>
      <c r="F221" s="43"/>
      <c r="G221" s="43"/>
      <c r="H221" s="43"/>
    </row>
    <row r="222" spans="1:8" x14ac:dyDescent="0.25">
      <c r="A222" s="43"/>
      <c r="B222" s="43"/>
      <c r="C222" s="43"/>
      <c r="D222" s="43"/>
      <c r="E222" s="43"/>
      <c r="F222" s="43"/>
      <c r="G222" s="43"/>
      <c r="H222" s="43"/>
    </row>
    <row r="223" spans="1:8" x14ac:dyDescent="0.25">
      <c r="A223" s="43"/>
      <c r="B223" s="43"/>
      <c r="C223" s="43"/>
      <c r="D223" s="43"/>
      <c r="E223" s="43"/>
      <c r="F223" s="43"/>
      <c r="G223" s="43"/>
      <c r="H223" s="43"/>
    </row>
    <row r="224" spans="1:8" x14ac:dyDescent="0.25">
      <c r="A224" s="43"/>
      <c r="B224" s="43"/>
      <c r="C224" s="43"/>
      <c r="D224" s="43"/>
      <c r="E224" s="43"/>
      <c r="F224" s="43"/>
      <c r="G224" s="43"/>
      <c r="H224" s="43"/>
    </row>
    <row r="225" spans="1:8" x14ac:dyDescent="0.25">
      <c r="A225" s="43"/>
      <c r="B225" s="43"/>
      <c r="C225" s="43"/>
      <c r="D225" s="43"/>
      <c r="E225" s="43"/>
      <c r="F225" s="43"/>
      <c r="G225" s="43"/>
      <c r="H225" s="43"/>
    </row>
    <row r="226" spans="1:8" x14ac:dyDescent="0.25">
      <c r="A226" s="43"/>
      <c r="B226" s="43"/>
      <c r="C226" s="43"/>
      <c r="D226" s="43"/>
      <c r="E226" s="43"/>
      <c r="F226" s="43"/>
      <c r="G226" s="43"/>
      <c r="H226" s="43"/>
    </row>
    <row r="227" spans="1:8" x14ac:dyDescent="0.25">
      <c r="A227" s="43"/>
      <c r="B227" s="43"/>
      <c r="C227" s="43"/>
      <c r="D227" s="43"/>
      <c r="E227" s="43"/>
      <c r="F227" s="43"/>
      <c r="G227" s="43"/>
      <c r="H227" s="43"/>
    </row>
    <row r="228" spans="1:8" x14ac:dyDescent="0.25">
      <c r="A228" s="43"/>
      <c r="B228" s="43"/>
      <c r="C228" s="43"/>
      <c r="D228" s="43"/>
      <c r="E228" s="43"/>
      <c r="F228" s="43"/>
      <c r="G228" s="43"/>
      <c r="H228" s="43"/>
    </row>
    <row r="229" spans="1:8" x14ac:dyDescent="0.25">
      <c r="A229" s="43"/>
      <c r="B229" s="43"/>
      <c r="C229" s="43"/>
      <c r="D229" s="43"/>
      <c r="E229" s="43"/>
      <c r="F229" s="43"/>
      <c r="G229" s="43"/>
      <c r="H229" s="43"/>
    </row>
    <row r="230" spans="1:8" x14ac:dyDescent="0.25">
      <c r="A230" s="43"/>
      <c r="B230" s="43"/>
      <c r="C230" s="43"/>
      <c r="D230" s="43"/>
      <c r="E230" s="43"/>
      <c r="F230" s="43"/>
      <c r="G230" s="43"/>
      <c r="H230" s="43"/>
    </row>
    <row r="231" spans="1:8" x14ac:dyDescent="0.25">
      <c r="A231" s="43"/>
      <c r="B231" s="43"/>
      <c r="C231" s="43"/>
      <c r="D231" s="43"/>
      <c r="E231" s="43"/>
      <c r="F231" s="43"/>
      <c r="G231" s="43"/>
      <c r="H231" s="43"/>
    </row>
    <row r="232" spans="1:8" x14ac:dyDescent="0.25">
      <c r="A232" s="43"/>
      <c r="B232" s="43"/>
      <c r="C232" s="43"/>
      <c r="D232" s="43"/>
      <c r="E232" s="43"/>
      <c r="F232" s="43"/>
      <c r="G232" s="43"/>
      <c r="H232" s="43"/>
    </row>
    <row r="233" spans="1:8" x14ac:dyDescent="0.25">
      <c r="A233" s="43"/>
      <c r="B233" s="43"/>
      <c r="C233" s="43"/>
      <c r="D233" s="43"/>
      <c r="E233" s="43"/>
      <c r="F233" s="43"/>
      <c r="G233" s="43"/>
      <c r="H233" s="43"/>
    </row>
    <row r="234" spans="1:8" x14ac:dyDescent="0.25">
      <c r="A234" s="43"/>
      <c r="B234" s="43"/>
      <c r="C234" s="43"/>
      <c r="D234" s="43"/>
      <c r="E234" s="43"/>
      <c r="F234" s="43"/>
      <c r="G234" s="43"/>
      <c r="H234" s="43"/>
    </row>
    <row r="235" spans="1:8" x14ac:dyDescent="0.25">
      <c r="A235" s="43"/>
      <c r="B235" s="43"/>
      <c r="C235" s="43"/>
      <c r="D235" s="43"/>
      <c r="E235" s="43"/>
      <c r="F235" s="43"/>
      <c r="G235" s="43"/>
      <c r="H235" s="43"/>
    </row>
    <row r="236" spans="1:8" x14ac:dyDescent="0.25">
      <c r="A236" s="43"/>
      <c r="B236" s="43"/>
      <c r="C236" s="43"/>
      <c r="D236" s="43"/>
      <c r="E236" s="43"/>
      <c r="F236" s="43"/>
      <c r="G236" s="43"/>
      <c r="H236" s="43"/>
    </row>
    <row r="237" spans="1:8" x14ac:dyDescent="0.25">
      <c r="A237" s="43"/>
      <c r="B237" s="43"/>
      <c r="C237" s="43"/>
      <c r="D237" s="43"/>
      <c r="E237" s="43"/>
      <c r="F237" s="43"/>
      <c r="G237" s="43"/>
      <c r="H237" s="43"/>
    </row>
    <row r="238" spans="1:8" x14ac:dyDescent="0.25">
      <c r="A238" s="43"/>
      <c r="B238" s="43"/>
      <c r="C238" s="43"/>
      <c r="D238" s="43"/>
      <c r="E238" s="43"/>
      <c r="F238" s="43"/>
      <c r="G238" s="43"/>
      <c r="H238" s="43"/>
    </row>
    <row r="239" spans="1:8" x14ac:dyDescent="0.25">
      <c r="A239" s="43"/>
      <c r="B239" s="43"/>
      <c r="C239" s="43"/>
      <c r="D239" s="43"/>
      <c r="E239" s="43"/>
      <c r="F239" s="43"/>
      <c r="G239" s="43"/>
      <c r="H239" s="43"/>
    </row>
    <row r="240" spans="1:8" x14ac:dyDescent="0.25">
      <c r="A240" s="43"/>
      <c r="B240" s="43"/>
      <c r="C240" s="43"/>
      <c r="D240" s="43"/>
      <c r="E240" s="43"/>
      <c r="F240" s="43"/>
      <c r="G240" s="43"/>
      <c r="H240" s="43"/>
    </row>
    <row r="241" spans="1:8" x14ac:dyDescent="0.25">
      <c r="A241" s="43"/>
      <c r="B241" s="43"/>
      <c r="C241" s="43"/>
      <c r="D241" s="43"/>
      <c r="E241" s="43"/>
      <c r="F241" s="43"/>
      <c r="G241" s="43"/>
      <c r="H241" s="43"/>
    </row>
    <row r="242" spans="1:8" x14ac:dyDescent="0.25">
      <c r="A242" s="43"/>
      <c r="B242" s="43"/>
      <c r="C242" s="43"/>
      <c r="D242" s="43"/>
      <c r="E242" s="43"/>
      <c r="F242" s="43"/>
      <c r="G242" s="43"/>
      <c r="H242" s="43"/>
    </row>
    <row r="243" spans="1:8" x14ac:dyDescent="0.25">
      <c r="A243" s="43"/>
      <c r="B243" s="43"/>
      <c r="C243" s="43"/>
      <c r="D243" s="43"/>
      <c r="E243" s="43"/>
      <c r="F243" s="43"/>
      <c r="G243" s="43"/>
      <c r="H243" s="43"/>
    </row>
    <row r="244" spans="1:8" x14ac:dyDescent="0.25">
      <c r="A244" s="43"/>
      <c r="B244" s="43"/>
      <c r="C244" s="43"/>
      <c r="D244" s="43"/>
      <c r="E244" s="43"/>
      <c r="F244" s="43"/>
      <c r="G244" s="43"/>
      <c r="H244" s="43"/>
    </row>
    <row r="245" spans="1:8" x14ac:dyDescent="0.25">
      <c r="A245" s="43"/>
      <c r="B245" s="43"/>
      <c r="C245" s="43"/>
      <c r="D245" s="43"/>
      <c r="E245" s="43"/>
      <c r="F245" s="43"/>
      <c r="G245" s="43"/>
      <c r="H245" s="43"/>
    </row>
    <row r="246" spans="1:8" x14ac:dyDescent="0.25">
      <c r="A246" s="43"/>
      <c r="B246" s="43"/>
      <c r="C246" s="43"/>
      <c r="D246" s="43"/>
      <c r="E246" s="43"/>
      <c r="F246" s="43"/>
      <c r="G246" s="43"/>
      <c r="H246" s="43"/>
    </row>
    <row r="247" spans="1:8" x14ac:dyDescent="0.25">
      <c r="A247" s="43"/>
      <c r="B247" s="43"/>
      <c r="C247" s="43"/>
      <c r="D247" s="43"/>
      <c r="E247" s="43"/>
      <c r="F247" s="43"/>
      <c r="G247" s="43"/>
      <c r="H247" s="43"/>
    </row>
    <row r="248" spans="1:8" x14ac:dyDescent="0.25">
      <c r="A248" s="43"/>
      <c r="B248" s="43"/>
      <c r="C248" s="43"/>
      <c r="D248" s="43"/>
      <c r="E248" s="43"/>
      <c r="F248" s="43"/>
      <c r="G248" s="43"/>
      <c r="H248" s="43"/>
    </row>
    <row r="249" spans="1:8" x14ac:dyDescent="0.25">
      <c r="A249" s="43"/>
      <c r="B249" s="43"/>
      <c r="C249" s="43"/>
      <c r="D249" s="43"/>
      <c r="E249" s="43"/>
      <c r="F249" s="43"/>
      <c r="G249" s="43"/>
      <c r="H249" s="43"/>
    </row>
    <row r="250" spans="1:8" x14ac:dyDescent="0.25">
      <c r="A250" s="43"/>
      <c r="B250" s="43"/>
      <c r="C250" s="43"/>
      <c r="D250" s="43"/>
      <c r="E250" s="43"/>
      <c r="F250" s="43"/>
      <c r="G250" s="43"/>
      <c r="H250" s="43"/>
    </row>
    <row r="251" spans="1:8" x14ac:dyDescent="0.25">
      <c r="A251" s="43"/>
      <c r="B251" s="43"/>
      <c r="C251" s="43"/>
      <c r="D251" s="43"/>
      <c r="E251" s="43"/>
      <c r="F251" s="43"/>
      <c r="G251" s="43"/>
      <c r="H251" s="43"/>
    </row>
    <row r="252" spans="1:8" x14ac:dyDescent="0.25">
      <c r="A252" s="43"/>
      <c r="B252" s="43"/>
      <c r="C252" s="43"/>
      <c r="D252" s="43"/>
      <c r="E252" s="43"/>
      <c r="F252" s="43"/>
      <c r="G252" s="43"/>
      <c r="H252" s="43"/>
    </row>
    <row r="253" spans="1:8" x14ac:dyDescent="0.25">
      <c r="A253" s="43"/>
      <c r="B253" s="43"/>
      <c r="C253" s="43"/>
      <c r="D253" s="43"/>
      <c r="E253" s="43"/>
      <c r="F253" s="43"/>
      <c r="G253" s="43"/>
      <c r="H253" s="43"/>
    </row>
    <row r="254" spans="1:8" x14ac:dyDescent="0.25">
      <c r="A254" s="43"/>
      <c r="B254" s="43"/>
      <c r="C254" s="43"/>
      <c r="D254" s="43"/>
      <c r="E254" s="43"/>
      <c r="F254" s="43"/>
      <c r="G254" s="43"/>
      <c r="H254" s="43"/>
    </row>
    <row r="255" spans="1:8" x14ac:dyDescent="0.25">
      <c r="A255" s="43"/>
      <c r="B255" s="43"/>
      <c r="C255" s="43"/>
      <c r="D255" s="43"/>
      <c r="E255" s="43"/>
      <c r="F255" s="43"/>
      <c r="G255" s="43"/>
      <c r="H255" s="43"/>
    </row>
    <row r="256" spans="1:8" x14ac:dyDescent="0.25">
      <c r="A256" s="43"/>
      <c r="B256" s="43"/>
      <c r="C256" s="43"/>
      <c r="D256" s="43"/>
      <c r="E256" s="43"/>
      <c r="F256" s="43"/>
      <c r="G256" s="43"/>
      <c r="H256" s="43"/>
    </row>
    <row r="257" spans="1:8" x14ac:dyDescent="0.25">
      <c r="A257" s="43"/>
      <c r="B257" s="43"/>
      <c r="C257" s="43"/>
      <c r="D257" s="43"/>
      <c r="E257" s="43"/>
      <c r="F257" s="43"/>
      <c r="G257" s="43"/>
      <c r="H257" s="43"/>
    </row>
    <row r="258" spans="1:8" x14ac:dyDescent="0.25">
      <c r="A258" s="43"/>
      <c r="B258" s="43"/>
      <c r="C258" s="43"/>
      <c r="D258" s="43"/>
      <c r="E258" s="43"/>
      <c r="F258" s="43"/>
      <c r="G258" s="43"/>
      <c r="H258" s="43"/>
    </row>
    <row r="259" spans="1:8" x14ac:dyDescent="0.25">
      <c r="A259" s="43"/>
      <c r="B259" s="43"/>
      <c r="C259" s="43"/>
      <c r="D259" s="43"/>
      <c r="E259" s="43"/>
      <c r="F259" s="43"/>
      <c r="G259" s="43"/>
      <c r="H259" s="43"/>
    </row>
    <row r="260" spans="1:8" x14ac:dyDescent="0.25">
      <c r="A260" s="43"/>
      <c r="B260" s="43"/>
      <c r="C260" s="43"/>
      <c r="D260" s="43"/>
      <c r="E260" s="43"/>
      <c r="F260" s="43"/>
      <c r="G260" s="43"/>
      <c r="H260" s="43"/>
    </row>
    <row r="261" spans="1:8" x14ac:dyDescent="0.25">
      <c r="A261" s="43"/>
      <c r="B261" s="43"/>
      <c r="C261" s="43"/>
      <c r="D261" s="43"/>
      <c r="E261" s="43"/>
      <c r="F261" s="43"/>
      <c r="G261" s="43"/>
      <c r="H261" s="43"/>
    </row>
    <row r="262" spans="1:8" x14ac:dyDescent="0.25">
      <c r="A262" s="43"/>
      <c r="B262" s="43"/>
      <c r="C262" s="43"/>
      <c r="D262" s="43"/>
      <c r="E262" s="43"/>
      <c r="F262" s="43"/>
      <c r="G262" s="43"/>
      <c r="H262" s="43"/>
    </row>
    <row r="263" spans="1:8" x14ac:dyDescent="0.25">
      <c r="A263" s="43"/>
      <c r="B263" s="43"/>
      <c r="C263" s="43"/>
      <c r="D263" s="43"/>
      <c r="E263" s="43"/>
      <c r="F263" s="43"/>
      <c r="G263" s="43"/>
      <c r="H263" s="43"/>
    </row>
    <row r="264" spans="1:8" x14ac:dyDescent="0.25">
      <c r="A264" s="43"/>
      <c r="B264" s="43"/>
      <c r="C264" s="43"/>
      <c r="D264" s="43"/>
      <c r="E264" s="43"/>
      <c r="F264" s="43"/>
      <c r="G264" s="43"/>
      <c r="H264" s="43"/>
    </row>
    <row r="265" spans="1:8" x14ac:dyDescent="0.25">
      <c r="A265" s="43"/>
      <c r="B265" s="43"/>
      <c r="C265" s="43"/>
      <c r="D265" s="43"/>
      <c r="E265" s="43"/>
      <c r="F265" s="43"/>
      <c r="G265" s="43"/>
      <c r="H265" s="43"/>
    </row>
    <row r="266" spans="1:8" x14ac:dyDescent="0.25">
      <c r="A266" s="43"/>
      <c r="B266" s="43"/>
      <c r="C266" s="43"/>
      <c r="D266" s="43"/>
      <c r="E266" s="43"/>
      <c r="F266" s="43"/>
      <c r="G266" s="43"/>
      <c r="H266" s="43"/>
    </row>
    <row r="267" spans="1:8" x14ac:dyDescent="0.25">
      <c r="A267" s="43"/>
      <c r="B267" s="43"/>
      <c r="C267" s="43"/>
      <c r="D267" s="43"/>
      <c r="E267" s="43"/>
      <c r="F267" s="43"/>
      <c r="G267" s="43"/>
      <c r="H267" s="43"/>
    </row>
    <row r="268" spans="1:8" x14ac:dyDescent="0.25">
      <c r="A268" s="43"/>
      <c r="B268" s="43"/>
      <c r="C268" s="43"/>
      <c r="D268" s="43"/>
      <c r="E268" s="43"/>
      <c r="F268" s="43"/>
      <c r="G268" s="43"/>
      <c r="H268" s="43"/>
    </row>
    <row r="269" spans="1:8" x14ac:dyDescent="0.25">
      <c r="A269" s="43"/>
      <c r="B269" s="43"/>
      <c r="C269" s="43"/>
      <c r="D269" s="43"/>
      <c r="E269" s="43"/>
      <c r="F269" s="43"/>
      <c r="G269" s="43"/>
      <c r="H269" s="43"/>
    </row>
    <row r="270" spans="1:8" x14ac:dyDescent="0.25">
      <c r="A270" s="43"/>
      <c r="B270" s="43"/>
      <c r="C270" s="43"/>
      <c r="D270" s="43"/>
      <c r="E270" s="43"/>
      <c r="F270" s="43"/>
      <c r="G270" s="43"/>
      <c r="H270" s="43"/>
    </row>
    <row r="271" spans="1:8" x14ac:dyDescent="0.25">
      <c r="A271" s="43"/>
      <c r="B271" s="43"/>
      <c r="C271" s="43"/>
      <c r="D271" s="43"/>
      <c r="E271" s="43"/>
      <c r="F271" s="43"/>
      <c r="G271" s="43"/>
      <c r="H271" s="43"/>
    </row>
    <row r="272" spans="1:8" x14ac:dyDescent="0.25">
      <c r="A272" s="43"/>
      <c r="B272" s="43"/>
      <c r="C272" s="43"/>
      <c r="D272" s="43"/>
      <c r="E272" s="43"/>
      <c r="F272" s="43"/>
      <c r="G272" s="43"/>
      <c r="H272" s="43"/>
    </row>
    <row r="273" spans="1:8" x14ac:dyDescent="0.25">
      <c r="A273" s="43"/>
      <c r="B273" s="43"/>
      <c r="C273" s="43"/>
      <c r="D273" s="43"/>
      <c r="E273" s="43"/>
      <c r="F273" s="43"/>
      <c r="G273" s="43"/>
      <c r="H273" s="43"/>
    </row>
    <row r="274" spans="1:8" x14ac:dyDescent="0.25">
      <c r="A274" s="43"/>
      <c r="B274" s="43"/>
      <c r="C274" s="43"/>
      <c r="D274" s="43"/>
      <c r="E274" s="43"/>
      <c r="F274" s="43"/>
      <c r="G274" s="43"/>
      <c r="H274" s="43"/>
    </row>
    <row r="275" spans="1:8" x14ac:dyDescent="0.25">
      <c r="A275" s="43"/>
      <c r="B275" s="43"/>
      <c r="C275" s="43"/>
      <c r="D275" s="43"/>
      <c r="E275" s="43"/>
      <c r="F275" s="43"/>
      <c r="G275" s="43"/>
      <c r="H275" s="43"/>
    </row>
    <row r="276" spans="1:8" x14ac:dyDescent="0.25">
      <c r="A276" s="43"/>
      <c r="B276" s="43"/>
      <c r="C276" s="43"/>
      <c r="D276" s="43"/>
      <c r="E276" s="43"/>
      <c r="F276" s="43"/>
      <c r="G276" s="43"/>
      <c r="H276" s="43"/>
    </row>
    <row r="277" spans="1:8" x14ac:dyDescent="0.25">
      <c r="A277" s="43"/>
      <c r="B277" s="43"/>
      <c r="C277" s="43"/>
      <c r="D277" s="43"/>
      <c r="E277" s="43"/>
      <c r="F277" s="43"/>
      <c r="G277" s="43"/>
      <c r="H277" s="43"/>
    </row>
    <row r="278" spans="1:8" x14ac:dyDescent="0.25">
      <c r="A278" s="43"/>
      <c r="B278" s="43"/>
      <c r="C278" s="43"/>
      <c r="D278" s="43"/>
      <c r="E278" s="43"/>
      <c r="F278" s="43"/>
      <c r="G278" s="43"/>
      <c r="H278" s="43"/>
    </row>
    <row r="279" spans="1:8" x14ac:dyDescent="0.25">
      <c r="A279" s="43"/>
      <c r="B279" s="43"/>
      <c r="C279" s="43"/>
      <c r="D279" s="43"/>
      <c r="E279" s="43"/>
      <c r="F279" s="43"/>
      <c r="G279" s="43"/>
      <c r="H279" s="43"/>
    </row>
    <row r="280" spans="1:8" x14ac:dyDescent="0.25">
      <c r="A280" s="43"/>
      <c r="B280" s="43"/>
      <c r="C280" s="43"/>
      <c r="D280" s="43"/>
      <c r="E280" s="43"/>
      <c r="F280" s="43"/>
      <c r="G280" s="43"/>
      <c r="H280" s="43"/>
    </row>
    <row r="281" spans="1:8" x14ac:dyDescent="0.25">
      <c r="A281" s="43"/>
      <c r="B281" s="43"/>
      <c r="C281" s="43"/>
      <c r="D281" s="43"/>
      <c r="E281" s="43"/>
      <c r="F281" s="43"/>
      <c r="G281" s="43"/>
      <c r="H281" s="43"/>
    </row>
    <row r="282" spans="1:8" x14ac:dyDescent="0.25">
      <c r="A282" s="43"/>
      <c r="B282" s="43"/>
      <c r="C282" s="43"/>
      <c r="D282" s="43"/>
      <c r="E282" s="43"/>
      <c r="F282" s="43"/>
      <c r="G282" s="43"/>
      <c r="H282" s="43"/>
    </row>
    <row r="283" spans="1:8" x14ac:dyDescent="0.25">
      <c r="A283" s="43"/>
      <c r="B283" s="43"/>
      <c r="C283" s="43"/>
      <c r="D283" s="43"/>
      <c r="E283" s="43"/>
      <c r="F283" s="43"/>
      <c r="G283" s="43"/>
      <c r="H283" s="43"/>
    </row>
    <row r="284" spans="1:8" x14ac:dyDescent="0.25">
      <c r="A284" s="43"/>
      <c r="B284" s="43"/>
      <c r="C284" s="43"/>
      <c r="D284" s="43"/>
      <c r="E284" s="43"/>
      <c r="F284" s="43"/>
      <c r="G284" s="43"/>
      <c r="H284" s="43"/>
    </row>
    <row r="285" spans="1:8" x14ac:dyDescent="0.25">
      <c r="A285" s="43"/>
      <c r="B285" s="43"/>
      <c r="C285" s="43"/>
      <c r="D285" s="43"/>
      <c r="E285" s="43"/>
      <c r="F285" s="43"/>
      <c r="G285" s="43"/>
      <c r="H285" s="43"/>
    </row>
    <row r="286" spans="1:8" x14ac:dyDescent="0.25">
      <c r="A286" s="43"/>
      <c r="B286" s="43"/>
      <c r="C286" s="43"/>
      <c r="D286" s="43"/>
      <c r="E286" s="43"/>
      <c r="F286" s="43"/>
      <c r="G286" s="43"/>
      <c r="H286" s="43"/>
    </row>
    <row r="287" spans="1:8" x14ac:dyDescent="0.25">
      <c r="A287" s="43"/>
      <c r="B287" s="43"/>
      <c r="C287" s="43"/>
      <c r="D287" s="43"/>
      <c r="E287" s="43"/>
      <c r="F287" s="43"/>
      <c r="G287" s="43"/>
      <c r="H287" s="43"/>
    </row>
    <row r="288" spans="1:8" x14ac:dyDescent="0.25">
      <c r="A288" s="43"/>
      <c r="B288" s="43"/>
      <c r="C288" s="43"/>
      <c r="D288" s="43"/>
      <c r="E288" s="43"/>
      <c r="F288" s="43"/>
      <c r="G288" s="43"/>
      <c r="H288" s="43"/>
    </row>
    <row r="289" spans="1:8" x14ac:dyDescent="0.25">
      <c r="A289" s="43"/>
      <c r="B289" s="43"/>
      <c r="C289" s="43"/>
      <c r="D289" s="43"/>
      <c r="E289" s="43"/>
      <c r="F289" s="43"/>
      <c r="G289" s="43"/>
      <c r="H289" s="43"/>
    </row>
    <row r="290" spans="1:8" x14ac:dyDescent="0.25">
      <c r="A290" s="43"/>
      <c r="B290" s="43"/>
      <c r="C290" s="43"/>
      <c r="D290" s="43"/>
      <c r="E290" s="43"/>
      <c r="F290" s="43"/>
      <c r="G290" s="43"/>
      <c r="H290" s="43"/>
    </row>
    <row r="291" spans="1:8" x14ac:dyDescent="0.25">
      <c r="A291" s="43"/>
      <c r="B291" s="43"/>
      <c r="C291" s="43"/>
      <c r="D291" s="43"/>
      <c r="E291" s="43"/>
      <c r="F291" s="43"/>
      <c r="G291" s="43"/>
      <c r="H291" s="43"/>
    </row>
    <row r="292" spans="1:8" x14ac:dyDescent="0.25">
      <c r="A292" s="43"/>
      <c r="B292" s="43"/>
      <c r="C292" s="43"/>
      <c r="D292" s="43"/>
      <c r="E292" s="43"/>
      <c r="F292" s="43"/>
      <c r="G292" s="43"/>
      <c r="H292" s="43"/>
    </row>
    <row r="293" spans="1:8" x14ac:dyDescent="0.25">
      <c r="A293" s="43"/>
      <c r="B293" s="43"/>
      <c r="C293" s="43"/>
      <c r="D293" s="43"/>
      <c r="E293" s="43"/>
      <c r="F293" s="43"/>
      <c r="G293" s="43"/>
      <c r="H293" s="43"/>
    </row>
    <row r="294" spans="1:8" x14ac:dyDescent="0.25">
      <c r="A294" s="43"/>
      <c r="B294" s="43"/>
      <c r="C294" s="43"/>
      <c r="D294" s="43"/>
      <c r="E294" s="43"/>
      <c r="F294" s="43"/>
      <c r="G294" s="43"/>
      <c r="H294" s="43"/>
    </row>
    <row r="295" spans="1:8" x14ac:dyDescent="0.25">
      <c r="A295" s="43"/>
      <c r="B295" s="43"/>
      <c r="C295" s="43"/>
      <c r="D295" s="43"/>
      <c r="E295" s="43"/>
      <c r="F295" s="43"/>
      <c r="G295" s="43"/>
      <c r="H295" s="43"/>
    </row>
    <row r="296" spans="1:8" x14ac:dyDescent="0.25">
      <c r="A296" s="43"/>
      <c r="B296" s="43"/>
      <c r="C296" s="43"/>
      <c r="D296" s="43"/>
      <c r="E296" s="43"/>
      <c r="F296" s="43"/>
      <c r="G296" s="43"/>
      <c r="H296" s="43"/>
    </row>
    <row r="297" spans="1:8" x14ac:dyDescent="0.25">
      <c r="A297" s="43"/>
      <c r="B297" s="43"/>
      <c r="C297" s="43"/>
      <c r="D297" s="43"/>
      <c r="E297" s="43"/>
      <c r="F297" s="43"/>
      <c r="G297" s="43"/>
      <c r="H297" s="43"/>
    </row>
    <row r="298" spans="1:8" x14ac:dyDescent="0.25">
      <c r="A298" s="43"/>
      <c r="B298" s="43"/>
      <c r="C298" s="43"/>
      <c r="D298" s="43"/>
      <c r="E298" s="43"/>
      <c r="F298" s="43"/>
      <c r="G298" s="43"/>
      <c r="H298" s="43"/>
    </row>
    <row r="299" spans="1:8" x14ac:dyDescent="0.25">
      <c r="A299" s="43"/>
      <c r="B299" s="43"/>
      <c r="C299" s="43"/>
      <c r="D299" s="43"/>
      <c r="E299" s="43"/>
      <c r="F299" s="43"/>
      <c r="G299" s="43"/>
      <c r="H299" s="43"/>
    </row>
    <row r="300" spans="1:8" x14ac:dyDescent="0.25">
      <c r="A300" s="43"/>
      <c r="B300" s="43"/>
      <c r="C300" s="43"/>
      <c r="D300" s="43"/>
      <c r="E300" s="43"/>
      <c r="F300" s="43"/>
      <c r="G300" s="43"/>
      <c r="H300" s="43"/>
    </row>
    <row r="301" spans="1:8" x14ac:dyDescent="0.25">
      <c r="A301" s="43"/>
      <c r="B301" s="43"/>
      <c r="C301" s="43"/>
      <c r="D301" s="43"/>
      <c r="E301" s="43"/>
      <c r="F301" s="43"/>
      <c r="G301" s="43"/>
      <c r="H301" s="43"/>
    </row>
    <row r="302" spans="1:8" x14ac:dyDescent="0.25">
      <c r="A302" s="43"/>
      <c r="B302" s="43"/>
      <c r="C302" s="43"/>
      <c r="D302" s="43"/>
      <c r="E302" s="43"/>
      <c r="F302" s="43"/>
      <c r="G302" s="43"/>
      <c r="H302" s="43"/>
    </row>
    <row r="303" spans="1:8" x14ac:dyDescent="0.25">
      <c r="A303" s="43"/>
      <c r="B303" s="43"/>
      <c r="C303" s="43"/>
      <c r="D303" s="43"/>
      <c r="E303" s="43"/>
      <c r="F303" s="43"/>
      <c r="G303" s="43"/>
      <c r="H303" s="43"/>
    </row>
    <row r="304" spans="1:8" x14ac:dyDescent="0.25">
      <c r="A304" s="43"/>
      <c r="B304" s="43"/>
      <c r="C304" s="43"/>
      <c r="D304" s="43"/>
      <c r="E304" s="43"/>
      <c r="F304" s="43"/>
      <c r="G304" s="43"/>
      <c r="H304" s="43"/>
    </row>
    <row r="305" spans="1:8" x14ac:dyDescent="0.25">
      <c r="A305" s="43"/>
      <c r="B305" s="43"/>
      <c r="C305" s="43"/>
      <c r="D305" s="43"/>
      <c r="E305" s="43"/>
      <c r="F305" s="43"/>
      <c r="G305" s="43"/>
      <c r="H305" s="43"/>
    </row>
    <row r="306" spans="1:8" x14ac:dyDescent="0.25">
      <c r="A306" s="43"/>
      <c r="B306" s="43"/>
      <c r="C306" s="43"/>
      <c r="D306" s="43"/>
      <c r="E306" s="43"/>
      <c r="F306" s="43"/>
      <c r="G306" s="43"/>
      <c r="H306" s="43"/>
    </row>
    <row r="307" spans="1:8" x14ac:dyDescent="0.25">
      <c r="A307" s="43"/>
      <c r="B307" s="43"/>
      <c r="C307" s="43"/>
      <c r="D307" s="43"/>
      <c r="E307" s="43"/>
      <c r="F307" s="43"/>
      <c r="G307" s="43"/>
      <c r="H307" s="43"/>
    </row>
    <row r="308" spans="1:8" x14ac:dyDescent="0.25">
      <c r="A308" s="43"/>
      <c r="B308" s="43"/>
      <c r="C308" s="43"/>
      <c r="D308" s="43"/>
      <c r="E308" s="43"/>
      <c r="F308" s="43"/>
      <c r="G308" s="43"/>
      <c r="H308" s="43"/>
    </row>
    <row r="309" spans="1:8" x14ac:dyDescent="0.25">
      <c r="A309" s="43"/>
      <c r="B309" s="43"/>
      <c r="C309" s="43"/>
      <c r="D309" s="43"/>
      <c r="E309" s="43"/>
      <c r="F309" s="43"/>
      <c r="G309" s="43"/>
      <c r="H309" s="43"/>
    </row>
    <row r="310" spans="1:8" x14ac:dyDescent="0.25">
      <c r="A310" s="43"/>
      <c r="B310" s="43"/>
      <c r="C310" s="43"/>
      <c r="D310" s="43"/>
      <c r="E310" s="43"/>
      <c r="F310" s="43"/>
      <c r="G310" s="43"/>
      <c r="H310" s="43"/>
    </row>
    <row r="311" spans="1:8" x14ac:dyDescent="0.25">
      <c r="A311" s="43"/>
      <c r="B311" s="43"/>
      <c r="C311" s="43"/>
      <c r="D311" s="43"/>
      <c r="E311" s="43"/>
      <c r="F311" s="43"/>
      <c r="G311" s="43"/>
      <c r="H311" s="43"/>
    </row>
    <row r="312" spans="1:8" x14ac:dyDescent="0.25">
      <c r="A312" s="43"/>
      <c r="B312" s="43"/>
      <c r="C312" s="43"/>
      <c r="D312" s="43"/>
      <c r="E312" s="43"/>
      <c r="F312" s="43"/>
      <c r="G312" s="43"/>
      <c r="H312" s="43"/>
    </row>
    <row r="313" spans="1:8" x14ac:dyDescent="0.25">
      <c r="A313" s="43"/>
      <c r="B313" s="43"/>
      <c r="C313" s="43"/>
      <c r="D313" s="43"/>
      <c r="E313" s="43"/>
      <c r="F313" s="43"/>
      <c r="G313" s="43"/>
      <c r="H313" s="43"/>
    </row>
    <row r="314" spans="1:8" x14ac:dyDescent="0.25">
      <c r="A314" s="43"/>
      <c r="B314" s="43"/>
      <c r="C314" s="43"/>
      <c r="D314" s="43"/>
      <c r="E314" s="43"/>
      <c r="F314" s="43"/>
      <c r="G314" s="43"/>
      <c r="H314" s="43"/>
    </row>
    <row r="315" spans="1:8" x14ac:dyDescent="0.25">
      <c r="A315" s="43"/>
      <c r="B315" s="43"/>
      <c r="C315" s="43"/>
      <c r="D315" s="43"/>
      <c r="E315" s="43"/>
      <c r="F315" s="43"/>
      <c r="G315" s="43"/>
      <c r="H315" s="43"/>
    </row>
    <row r="316" spans="1:8" x14ac:dyDescent="0.25">
      <c r="A316" s="43"/>
      <c r="B316" s="43"/>
      <c r="C316" s="43"/>
      <c r="D316" s="43"/>
      <c r="E316" s="43"/>
      <c r="F316" s="43"/>
      <c r="G316" s="43"/>
      <c r="H316" s="43"/>
    </row>
    <row r="317" spans="1:8" x14ac:dyDescent="0.25">
      <c r="A317" s="43"/>
      <c r="B317" s="43"/>
      <c r="C317" s="43"/>
      <c r="D317" s="43"/>
      <c r="E317" s="43"/>
      <c r="F317" s="43"/>
      <c r="G317" s="43"/>
      <c r="H317" s="43"/>
    </row>
    <row r="318" spans="1:8" x14ac:dyDescent="0.25">
      <c r="A318" s="43"/>
      <c r="B318" s="43"/>
      <c r="C318" s="43"/>
      <c r="D318" s="43"/>
      <c r="E318" s="43"/>
      <c r="F318" s="43"/>
      <c r="G318" s="43"/>
      <c r="H318" s="43"/>
    </row>
    <row r="319" spans="1:8" x14ac:dyDescent="0.25">
      <c r="A319" s="43"/>
      <c r="B319" s="43"/>
      <c r="C319" s="43"/>
      <c r="D319" s="43"/>
      <c r="E319" s="43"/>
      <c r="F319" s="43"/>
      <c r="G319" s="43"/>
      <c r="H319" s="43"/>
    </row>
    <row r="320" spans="1:8" x14ac:dyDescent="0.25">
      <c r="A320" s="43"/>
      <c r="B320" s="43"/>
      <c r="C320" s="43"/>
      <c r="D320" s="43"/>
      <c r="E320" s="43"/>
      <c r="F320" s="43"/>
      <c r="G320" s="43"/>
      <c r="H320" s="43"/>
    </row>
    <row r="321" spans="1:8" x14ac:dyDescent="0.25">
      <c r="A321" s="43"/>
      <c r="B321" s="43"/>
      <c r="C321" s="43"/>
      <c r="D321" s="43"/>
      <c r="E321" s="43"/>
      <c r="F321" s="43"/>
      <c r="G321" s="43"/>
      <c r="H321" s="43"/>
    </row>
    <row r="322" spans="1:8" x14ac:dyDescent="0.25">
      <c r="A322" s="43"/>
      <c r="B322" s="43"/>
      <c r="C322" s="43"/>
      <c r="D322" s="43"/>
      <c r="E322" s="43"/>
      <c r="F322" s="43"/>
      <c r="G322" s="43"/>
      <c r="H322" s="43"/>
    </row>
    <row r="323" spans="1:8" x14ac:dyDescent="0.25">
      <c r="A323" s="43"/>
      <c r="B323" s="43"/>
      <c r="C323" s="43"/>
      <c r="D323" s="43"/>
      <c r="E323" s="43"/>
      <c r="F323" s="43"/>
      <c r="G323" s="43"/>
      <c r="H323" s="43"/>
    </row>
    <row r="324" spans="1:8" x14ac:dyDescent="0.25">
      <c r="A324" s="43"/>
      <c r="B324" s="43"/>
      <c r="C324" s="43"/>
      <c r="D324" s="43"/>
      <c r="E324" s="43"/>
      <c r="F324" s="43"/>
      <c r="G324" s="43"/>
      <c r="H324" s="43"/>
    </row>
    <row r="325" spans="1:8" x14ac:dyDescent="0.25">
      <c r="A325" s="43"/>
      <c r="B325" s="43"/>
      <c r="C325" s="43"/>
      <c r="D325" s="43"/>
      <c r="E325" s="43"/>
      <c r="F325" s="43"/>
      <c r="G325" s="43"/>
      <c r="H325" s="43"/>
    </row>
    <row r="326" spans="1:8" x14ac:dyDescent="0.25">
      <c r="A326" s="43"/>
      <c r="B326" s="43"/>
      <c r="C326" s="43"/>
      <c r="D326" s="43"/>
      <c r="E326" s="43"/>
      <c r="F326" s="43"/>
      <c r="G326" s="43"/>
      <c r="H326" s="43"/>
    </row>
    <row r="327" spans="1:8" x14ac:dyDescent="0.25">
      <c r="A327" s="43"/>
      <c r="B327" s="43"/>
      <c r="C327" s="43"/>
      <c r="D327" s="43"/>
      <c r="E327" s="43"/>
      <c r="F327" s="43"/>
      <c r="G327" s="43"/>
      <c r="H327" s="43"/>
    </row>
    <row r="328" spans="1:8" x14ac:dyDescent="0.25">
      <c r="A328" s="43"/>
      <c r="B328" s="43"/>
      <c r="C328" s="43"/>
      <c r="D328" s="43"/>
      <c r="E328" s="43"/>
      <c r="F328" s="43"/>
      <c r="G328" s="43"/>
      <c r="H328" s="43"/>
    </row>
    <row r="329" spans="1:8" x14ac:dyDescent="0.25">
      <c r="A329" s="43"/>
      <c r="B329" s="43"/>
      <c r="C329" s="43"/>
      <c r="D329" s="43"/>
      <c r="E329" s="43"/>
      <c r="F329" s="43"/>
      <c r="G329" s="43"/>
      <c r="H329" s="43"/>
    </row>
    <row r="330" spans="1:8" x14ac:dyDescent="0.25">
      <c r="A330" s="43"/>
      <c r="B330" s="43"/>
      <c r="C330" s="43"/>
      <c r="D330" s="43"/>
      <c r="E330" s="43"/>
      <c r="F330" s="43"/>
      <c r="G330" s="43"/>
      <c r="H330" s="43"/>
    </row>
    <row r="331" spans="1:8" x14ac:dyDescent="0.25">
      <c r="A331" s="43"/>
      <c r="B331" s="43"/>
      <c r="C331" s="43"/>
      <c r="D331" s="43"/>
      <c r="E331" s="43"/>
      <c r="F331" s="43"/>
      <c r="G331" s="43"/>
      <c r="H331" s="43"/>
    </row>
    <row r="332" spans="1:8" x14ac:dyDescent="0.25">
      <c r="A332" s="43"/>
      <c r="B332" s="43"/>
      <c r="C332" s="43"/>
      <c r="D332" s="43"/>
      <c r="E332" s="43"/>
      <c r="F332" s="43"/>
      <c r="G332" s="43"/>
      <c r="H332" s="43"/>
    </row>
    <row r="333" spans="1:8" x14ac:dyDescent="0.25">
      <c r="A333" s="43"/>
      <c r="B333" s="43"/>
      <c r="C333" s="43"/>
      <c r="D333" s="43"/>
      <c r="E333" s="43"/>
      <c r="F333" s="43"/>
      <c r="G333" s="43"/>
      <c r="H333" s="43"/>
    </row>
    <row r="334" spans="1:8" x14ac:dyDescent="0.25">
      <c r="A334" s="43"/>
      <c r="B334" s="43"/>
      <c r="C334" s="43"/>
      <c r="D334" s="43"/>
      <c r="E334" s="43"/>
      <c r="F334" s="43"/>
      <c r="G334" s="43"/>
      <c r="H334" s="43"/>
    </row>
    <row r="335" spans="1:8" x14ac:dyDescent="0.25">
      <c r="A335" s="43"/>
      <c r="B335" s="43"/>
      <c r="C335" s="43"/>
      <c r="D335" s="43"/>
      <c r="E335" s="43"/>
      <c r="F335" s="43"/>
      <c r="G335" s="43"/>
      <c r="H335" s="43"/>
    </row>
    <row r="336" spans="1:8" x14ac:dyDescent="0.25">
      <c r="A336" s="43"/>
      <c r="B336" s="43"/>
      <c r="C336" s="43"/>
      <c r="D336" s="43"/>
      <c r="E336" s="43"/>
      <c r="F336" s="43"/>
      <c r="G336" s="43"/>
      <c r="H336" s="43"/>
    </row>
    <row r="337" spans="1:8" x14ac:dyDescent="0.25">
      <c r="A337" s="43"/>
      <c r="B337" s="43"/>
      <c r="C337" s="43"/>
      <c r="D337" s="43"/>
      <c r="E337" s="43"/>
      <c r="F337" s="43"/>
      <c r="G337" s="43"/>
      <c r="H337" s="43"/>
    </row>
    <row r="338" spans="1:8" x14ac:dyDescent="0.25">
      <c r="A338" s="43"/>
      <c r="B338" s="43"/>
      <c r="C338" s="43"/>
      <c r="D338" s="43"/>
      <c r="E338" s="43"/>
      <c r="F338" s="43"/>
      <c r="G338" s="43"/>
      <c r="H338" s="43"/>
    </row>
    <row r="339" spans="1:8" x14ac:dyDescent="0.25">
      <c r="A339" s="43"/>
      <c r="B339" s="43"/>
      <c r="C339" s="43"/>
      <c r="D339" s="43"/>
      <c r="E339" s="43"/>
      <c r="F339" s="43"/>
      <c r="G339" s="43"/>
      <c r="H339" s="43"/>
    </row>
    <row r="340" spans="1:8" x14ac:dyDescent="0.25">
      <c r="A340" s="43"/>
      <c r="B340" s="43"/>
      <c r="C340" s="43"/>
      <c r="D340" s="43"/>
      <c r="E340" s="43"/>
      <c r="F340" s="43"/>
      <c r="G340" s="43"/>
      <c r="H340" s="43"/>
    </row>
    <row r="341" spans="1:8" x14ac:dyDescent="0.25">
      <c r="A341" s="43"/>
      <c r="B341" s="43"/>
      <c r="C341" s="43"/>
      <c r="D341" s="43"/>
      <c r="E341" s="43"/>
      <c r="F341" s="43"/>
      <c r="G341" s="43"/>
      <c r="H341" s="43"/>
    </row>
    <row r="342" spans="1:8" x14ac:dyDescent="0.25">
      <c r="A342" s="43"/>
      <c r="B342" s="43"/>
      <c r="C342" s="43"/>
      <c r="D342" s="43"/>
      <c r="E342" s="43"/>
      <c r="F342" s="43"/>
      <c r="G342" s="43"/>
      <c r="H342" s="43"/>
    </row>
    <row r="343" spans="1:8" x14ac:dyDescent="0.25">
      <c r="A343" s="43"/>
      <c r="B343" s="43"/>
      <c r="C343" s="43"/>
      <c r="D343" s="43"/>
      <c r="E343" s="43"/>
      <c r="F343" s="43"/>
      <c r="G343" s="43"/>
      <c r="H343" s="43"/>
    </row>
    <row r="344" spans="1:8" x14ac:dyDescent="0.25">
      <c r="A344" s="43"/>
      <c r="B344" s="43"/>
      <c r="C344" s="43"/>
      <c r="D344" s="43"/>
      <c r="E344" s="43"/>
      <c r="F344" s="43"/>
      <c r="G344" s="43"/>
      <c r="H344" s="43"/>
    </row>
    <row r="345" spans="1:8" x14ac:dyDescent="0.25">
      <c r="A345" s="43"/>
      <c r="B345" s="43"/>
      <c r="C345" s="43"/>
      <c r="D345" s="43"/>
      <c r="E345" s="43"/>
      <c r="F345" s="43"/>
      <c r="G345" s="43"/>
      <c r="H345" s="43"/>
    </row>
    <row r="346" spans="1:8" x14ac:dyDescent="0.25">
      <c r="A346" s="43"/>
      <c r="B346" s="43"/>
      <c r="C346" s="43"/>
      <c r="D346" s="43"/>
      <c r="E346" s="43"/>
      <c r="F346" s="43"/>
      <c r="G346" s="43"/>
      <c r="H346" s="43"/>
    </row>
    <row r="347" spans="1:8" x14ac:dyDescent="0.25">
      <c r="A347" s="43"/>
      <c r="B347" s="43"/>
      <c r="C347" s="43"/>
      <c r="D347" s="43"/>
      <c r="E347" s="43"/>
      <c r="F347" s="43"/>
      <c r="G347" s="43"/>
      <c r="H347" s="43"/>
    </row>
    <row r="348" spans="1:8" x14ac:dyDescent="0.25">
      <c r="A348" s="43"/>
      <c r="B348" s="43"/>
      <c r="C348" s="43"/>
      <c r="D348" s="43"/>
      <c r="E348" s="43"/>
      <c r="F348" s="43"/>
      <c r="G348" s="43"/>
      <c r="H348" s="43"/>
    </row>
    <row r="349" spans="1:8" x14ac:dyDescent="0.25">
      <c r="A349" s="43"/>
      <c r="B349" s="43"/>
      <c r="C349" s="43"/>
      <c r="D349" s="43"/>
      <c r="E349" s="43"/>
      <c r="F349" s="43"/>
      <c r="G349" s="43"/>
      <c r="H349" s="43"/>
    </row>
    <row r="350" spans="1:8" x14ac:dyDescent="0.25">
      <c r="A350" s="43"/>
      <c r="B350" s="43"/>
      <c r="C350" s="43"/>
      <c r="D350" s="43"/>
      <c r="E350" s="43"/>
      <c r="F350" s="43"/>
      <c r="G350" s="43"/>
      <c r="H350" s="43"/>
    </row>
    <row r="351" spans="1:8" x14ac:dyDescent="0.25">
      <c r="A351" s="43"/>
      <c r="B351" s="43"/>
      <c r="C351" s="43"/>
      <c r="D351" s="43"/>
      <c r="E351" s="43"/>
      <c r="F351" s="43"/>
      <c r="G351" s="43"/>
      <c r="H351" s="43"/>
    </row>
    <row r="352" spans="1:8" x14ac:dyDescent="0.25">
      <c r="A352" s="43"/>
      <c r="B352" s="43"/>
      <c r="C352" s="43"/>
      <c r="D352" s="43"/>
      <c r="E352" s="43"/>
      <c r="F352" s="43"/>
      <c r="G352" s="43"/>
      <c r="H352" s="43"/>
    </row>
    <row r="353" spans="1:8" x14ac:dyDescent="0.25">
      <c r="A353" s="43"/>
      <c r="B353" s="43"/>
      <c r="C353" s="43"/>
      <c r="D353" s="43"/>
      <c r="E353" s="43"/>
      <c r="F353" s="43"/>
      <c r="G353" s="43"/>
      <c r="H353" s="43"/>
    </row>
    <row r="354" spans="1:8" x14ac:dyDescent="0.25">
      <c r="A354" s="43"/>
      <c r="B354" s="43"/>
      <c r="C354" s="43"/>
      <c r="D354" s="43"/>
      <c r="E354" s="43"/>
      <c r="F354" s="43"/>
      <c r="G354" s="43"/>
      <c r="H354" s="43"/>
    </row>
    <row r="355" spans="1:8" x14ac:dyDescent="0.25">
      <c r="A355" s="43"/>
      <c r="B355" s="43"/>
      <c r="C355" s="43"/>
      <c r="D355" s="43"/>
      <c r="E355" s="43"/>
      <c r="F355" s="43"/>
      <c r="G355" s="43"/>
      <c r="H355" s="43"/>
    </row>
    <row r="356" spans="1:8" x14ac:dyDescent="0.25">
      <c r="A356" s="43"/>
      <c r="B356" s="43"/>
      <c r="C356" s="43"/>
      <c r="D356" s="43"/>
      <c r="E356" s="43"/>
      <c r="F356" s="43"/>
      <c r="G356" s="43"/>
      <c r="H356" s="43"/>
    </row>
    <row r="357" spans="1:8" x14ac:dyDescent="0.25">
      <c r="A357" s="43"/>
      <c r="B357" s="43"/>
      <c r="C357" s="43"/>
      <c r="D357" s="43"/>
      <c r="E357" s="43"/>
      <c r="F357" s="43"/>
      <c r="G357" s="43"/>
      <c r="H357" s="43"/>
    </row>
    <row r="358" spans="1:8" x14ac:dyDescent="0.25">
      <c r="A358" s="43"/>
      <c r="B358" s="43"/>
      <c r="C358" s="43"/>
      <c r="D358" s="43"/>
      <c r="E358" s="43"/>
      <c r="F358" s="43"/>
      <c r="G358" s="43"/>
      <c r="H358" s="43"/>
    </row>
    <row r="359" spans="1:8" x14ac:dyDescent="0.25">
      <c r="A359" s="43"/>
      <c r="B359" s="43"/>
      <c r="C359" s="43"/>
      <c r="D359" s="43"/>
      <c r="E359" s="43"/>
      <c r="F359" s="43"/>
      <c r="G359" s="43"/>
      <c r="H359" s="43"/>
    </row>
    <row r="360" spans="1:8" x14ac:dyDescent="0.25">
      <c r="A360" s="43"/>
      <c r="B360" s="43"/>
      <c r="C360" s="43"/>
      <c r="D360" s="43"/>
      <c r="E360" s="43"/>
      <c r="F360" s="43"/>
      <c r="G360" s="43"/>
      <c r="H360" s="43"/>
    </row>
    <row r="361" spans="1:8" x14ac:dyDescent="0.25">
      <c r="A361" s="43"/>
      <c r="B361" s="43"/>
      <c r="C361" s="43"/>
      <c r="D361" s="43"/>
      <c r="E361" s="43"/>
      <c r="F361" s="43"/>
      <c r="G361" s="43"/>
      <c r="H361" s="43"/>
    </row>
    <row r="362" spans="1:8" x14ac:dyDescent="0.25">
      <c r="A362" s="43"/>
      <c r="B362" s="43"/>
      <c r="C362" s="43"/>
      <c r="D362" s="43"/>
      <c r="E362" s="43"/>
      <c r="F362" s="43"/>
      <c r="G362" s="43"/>
      <c r="H362" s="43"/>
    </row>
    <row r="363" spans="1:8" x14ac:dyDescent="0.25">
      <c r="A363" s="43"/>
      <c r="B363" s="43"/>
      <c r="C363" s="43"/>
      <c r="D363" s="43"/>
      <c r="E363" s="43"/>
      <c r="F363" s="43"/>
      <c r="G363" s="43"/>
      <c r="H363" s="43"/>
    </row>
    <row r="364" spans="1:8" x14ac:dyDescent="0.25">
      <c r="A364" s="43"/>
      <c r="B364" s="43"/>
      <c r="C364" s="43"/>
      <c r="D364" s="43"/>
      <c r="E364" s="43"/>
      <c r="F364" s="43"/>
      <c r="G364" s="43"/>
      <c r="H364" s="43"/>
    </row>
    <row r="365" spans="1:8" x14ac:dyDescent="0.25">
      <c r="A365" s="43"/>
      <c r="B365" s="43"/>
      <c r="C365" s="43"/>
      <c r="D365" s="43"/>
      <c r="E365" s="43"/>
      <c r="F365" s="43"/>
      <c r="G365" s="43"/>
      <c r="H365" s="43"/>
    </row>
    <row r="366" spans="1:8" x14ac:dyDescent="0.25">
      <c r="A366" s="43"/>
      <c r="B366" s="43"/>
      <c r="C366" s="43"/>
      <c r="D366" s="43"/>
      <c r="E366" s="43"/>
      <c r="F366" s="43"/>
      <c r="G366" s="43"/>
      <c r="H366" s="43"/>
    </row>
    <row r="367" spans="1:8" x14ac:dyDescent="0.25">
      <c r="A367" s="43"/>
      <c r="B367" s="43"/>
      <c r="C367" s="43"/>
      <c r="D367" s="43"/>
      <c r="E367" s="43"/>
      <c r="F367" s="43"/>
      <c r="G367" s="43"/>
      <c r="H367" s="43"/>
    </row>
    <row r="368" spans="1:8" x14ac:dyDescent="0.25">
      <c r="A368" s="43"/>
      <c r="B368" s="43"/>
      <c r="C368" s="43"/>
      <c r="D368" s="43"/>
      <c r="E368" s="43"/>
      <c r="F368" s="43"/>
      <c r="G368" s="43"/>
      <c r="H368" s="43"/>
    </row>
    <row r="369" spans="1:8" x14ac:dyDescent="0.25">
      <c r="A369" s="43"/>
      <c r="B369" s="43"/>
      <c r="C369" s="43"/>
      <c r="D369" s="43"/>
      <c r="E369" s="43"/>
      <c r="F369" s="43"/>
      <c r="G369" s="43"/>
      <c r="H369" s="43"/>
    </row>
    <row r="370" spans="1:8" x14ac:dyDescent="0.25">
      <c r="A370" s="43"/>
      <c r="B370" s="43"/>
      <c r="C370" s="43"/>
      <c r="D370" s="43"/>
      <c r="E370" s="43"/>
      <c r="F370" s="43"/>
      <c r="G370" s="43"/>
      <c r="H370" s="43"/>
    </row>
    <row r="371" spans="1:8" x14ac:dyDescent="0.25">
      <c r="A371" s="43"/>
      <c r="B371" s="43"/>
      <c r="C371" s="43"/>
      <c r="D371" s="43"/>
      <c r="E371" s="43"/>
      <c r="F371" s="43"/>
      <c r="G371" s="43"/>
      <c r="H371" s="43"/>
    </row>
    <row r="372" spans="1:8" x14ac:dyDescent="0.25">
      <c r="A372" s="43"/>
      <c r="B372" s="43"/>
      <c r="C372" s="43"/>
      <c r="D372" s="43"/>
      <c r="E372" s="43"/>
      <c r="F372" s="43"/>
      <c r="G372" s="43"/>
      <c r="H372" s="43"/>
    </row>
    <row r="373" spans="1:8" x14ac:dyDescent="0.25">
      <c r="A373" s="43"/>
      <c r="B373" s="43"/>
      <c r="C373" s="43"/>
      <c r="D373" s="43"/>
      <c r="E373" s="43"/>
      <c r="F373" s="43"/>
      <c r="G373" s="43"/>
      <c r="H373" s="43"/>
    </row>
    <row r="374" spans="1:8" x14ac:dyDescent="0.25">
      <c r="A374" s="43"/>
      <c r="B374" s="43"/>
      <c r="C374" s="43"/>
      <c r="D374" s="43"/>
      <c r="E374" s="43"/>
      <c r="F374" s="43"/>
      <c r="G374" s="43"/>
      <c r="H374" s="43"/>
    </row>
    <row r="375" spans="1:8" x14ac:dyDescent="0.25">
      <c r="A375" s="43"/>
      <c r="B375" s="43"/>
      <c r="C375" s="43"/>
      <c r="D375" s="43"/>
      <c r="E375" s="43"/>
      <c r="F375" s="43"/>
      <c r="G375" s="43"/>
      <c r="H375" s="43"/>
    </row>
    <row r="376" spans="1:8" x14ac:dyDescent="0.25">
      <c r="A376" s="43"/>
      <c r="B376" s="43"/>
      <c r="C376" s="43"/>
      <c r="D376" s="43"/>
      <c r="E376" s="43"/>
      <c r="F376" s="43"/>
      <c r="G376" s="43"/>
      <c r="H376" s="43"/>
    </row>
    <row r="377" spans="1:8" x14ac:dyDescent="0.25">
      <c r="A377" s="43"/>
      <c r="B377" s="43"/>
      <c r="C377" s="43"/>
      <c r="D377" s="43"/>
      <c r="E377" s="43"/>
      <c r="F377" s="43"/>
      <c r="G377" s="43"/>
      <c r="H377" s="43"/>
    </row>
    <row r="378" spans="1:8" x14ac:dyDescent="0.25">
      <c r="A378" s="43"/>
      <c r="B378" s="43"/>
      <c r="C378" s="43"/>
      <c r="D378" s="43"/>
      <c r="E378" s="43"/>
      <c r="F378" s="43"/>
      <c r="G378" s="43"/>
      <c r="H378" s="43"/>
    </row>
    <row r="379" spans="1:8" x14ac:dyDescent="0.25">
      <c r="A379" s="43"/>
      <c r="B379" s="43"/>
      <c r="C379" s="43"/>
      <c r="D379" s="43"/>
      <c r="E379" s="43"/>
      <c r="F379" s="43"/>
      <c r="G379" s="43"/>
      <c r="H379" s="43"/>
    </row>
    <row r="380" spans="1:8" x14ac:dyDescent="0.25">
      <c r="A380" s="43"/>
      <c r="B380" s="43"/>
      <c r="C380" s="43"/>
      <c r="D380" s="43"/>
      <c r="E380" s="43"/>
      <c r="F380" s="43"/>
      <c r="G380" s="43"/>
      <c r="H380" s="43"/>
    </row>
    <row r="381" spans="1:8" x14ac:dyDescent="0.25">
      <c r="A381" s="43"/>
      <c r="B381" s="43"/>
      <c r="C381" s="43"/>
      <c r="D381" s="43"/>
      <c r="E381" s="43"/>
      <c r="F381" s="43"/>
      <c r="G381" s="43"/>
      <c r="H381" s="43"/>
    </row>
    <row r="382" spans="1:8" x14ac:dyDescent="0.25">
      <c r="A382" s="43"/>
      <c r="B382" s="43"/>
      <c r="C382" s="43"/>
      <c r="D382" s="43"/>
      <c r="E382" s="43"/>
      <c r="F382" s="43"/>
      <c r="G382" s="43"/>
      <c r="H382" s="43"/>
    </row>
    <row r="383" spans="1:8" x14ac:dyDescent="0.25">
      <c r="A383" s="43"/>
      <c r="B383" s="43"/>
      <c r="C383" s="43"/>
      <c r="D383" s="43"/>
      <c r="E383" s="43"/>
      <c r="F383" s="43"/>
      <c r="G383" s="43"/>
      <c r="H383" s="43"/>
    </row>
    <row r="384" spans="1:8" x14ac:dyDescent="0.25">
      <c r="A384" s="43"/>
      <c r="B384" s="43"/>
      <c r="C384" s="43"/>
      <c r="D384" s="43"/>
      <c r="E384" s="43"/>
      <c r="F384" s="43"/>
      <c r="G384" s="43"/>
      <c r="H384" s="43"/>
    </row>
    <row r="385" spans="1:8" x14ac:dyDescent="0.25">
      <c r="A385" s="43"/>
      <c r="B385" s="43"/>
      <c r="C385" s="43"/>
      <c r="D385" s="43"/>
      <c r="E385" s="43"/>
      <c r="F385" s="43"/>
      <c r="G385" s="43"/>
      <c r="H385" s="43"/>
    </row>
    <row r="386" spans="1:8" x14ac:dyDescent="0.25">
      <c r="A386" s="43"/>
      <c r="B386" s="43"/>
      <c r="C386" s="43"/>
      <c r="D386" s="43"/>
      <c r="E386" s="43"/>
      <c r="F386" s="43"/>
      <c r="G386" s="43"/>
      <c r="H386" s="43"/>
    </row>
    <row r="387" spans="1:8" x14ac:dyDescent="0.25">
      <c r="A387" s="43"/>
      <c r="B387" s="43"/>
      <c r="C387" s="43"/>
      <c r="D387" s="43"/>
      <c r="E387" s="43"/>
      <c r="F387" s="43"/>
      <c r="G387" s="43"/>
      <c r="H387" s="43"/>
    </row>
    <row r="388" spans="1:8" x14ac:dyDescent="0.25">
      <c r="A388" s="43"/>
      <c r="B388" s="43"/>
      <c r="C388" s="43"/>
      <c r="D388" s="43"/>
      <c r="E388" s="43"/>
      <c r="F388" s="43"/>
      <c r="G388" s="43"/>
      <c r="H388" s="43"/>
    </row>
    <row r="389" spans="1:8" x14ac:dyDescent="0.25">
      <c r="A389" s="43"/>
      <c r="B389" s="43"/>
      <c r="C389" s="43"/>
      <c r="D389" s="43"/>
      <c r="E389" s="43"/>
      <c r="F389" s="43"/>
      <c r="G389" s="43"/>
      <c r="H389" s="43"/>
    </row>
    <row r="390" spans="1:8" x14ac:dyDescent="0.25">
      <c r="A390" s="43"/>
      <c r="B390" s="43"/>
      <c r="C390" s="43"/>
      <c r="D390" s="43"/>
      <c r="E390" s="43"/>
      <c r="F390" s="43"/>
      <c r="G390" s="43"/>
      <c r="H390" s="43"/>
    </row>
    <row r="391" spans="1:8" x14ac:dyDescent="0.25">
      <c r="A391" s="43"/>
      <c r="B391" s="43"/>
      <c r="C391" s="43"/>
      <c r="D391" s="43"/>
      <c r="E391" s="43"/>
      <c r="F391" s="43"/>
      <c r="G391" s="43"/>
      <c r="H391" s="43"/>
    </row>
    <row r="392" spans="1:8" x14ac:dyDescent="0.25">
      <c r="A392" s="43"/>
      <c r="B392" s="43"/>
      <c r="C392" s="43"/>
      <c r="D392" s="43"/>
      <c r="E392" s="43"/>
      <c r="F392" s="43"/>
      <c r="G392" s="43"/>
      <c r="H392" s="43"/>
    </row>
    <row r="393" spans="1:8" x14ac:dyDescent="0.25">
      <c r="A393" s="43"/>
      <c r="B393" s="43"/>
      <c r="C393" s="43"/>
      <c r="D393" s="43"/>
      <c r="E393" s="43"/>
      <c r="F393" s="43"/>
      <c r="G393" s="43"/>
      <c r="H393" s="43"/>
    </row>
    <row r="394" spans="1:8" x14ac:dyDescent="0.25">
      <c r="A394" s="43"/>
      <c r="B394" s="43"/>
      <c r="C394" s="43"/>
      <c r="D394" s="43"/>
      <c r="E394" s="43"/>
      <c r="F394" s="43"/>
      <c r="G394" s="43"/>
      <c r="H394" s="43"/>
    </row>
    <row r="395" spans="1:8" x14ac:dyDescent="0.25">
      <c r="A395" s="43"/>
      <c r="B395" s="43"/>
      <c r="C395" s="43"/>
      <c r="D395" s="43"/>
      <c r="E395" s="43"/>
      <c r="F395" s="43"/>
      <c r="G395" s="43"/>
      <c r="H395" s="43"/>
    </row>
    <row r="396" spans="1:8" x14ac:dyDescent="0.25">
      <c r="A396" s="43"/>
      <c r="B396" s="43"/>
      <c r="C396" s="43"/>
      <c r="D396" s="43"/>
      <c r="E396" s="43"/>
      <c r="F396" s="43"/>
      <c r="G396" s="43"/>
      <c r="H396" s="43"/>
    </row>
    <row r="397" spans="1:8" x14ac:dyDescent="0.25">
      <c r="A397" s="43"/>
      <c r="B397" s="43"/>
      <c r="C397" s="43"/>
      <c r="D397" s="43"/>
      <c r="E397" s="43"/>
      <c r="F397" s="43"/>
      <c r="G397" s="43"/>
      <c r="H397" s="43"/>
    </row>
    <row r="398" spans="1:8" x14ac:dyDescent="0.25">
      <c r="A398" s="43"/>
      <c r="B398" s="43"/>
      <c r="C398" s="43"/>
      <c r="D398" s="43"/>
      <c r="E398" s="43"/>
      <c r="F398" s="43"/>
      <c r="G398" s="43"/>
      <c r="H398" s="43"/>
    </row>
    <row r="399" spans="1:8" x14ac:dyDescent="0.25">
      <c r="A399" s="43"/>
      <c r="B399" s="43"/>
      <c r="C399" s="43"/>
      <c r="D399" s="43"/>
      <c r="E399" s="43"/>
      <c r="F399" s="43"/>
      <c r="G399" s="43"/>
      <c r="H399" s="43"/>
    </row>
    <row r="400" spans="1:8" x14ac:dyDescent="0.25">
      <c r="A400" s="43"/>
      <c r="B400" s="43"/>
      <c r="C400" s="43"/>
      <c r="D400" s="43"/>
      <c r="E400" s="43"/>
      <c r="F400" s="43"/>
      <c r="G400" s="43"/>
      <c r="H400" s="43"/>
    </row>
    <row r="401" spans="1:8" x14ac:dyDescent="0.25">
      <c r="A401" s="43"/>
      <c r="B401" s="43"/>
      <c r="C401" s="43"/>
      <c r="D401" s="43"/>
      <c r="E401" s="43"/>
      <c r="F401" s="43"/>
      <c r="G401" s="43"/>
      <c r="H401" s="43"/>
    </row>
    <row r="402" spans="1:8" x14ac:dyDescent="0.25">
      <c r="A402" s="43"/>
      <c r="B402" s="43"/>
      <c r="C402" s="43"/>
      <c r="D402" s="43"/>
      <c r="E402" s="43"/>
      <c r="F402" s="43"/>
      <c r="G402" s="43"/>
      <c r="H402" s="43"/>
    </row>
    <row r="403" spans="1:8" x14ac:dyDescent="0.25">
      <c r="A403" s="43"/>
      <c r="B403" s="43"/>
      <c r="C403" s="43"/>
      <c r="D403" s="43"/>
      <c r="E403" s="43"/>
      <c r="F403" s="43"/>
      <c r="G403" s="43"/>
      <c r="H403" s="43"/>
    </row>
    <row r="404" spans="1:8" x14ac:dyDescent="0.25">
      <c r="A404" s="43"/>
      <c r="B404" s="43"/>
      <c r="C404" s="43"/>
      <c r="D404" s="43"/>
      <c r="E404" s="43"/>
      <c r="F404" s="43"/>
      <c r="G404" s="43"/>
      <c r="H404" s="43"/>
    </row>
    <row r="405" spans="1:8" x14ac:dyDescent="0.25">
      <c r="A405" s="43"/>
      <c r="B405" s="43"/>
      <c r="C405" s="43"/>
      <c r="D405" s="43"/>
      <c r="E405" s="43"/>
      <c r="F405" s="43"/>
      <c r="G405" s="43"/>
      <c r="H405" s="43"/>
    </row>
    <row r="406" spans="1:8" x14ac:dyDescent="0.25">
      <c r="A406" s="43"/>
      <c r="B406" s="43"/>
      <c r="C406" s="43"/>
      <c r="D406" s="43"/>
      <c r="E406" s="43"/>
      <c r="F406" s="43"/>
      <c r="G406" s="43"/>
      <c r="H406" s="43"/>
    </row>
    <row r="407" spans="1:8" x14ac:dyDescent="0.25">
      <c r="A407" s="43"/>
      <c r="B407" s="43"/>
      <c r="C407" s="43"/>
      <c r="D407" s="43"/>
      <c r="E407" s="43"/>
      <c r="F407" s="43"/>
      <c r="G407" s="43"/>
      <c r="H407" s="43"/>
    </row>
    <row r="408" spans="1:8" x14ac:dyDescent="0.25">
      <c r="A408" s="43"/>
      <c r="B408" s="43"/>
      <c r="C408" s="43"/>
      <c r="D408" s="43"/>
      <c r="E408" s="43"/>
      <c r="F408" s="43"/>
      <c r="G408" s="43"/>
      <c r="H408" s="43"/>
    </row>
    <row r="409" spans="1:8" x14ac:dyDescent="0.25">
      <c r="A409" s="43"/>
      <c r="B409" s="43"/>
      <c r="C409" s="43"/>
      <c r="D409" s="43"/>
      <c r="E409" s="43"/>
      <c r="F409" s="43"/>
      <c r="G409" s="43"/>
      <c r="H409" s="43"/>
    </row>
    <row r="410" spans="1:8" x14ac:dyDescent="0.25">
      <c r="A410" s="43"/>
      <c r="B410" s="43"/>
      <c r="C410" s="43"/>
      <c r="D410" s="43"/>
      <c r="E410" s="43"/>
      <c r="F410" s="43"/>
      <c r="G410" s="43"/>
      <c r="H410" s="43"/>
    </row>
    <row r="411" spans="1:8" x14ac:dyDescent="0.25">
      <c r="A411" s="43"/>
      <c r="B411" s="43"/>
      <c r="C411" s="43"/>
      <c r="D411" s="43"/>
      <c r="E411" s="43"/>
      <c r="F411" s="43"/>
      <c r="G411" s="43"/>
      <c r="H411" s="43"/>
    </row>
    <row r="412" spans="1:8" x14ac:dyDescent="0.25">
      <c r="A412" s="43"/>
      <c r="B412" s="43"/>
      <c r="C412" s="43"/>
      <c r="D412" s="43"/>
      <c r="E412" s="43"/>
      <c r="F412" s="43"/>
      <c r="G412" s="43"/>
      <c r="H412" s="43"/>
    </row>
    <row r="413" spans="1:8" x14ac:dyDescent="0.25">
      <c r="A413" s="43"/>
      <c r="B413" s="43"/>
      <c r="C413" s="43"/>
      <c r="D413" s="43"/>
      <c r="E413" s="43"/>
      <c r="F413" s="43"/>
      <c r="G413" s="43"/>
      <c r="H413" s="43"/>
    </row>
    <row r="414" spans="1:8" x14ac:dyDescent="0.25">
      <c r="A414" s="43"/>
      <c r="B414" s="43"/>
      <c r="C414" s="43"/>
      <c r="D414" s="43"/>
      <c r="E414" s="43"/>
      <c r="F414" s="43"/>
      <c r="G414" s="43"/>
      <c r="H414" s="43"/>
    </row>
    <row r="415" spans="1:8" x14ac:dyDescent="0.25">
      <c r="A415" s="43"/>
      <c r="B415" s="43"/>
      <c r="C415" s="43"/>
      <c r="D415" s="43"/>
      <c r="E415" s="43"/>
      <c r="F415" s="43"/>
      <c r="G415" s="43"/>
      <c r="H415" s="43"/>
    </row>
    <row r="416" spans="1:8" x14ac:dyDescent="0.25">
      <c r="A416" s="43"/>
      <c r="B416" s="43"/>
      <c r="C416" s="43"/>
      <c r="D416" s="43"/>
      <c r="E416" s="43"/>
      <c r="F416" s="43"/>
      <c r="G416" s="43"/>
      <c r="H416" s="43"/>
    </row>
    <row r="417" spans="1:8" x14ac:dyDescent="0.25">
      <c r="A417" s="43"/>
      <c r="B417" s="43"/>
      <c r="C417" s="43"/>
      <c r="D417" s="43"/>
      <c r="E417" s="43"/>
      <c r="F417" s="43"/>
      <c r="G417" s="43"/>
      <c r="H417" s="43"/>
    </row>
    <row r="418" spans="1:8" x14ac:dyDescent="0.25">
      <c r="A418" s="43"/>
      <c r="B418" s="43"/>
      <c r="C418" s="43"/>
      <c r="D418" s="43"/>
      <c r="E418" s="43"/>
      <c r="F418" s="43"/>
      <c r="G418" s="43"/>
      <c r="H418" s="43"/>
    </row>
    <row r="419" spans="1:8" x14ac:dyDescent="0.25">
      <c r="A419" s="43"/>
      <c r="B419" s="43"/>
      <c r="C419" s="43"/>
      <c r="D419" s="43"/>
      <c r="E419" s="43"/>
      <c r="F419" s="43"/>
      <c r="G419" s="43"/>
      <c r="H419" s="43"/>
    </row>
    <row r="420" spans="1:8" x14ac:dyDescent="0.25">
      <c r="A420" s="43"/>
      <c r="B420" s="43"/>
      <c r="C420" s="43"/>
      <c r="D420" s="43"/>
      <c r="E420" s="43"/>
      <c r="F420" s="43"/>
      <c r="G420" s="43"/>
      <c r="H420" s="43"/>
    </row>
    <row r="421" spans="1:8" x14ac:dyDescent="0.25">
      <c r="A421" s="43"/>
      <c r="B421" s="43"/>
      <c r="C421" s="43"/>
      <c r="D421" s="43"/>
      <c r="E421" s="43"/>
      <c r="F421" s="43"/>
      <c r="G421" s="43"/>
      <c r="H421" s="43"/>
    </row>
    <row r="422" spans="1:8" x14ac:dyDescent="0.25">
      <c r="A422" s="43"/>
      <c r="B422" s="43"/>
      <c r="C422" s="43"/>
      <c r="D422" s="43"/>
      <c r="E422" s="43"/>
      <c r="F422" s="43"/>
      <c r="G422" s="43"/>
      <c r="H422" s="43"/>
    </row>
    <row r="423" spans="1:8" x14ac:dyDescent="0.25">
      <c r="A423" s="43"/>
      <c r="B423" s="43"/>
      <c r="C423" s="43"/>
      <c r="D423" s="43"/>
      <c r="E423" s="43"/>
      <c r="F423" s="43"/>
      <c r="G423" s="43"/>
      <c r="H423" s="43"/>
    </row>
    <row r="424" spans="1:8" x14ac:dyDescent="0.25">
      <c r="A424" s="43"/>
      <c r="B424" s="43"/>
      <c r="C424" s="43"/>
      <c r="D424" s="43"/>
      <c r="E424" s="43"/>
      <c r="F424" s="43"/>
      <c r="G424" s="43"/>
      <c r="H424" s="43"/>
    </row>
    <row r="425" spans="1:8" x14ac:dyDescent="0.25">
      <c r="A425" s="43"/>
      <c r="B425" s="43"/>
      <c r="C425" s="43"/>
      <c r="D425" s="43"/>
      <c r="E425" s="43"/>
      <c r="F425" s="43"/>
      <c r="G425" s="43"/>
      <c r="H425" s="43"/>
    </row>
    <row r="426" spans="1:8" x14ac:dyDescent="0.25">
      <c r="A426" s="43"/>
      <c r="B426" s="43"/>
      <c r="C426" s="43"/>
      <c r="D426" s="43"/>
      <c r="E426" s="43"/>
      <c r="F426" s="43"/>
      <c r="G426" s="43"/>
      <c r="H426" s="43"/>
    </row>
    <row r="427" spans="1:8" x14ac:dyDescent="0.25">
      <c r="A427" s="43"/>
      <c r="B427" s="43"/>
      <c r="C427" s="43"/>
      <c r="D427" s="43"/>
      <c r="E427" s="43"/>
      <c r="F427" s="43"/>
      <c r="G427" s="43"/>
      <c r="H427" s="43"/>
    </row>
    <row r="428" spans="1:8" x14ac:dyDescent="0.25">
      <c r="A428" s="43"/>
      <c r="B428" s="43"/>
      <c r="C428" s="43"/>
      <c r="D428" s="43"/>
      <c r="E428" s="43"/>
      <c r="F428" s="43"/>
      <c r="G428" s="43"/>
      <c r="H428" s="43"/>
    </row>
    <row r="429" spans="1:8" x14ac:dyDescent="0.25">
      <c r="A429" s="43"/>
      <c r="B429" s="43"/>
      <c r="C429" s="43"/>
      <c r="D429" s="43"/>
      <c r="E429" s="43"/>
      <c r="F429" s="43"/>
      <c r="G429" s="43"/>
      <c r="H429" s="43"/>
    </row>
    <row r="430" spans="1:8" x14ac:dyDescent="0.25">
      <c r="A430" s="43"/>
      <c r="B430" s="43"/>
      <c r="C430" s="43"/>
      <c r="D430" s="43"/>
      <c r="E430" s="43"/>
      <c r="F430" s="43"/>
      <c r="G430" s="43"/>
      <c r="H430" s="43"/>
    </row>
    <row r="431" spans="1:8" x14ac:dyDescent="0.25">
      <c r="A431" s="43"/>
      <c r="B431" s="43"/>
      <c r="C431" s="43"/>
      <c r="D431" s="43"/>
      <c r="E431" s="43"/>
      <c r="F431" s="43"/>
      <c r="G431" s="43"/>
      <c r="H431" s="43"/>
    </row>
    <row r="432" spans="1:8" x14ac:dyDescent="0.25">
      <c r="A432" s="43"/>
      <c r="B432" s="43"/>
      <c r="C432" s="43"/>
      <c r="D432" s="43"/>
      <c r="E432" s="43"/>
      <c r="F432" s="43"/>
      <c r="G432" s="43"/>
      <c r="H432" s="43"/>
    </row>
    <row r="433" spans="1:8" x14ac:dyDescent="0.25">
      <c r="A433" s="43"/>
      <c r="B433" s="43"/>
      <c r="C433" s="43"/>
      <c r="D433" s="43"/>
      <c r="E433" s="43"/>
      <c r="F433" s="43"/>
      <c r="G433" s="43"/>
      <c r="H433" s="43"/>
    </row>
    <row r="434" spans="1:8" x14ac:dyDescent="0.25">
      <c r="A434" s="43"/>
      <c r="B434" s="43"/>
      <c r="C434" s="43"/>
      <c r="D434" s="43"/>
      <c r="E434" s="43"/>
      <c r="F434" s="43"/>
      <c r="G434" s="43"/>
      <c r="H434" s="43"/>
    </row>
    <row r="435" spans="1:8" x14ac:dyDescent="0.25">
      <c r="A435" s="43"/>
      <c r="B435" s="43"/>
      <c r="C435" s="43"/>
      <c r="D435" s="43"/>
      <c r="E435" s="43"/>
      <c r="F435" s="43"/>
      <c r="G435" s="43"/>
      <c r="H435" s="43"/>
    </row>
    <row r="436" spans="1:8" x14ac:dyDescent="0.25">
      <c r="A436" s="43"/>
      <c r="B436" s="43"/>
      <c r="C436" s="43"/>
      <c r="D436" s="43"/>
      <c r="E436" s="43"/>
      <c r="F436" s="43"/>
      <c r="G436" s="43"/>
      <c r="H436" s="43"/>
    </row>
    <row r="437" spans="1:8" x14ac:dyDescent="0.25">
      <c r="A437" s="43"/>
      <c r="B437" s="43"/>
      <c r="C437" s="43"/>
      <c r="D437" s="43"/>
      <c r="E437" s="43"/>
      <c r="F437" s="43"/>
      <c r="G437" s="43"/>
      <c r="H437" s="43"/>
    </row>
    <row r="438" spans="1:8" x14ac:dyDescent="0.25">
      <c r="A438" s="43"/>
      <c r="B438" s="43"/>
      <c r="C438" s="43"/>
      <c r="D438" s="43"/>
      <c r="E438" s="43"/>
      <c r="F438" s="43"/>
      <c r="G438" s="43"/>
      <c r="H438" s="43"/>
    </row>
    <row r="439" spans="1:8" x14ac:dyDescent="0.25">
      <c r="A439" s="43"/>
      <c r="B439" s="43"/>
      <c r="C439" s="43"/>
      <c r="D439" s="43"/>
      <c r="E439" s="43"/>
      <c r="F439" s="43"/>
      <c r="G439" s="43"/>
      <c r="H439" s="43"/>
    </row>
    <row r="440" spans="1:8" x14ac:dyDescent="0.25">
      <c r="A440" s="43"/>
      <c r="B440" s="43"/>
      <c r="C440" s="43"/>
      <c r="D440" s="43"/>
      <c r="E440" s="43"/>
      <c r="F440" s="43"/>
      <c r="G440" s="43"/>
      <c r="H440" s="43"/>
    </row>
    <row r="441" spans="1:8" x14ac:dyDescent="0.25">
      <c r="A441" s="43"/>
      <c r="B441" s="43"/>
      <c r="C441" s="43"/>
      <c r="D441" s="43"/>
      <c r="E441" s="43"/>
      <c r="F441" s="43"/>
      <c r="G441" s="43"/>
      <c r="H441" s="43"/>
    </row>
    <row r="442" spans="1:8" x14ac:dyDescent="0.25">
      <c r="A442" s="43"/>
      <c r="B442" s="43"/>
      <c r="C442" s="43"/>
      <c r="D442" s="43"/>
      <c r="E442" s="43"/>
      <c r="F442" s="43"/>
      <c r="G442" s="43"/>
      <c r="H442" s="43"/>
    </row>
    <row r="443" spans="1:8" x14ac:dyDescent="0.25">
      <c r="A443" s="43"/>
      <c r="B443" s="43"/>
      <c r="C443" s="43"/>
      <c r="D443" s="43"/>
      <c r="E443" s="43"/>
      <c r="F443" s="43"/>
      <c r="G443" s="43"/>
      <c r="H443" s="43"/>
    </row>
    <row r="444" spans="1:8" x14ac:dyDescent="0.25">
      <c r="A444" s="43"/>
      <c r="B444" s="43"/>
      <c r="C444" s="43"/>
      <c r="D444" s="43"/>
      <c r="E444" s="43"/>
      <c r="F444" s="43"/>
      <c r="G444" s="43"/>
      <c r="H444" s="43"/>
    </row>
    <row r="445" spans="1:8" x14ac:dyDescent="0.25">
      <c r="A445" s="43"/>
      <c r="B445" s="43"/>
      <c r="C445" s="43"/>
      <c r="D445" s="43"/>
      <c r="E445" s="43"/>
      <c r="F445" s="43"/>
      <c r="G445" s="43"/>
      <c r="H445" s="43"/>
    </row>
    <row r="446" spans="1:8" x14ac:dyDescent="0.25">
      <c r="A446" s="43"/>
      <c r="B446" s="43"/>
      <c r="C446" s="43"/>
      <c r="D446" s="43"/>
      <c r="E446" s="43"/>
      <c r="F446" s="43"/>
      <c r="G446" s="43"/>
      <c r="H446" s="43"/>
    </row>
    <row r="447" spans="1:8" x14ac:dyDescent="0.25">
      <c r="A447" s="43"/>
      <c r="B447" s="43"/>
      <c r="C447" s="43"/>
      <c r="D447" s="43"/>
      <c r="E447" s="43"/>
      <c r="F447" s="43"/>
      <c r="G447" s="43"/>
      <c r="H447" s="43"/>
    </row>
    <row r="448" spans="1:8" x14ac:dyDescent="0.25">
      <c r="A448" s="43"/>
      <c r="B448" s="43"/>
      <c r="C448" s="43"/>
      <c r="D448" s="43"/>
      <c r="E448" s="43"/>
      <c r="F448" s="43"/>
      <c r="G448" s="43"/>
      <c r="H448" s="43"/>
    </row>
    <row r="449" spans="1:8" x14ac:dyDescent="0.25">
      <c r="A449" s="43"/>
      <c r="B449" s="43"/>
      <c r="C449" s="43"/>
      <c r="D449" s="43"/>
      <c r="E449" s="43"/>
      <c r="F449" s="43"/>
      <c r="G449" s="43"/>
      <c r="H449" s="43"/>
    </row>
    <row r="450" spans="1:8" x14ac:dyDescent="0.25">
      <c r="A450" s="43"/>
      <c r="B450" s="43"/>
      <c r="C450" s="43"/>
      <c r="D450" s="43"/>
      <c r="E450" s="43"/>
      <c r="F450" s="43"/>
      <c r="G450" s="43"/>
      <c r="H450" s="43"/>
    </row>
    <row r="451" spans="1:8" x14ac:dyDescent="0.25">
      <c r="A451" s="43"/>
      <c r="B451" s="43"/>
      <c r="C451" s="43"/>
      <c r="D451" s="43"/>
      <c r="E451" s="43"/>
      <c r="F451" s="43"/>
      <c r="G451" s="43"/>
      <c r="H451" s="43"/>
    </row>
    <row r="452" spans="1:8" x14ac:dyDescent="0.25">
      <c r="A452" s="43"/>
      <c r="B452" s="43"/>
      <c r="C452" s="43"/>
      <c r="D452" s="43"/>
      <c r="E452" s="43"/>
      <c r="F452" s="43"/>
      <c r="G452" s="43"/>
      <c r="H452" s="43"/>
    </row>
    <row r="453" spans="1:8" x14ac:dyDescent="0.25">
      <c r="A453" s="43"/>
      <c r="B453" s="43"/>
      <c r="C453" s="43"/>
      <c r="D453" s="43"/>
      <c r="E453" s="43"/>
      <c r="F453" s="43"/>
      <c r="G453" s="43"/>
      <c r="H453" s="43"/>
    </row>
    <row r="454" spans="1:8" x14ac:dyDescent="0.25">
      <c r="A454" s="43"/>
      <c r="B454" s="43"/>
      <c r="C454" s="43"/>
      <c r="D454" s="43"/>
      <c r="E454" s="43"/>
      <c r="F454" s="43"/>
      <c r="G454" s="43"/>
      <c r="H454" s="43"/>
    </row>
    <row r="455" spans="1:8" x14ac:dyDescent="0.25">
      <c r="A455" s="43"/>
      <c r="B455" s="43"/>
      <c r="C455" s="43"/>
      <c r="D455" s="43"/>
      <c r="E455" s="43"/>
      <c r="F455" s="43"/>
      <c r="G455" s="43"/>
      <c r="H455" s="43"/>
    </row>
    <row r="456" spans="1:8" x14ac:dyDescent="0.25">
      <c r="A456" s="43"/>
      <c r="B456" s="43"/>
      <c r="C456" s="43"/>
      <c r="D456" s="43"/>
      <c r="E456" s="43"/>
      <c r="F456" s="43"/>
      <c r="G456" s="43"/>
      <c r="H456" s="43"/>
    </row>
    <row r="457" spans="1:8" x14ac:dyDescent="0.25">
      <c r="A457" s="43"/>
      <c r="B457" s="43"/>
      <c r="C457" s="43"/>
      <c r="D457" s="43"/>
      <c r="E457" s="43"/>
      <c r="F457" s="43"/>
      <c r="G457" s="43"/>
      <c r="H457" s="43"/>
    </row>
    <row r="458" spans="1:8" x14ac:dyDescent="0.25">
      <c r="A458" s="43"/>
      <c r="B458" s="43"/>
      <c r="C458" s="43"/>
      <c r="D458" s="43"/>
      <c r="E458" s="43"/>
      <c r="F458" s="43"/>
      <c r="G458" s="43"/>
      <c r="H458" s="43"/>
    </row>
    <row r="459" spans="1:8" x14ac:dyDescent="0.25">
      <c r="A459" s="43"/>
      <c r="B459" s="43"/>
      <c r="C459" s="43"/>
      <c r="D459" s="43"/>
      <c r="E459" s="43"/>
      <c r="F459" s="43"/>
      <c r="G459" s="43"/>
      <c r="H459" s="43"/>
    </row>
    <row r="460" spans="1:8" x14ac:dyDescent="0.25">
      <c r="A460" s="43"/>
      <c r="B460" s="43"/>
      <c r="C460" s="43"/>
      <c r="D460" s="43"/>
      <c r="E460" s="43"/>
      <c r="F460" s="43"/>
      <c r="G460" s="43"/>
      <c r="H460" s="43"/>
    </row>
    <row r="461" spans="1:8" x14ac:dyDescent="0.25">
      <c r="A461" s="43"/>
      <c r="B461" s="43"/>
      <c r="C461" s="43"/>
      <c r="D461" s="43"/>
      <c r="E461" s="43"/>
      <c r="F461" s="43"/>
      <c r="G461" s="43"/>
      <c r="H461" s="43"/>
    </row>
    <row r="462" spans="1:8" x14ac:dyDescent="0.25">
      <c r="A462" s="43"/>
      <c r="B462" s="43"/>
      <c r="C462" s="43"/>
      <c r="D462" s="43"/>
      <c r="E462" s="43"/>
      <c r="F462" s="43"/>
      <c r="G462" s="43"/>
      <c r="H462" s="43"/>
    </row>
    <row r="463" spans="1:8" x14ac:dyDescent="0.25">
      <c r="A463" s="43"/>
      <c r="B463" s="43"/>
      <c r="C463" s="43"/>
      <c r="D463" s="43"/>
      <c r="E463" s="43"/>
      <c r="F463" s="43"/>
      <c r="G463" s="43"/>
      <c r="H463" s="43"/>
    </row>
    <row r="464" spans="1:8" x14ac:dyDescent="0.25">
      <c r="A464" s="43"/>
      <c r="B464" s="43"/>
      <c r="C464" s="43"/>
      <c r="D464" s="43"/>
      <c r="E464" s="43"/>
      <c r="F464" s="43"/>
      <c r="G464" s="43"/>
      <c r="H464" s="43"/>
    </row>
    <row r="465" spans="1:8" x14ac:dyDescent="0.25">
      <c r="A465" s="43"/>
      <c r="B465" s="43"/>
      <c r="C465" s="43"/>
      <c r="D465" s="43"/>
      <c r="E465" s="43"/>
      <c r="F465" s="43"/>
      <c r="G465" s="43"/>
      <c r="H465" s="43"/>
    </row>
    <row r="466" spans="1:8" x14ac:dyDescent="0.25">
      <c r="A466" s="43"/>
      <c r="B466" s="43"/>
      <c r="C466" s="43"/>
      <c r="D466" s="43"/>
      <c r="E466" s="43"/>
      <c r="F466" s="43"/>
      <c r="G466" s="43"/>
      <c r="H466" s="43"/>
    </row>
    <row r="467" spans="1:8" x14ac:dyDescent="0.25">
      <c r="A467" s="43"/>
      <c r="B467" s="43"/>
      <c r="C467" s="43"/>
      <c r="D467" s="43"/>
      <c r="E467" s="43"/>
      <c r="F467" s="43"/>
      <c r="G467" s="43"/>
      <c r="H467" s="43"/>
    </row>
    <row r="468" spans="1:8" x14ac:dyDescent="0.25">
      <c r="A468" s="43"/>
      <c r="B468" s="43"/>
      <c r="C468" s="43"/>
      <c r="D468" s="43"/>
      <c r="E468" s="43"/>
      <c r="F468" s="43"/>
      <c r="G468" s="43"/>
      <c r="H468" s="43"/>
    </row>
    <row r="469" spans="1:8" x14ac:dyDescent="0.25">
      <c r="A469" s="43"/>
      <c r="B469" s="43"/>
      <c r="C469" s="43"/>
      <c r="D469" s="43"/>
      <c r="E469" s="43"/>
      <c r="F469" s="43"/>
      <c r="G469" s="43"/>
      <c r="H469" s="43"/>
    </row>
    <row r="470" spans="1:8" x14ac:dyDescent="0.25">
      <c r="A470" s="43"/>
      <c r="B470" s="43"/>
      <c r="C470" s="43"/>
      <c r="D470" s="43"/>
      <c r="E470" s="43"/>
      <c r="F470" s="43"/>
      <c r="G470" s="43"/>
      <c r="H470" s="43"/>
    </row>
    <row r="471" spans="1:8" x14ac:dyDescent="0.25">
      <c r="A471" s="43"/>
      <c r="B471" s="43"/>
      <c r="C471" s="43"/>
      <c r="D471" s="43"/>
      <c r="E471" s="43"/>
      <c r="F471" s="43"/>
      <c r="G471" s="43"/>
      <c r="H471" s="43"/>
    </row>
    <row r="472" spans="1:8" x14ac:dyDescent="0.25">
      <c r="A472" s="43"/>
      <c r="B472" s="43"/>
      <c r="C472" s="43"/>
      <c r="D472" s="43"/>
      <c r="E472" s="43"/>
      <c r="F472" s="43"/>
      <c r="G472" s="43"/>
      <c r="H472" s="43"/>
    </row>
    <row r="473" spans="1:8" x14ac:dyDescent="0.25">
      <c r="A473" s="43"/>
      <c r="B473" s="43"/>
      <c r="C473" s="43"/>
      <c r="D473" s="43"/>
      <c r="E473" s="43"/>
      <c r="F473" s="43"/>
      <c r="G473" s="43"/>
      <c r="H473" s="43"/>
    </row>
    <row r="474" spans="1:8" x14ac:dyDescent="0.25">
      <c r="A474" s="43"/>
      <c r="B474" s="43"/>
      <c r="C474" s="43"/>
      <c r="D474" s="43"/>
      <c r="E474" s="43"/>
      <c r="F474" s="43"/>
      <c r="G474" s="43"/>
      <c r="H474" s="43"/>
    </row>
    <row r="475" spans="1:8" x14ac:dyDescent="0.25">
      <c r="A475" s="43"/>
      <c r="B475" s="43"/>
      <c r="C475" s="43"/>
      <c r="D475" s="43"/>
      <c r="E475" s="43"/>
      <c r="F475" s="43"/>
      <c r="G475" s="43"/>
      <c r="H475" s="43"/>
    </row>
    <row r="476" spans="1:8" x14ac:dyDescent="0.25">
      <c r="A476" s="43"/>
      <c r="B476" s="43"/>
      <c r="C476" s="43"/>
      <c r="D476" s="43"/>
      <c r="E476" s="43"/>
      <c r="F476" s="43"/>
      <c r="G476" s="43"/>
      <c r="H476" s="43"/>
    </row>
    <row r="477" spans="1:8" x14ac:dyDescent="0.25">
      <c r="A477" s="43"/>
      <c r="B477" s="43"/>
      <c r="C477" s="43"/>
      <c r="D477" s="43"/>
      <c r="E477" s="43"/>
      <c r="F477" s="43"/>
      <c r="G477" s="43"/>
      <c r="H477" s="43"/>
    </row>
    <row r="478" spans="1:8" x14ac:dyDescent="0.25">
      <c r="A478" s="43"/>
      <c r="B478" s="43"/>
      <c r="C478" s="43"/>
      <c r="D478" s="43"/>
      <c r="E478" s="43"/>
      <c r="F478" s="43"/>
      <c r="G478" s="43"/>
      <c r="H478" s="43"/>
    </row>
    <row r="479" spans="1:8" x14ac:dyDescent="0.25">
      <c r="A479" s="43"/>
      <c r="B479" s="43"/>
      <c r="C479" s="43"/>
      <c r="D479" s="43"/>
      <c r="E479" s="43"/>
      <c r="F479" s="43"/>
      <c r="G479" s="43"/>
      <c r="H479" s="43"/>
    </row>
    <row r="480" spans="1:8" x14ac:dyDescent="0.25">
      <c r="A480" s="43"/>
      <c r="B480" s="43"/>
      <c r="C480" s="43"/>
      <c r="D480" s="43"/>
      <c r="E480" s="43"/>
      <c r="F480" s="43"/>
      <c r="G480" s="43"/>
      <c r="H480" s="43"/>
    </row>
    <row r="481" spans="1:8" x14ac:dyDescent="0.25">
      <c r="A481" s="43"/>
      <c r="B481" s="43"/>
      <c r="C481" s="43"/>
      <c r="D481" s="43"/>
      <c r="E481" s="43"/>
      <c r="F481" s="43"/>
      <c r="G481" s="43"/>
      <c r="H481" s="43"/>
    </row>
    <row r="482" spans="1:8" x14ac:dyDescent="0.25">
      <c r="A482" s="43"/>
      <c r="B482" s="43"/>
      <c r="C482" s="43"/>
      <c r="D482" s="43"/>
      <c r="E482" s="43"/>
      <c r="F482" s="43"/>
      <c r="G482" s="43"/>
      <c r="H482" s="43"/>
    </row>
    <row r="483" spans="1:8" x14ac:dyDescent="0.25">
      <c r="A483" s="43"/>
      <c r="B483" s="43"/>
      <c r="C483" s="43"/>
      <c r="D483" s="43"/>
      <c r="E483" s="43"/>
      <c r="F483" s="43"/>
      <c r="G483" s="43"/>
      <c r="H483" s="43"/>
    </row>
    <row r="484" spans="1:8" x14ac:dyDescent="0.25">
      <c r="A484" s="43"/>
      <c r="B484" s="43"/>
      <c r="C484" s="43"/>
      <c r="D484" s="43"/>
      <c r="E484" s="43"/>
      <c r="F484" s="43"/>
      <c r="G484" s="43"/>
      <c r="H484" s="43"/>
    </row>
    <row r="485" spans="1:8" x14ac:dyDescent="0.25">
      <c r="A485" s="43"/>
      <c r="B485" s="43"/>
      <c r="C485" s="43"/>
      <c r="D485" s="43"/>
      <c r="E485" s="43"/>
      <c r="F485" s="43"/>
      <c r="G485" s="43"/>
      <c r="H485" s="43"/>
    </row>
    <row r="486" spans="1:8" x14ac:dyDescent="0.25">
      <c r="A486" s="43"/>
      <c r="B486" s="43"/>
      <c r="C486" s="43"/>
      <c r="D486" s="43"/>
      <c r="E486" s="43"/>
      <c r="F486" s="43"/>
      <c r="G486" s="43"/>
      <c r="H486" s="43"/>
    </row>
    <row r="487" spans="1:8" x14ac:dyDescent="0.25">
      <c r="A487" s="43"/>
      <c r="B487" s="43"/>
      <c r="C487" s="43"/>
      <c r="D487" s="43"/>
      <c r="E487" s="43"/>
      <c r="F487" s="43"/>
      <c r="G487" s="43"/>
      <c r="H487" s="43"/>
    </row>
    <row r="488" spans="1:8" x14ac:dyDescent="0.25">
      <c r="A488" s="43"/>
      <c r="B488" s="43"/>
      <c r="C488" s="43"/>
      <c r="D488" s="43"/>
      <c r="E488" s="43"/>
      <c r="F488" s="43"/>
      <c r="G488" s="43"/>
      <c r="H488" s="43"/>
    </row>
    <row r="489" spans="1:8" x14ac:dyDescent="0.25">
      <c r="A489" s="43"/>
      <c r="B489" s="43"/>
      <c r="C489" s="43"/>
      <c r="D489" s="43"/>
      <c r="E489" s="43"/>
      <c r="F489" s="43"/>
      <c r="G489" s="43"/>
      <c r="H489" s="43"/>
    </row>
    <row r="490" spans="1:8" x14ac:dyDescent="0.25">
      <c r="A490" s="43"/>
      <c r="B490" s="43"/>
      <c r="C490" s="43"/>
      <c r="D490" s="43"/>
      <c r="E490" s="43"/>
      <c r="F490" s="43"/>
      <c r="G490" s="43"/>
      <c r="H490" s="43"/>
    </row>
    <row r="491" spans="1:8" x14ac:dyDescent="0.25">
      <c r="A491" s="43"/>
      <c r="B491" s="43"/>
      <c r="C491" s="43"/>
      <c r="D491" s="43"/>
      <c r="E491" s="43"/>
      <c r="F491" s="43"/>
      <c r="G491" s="43"/>
      <c r="H491" s="43"/>
    </row>
    <row r="492" spans="1:8" x14ac:dyDescent="0.25">
      <c r="A492" s="43"/>
      <c r="B492" s="43"/>
      <c r="C492" s="43"/>
      <c r="D492" s="43"/>
      <c r="E492" s="43"/>
      <c r="F492" s="43"/>
      <c r="G492" s="43"/>
      <c r="H492" s="43"/>
    </row>
    <row r="493" spans="1:8" x14ac:dyDescent="0.25">
      <c r="A493" s="43"/>
      <c r="B493" s="43"/>
      <c r="C493" s="43"/>
      <c r="D493" s="43"/>
      <c r="E493" s="43"/>
      <c r="F493" s="43"/>
      <c r="G493" s="43"/>
      <c r="H493" s="43"/>
    </row>
    <row r="494" spans="1:8" x14ac:dyDescent="0.25">
      <c r="A494" s="43"/>
      <c r="B494" s="43"/>
      <c r="C494" s="43"/>
      <c r="D494" s="43"/>
      <c r="E494" s="43"/>
      <c r="F494" s="43"/>
      <c r="G494" s="43"/>
      <c r="H494" s="43"/>
    </row>
    <row r="495" spans="1:8" x14ac:dyDescent="0.25">
      <c r="A495" s="43"/>
      <c r="B495" s="43"/>
      <c r="C495" s="43"/>
      <c r="D495" s="43"/>
      <c r="E495" s="43"/>
      <c r="F495" s="43"/>
      <c r="G495" s="43"/>
      <c r="H495" s="43"/>
    </row>
    <row r="496" spans="1:8" x14ac:dyDescent="0.25">
      <c r="A496" s="43"/>
      <c r="B496" s="43"/>
      <c r="C496" s="43"/>
      <c r="D496" s="43"/>
      <c r="E496" s="43"/>
      <c r="F496" s="43"/>
      <c r="G496" s="43"/>
      <c r="H496" s="43"/>
    </row>
    <row r="497" spans="1:8" x14ac:dyDescent="0.25">
      <c r="A497" s="43"/>
      <c r="B497" s="43"/>
      <c r="C497" s="43"/>
      <c r="D497" s="43"/>
      <c r="E497" s="43"/>
      <c r="F497" s="43"/>
      <c r="G497" s="43"/>
      <c r="H497" s="43"/>
    </row>
    <row r="498" spans="1:8" x14ac:dyDescent="0.25">
      <c r="A498" s="43"/>
      <c r="B498" s="43"/>
      <c r="C498" s="43"/>
      <c r="D498" s="43"/>
      <c r="E498" s="43"/>
      <c r="F498" s="43"/>
      <c r="G498" s="43"/>
      <c r="H498" s="43"/>
    </row>
    <row r="499" spans="1:8" x14ac:dyDescent="0.25">
      <c r="A499" s="43"/>
      <c r="B499" s="43"/>
      <c r="C499" s="43"/>
      <c r="D499" s="43"/>
      <c r="E499" s="43"/>
      <c r="F499" s="43"/>
      <c r="G499" s="43"/>
      <c r="H499" s="43"/>
    </row>
    <row r="500" spans="1:8" x14ac:dyDescent="0.25">
      <c r="A500" s="43"/>
      <c r="B500" s="43"/>
      <c r="C500" s="43"/>
      <c r="D500" s="43"/>
      <c r="E500" s="43"/>
      <c r="F500" s="43"/>
      <c r="G500" s="43"/>
      <c r="H500" s="43"/>
    </row>
    <row r="501" spans="1:8" x14ac:dyDescent="0.25">
      <c r="A501" s="43"/>
      <c r="B501" s="43"/>
      <c r="C501" s="43"/>
      <c r="D501" s="43"/>
      <c r="E501" s="43"/>
      <c r="F501" s="43"/>
      <c r="G501" s="43"/>
      <c r="H501" s="43"/>
    </row>
    <row r="502" spans="1:8" x14ac:dyDescent="0.25">
      <c r="A502" s="43"/>
      <c r="B502" s="43"/>
      <c r="C502" s="43"/>
      <c r="D502" s="43"/>
      <c r="E502" s="43"/>
      <c r="F502" s="43"/>
      <c r="G502" s="43"/>
      <c r="H502" s="43"/>
    </row>
    <row r="503" spans="1:8" x14ac:dyDescent="0.25">
      <c r="A503" s="43"/>
      <c r="B503" s="43"/>
      <c r="C503" s="43"/>
      <c r="D503" s="43"/>
      <c r="E503" s="43"/>
      <c r="F503" s="43"/>
      <c r="G503" s="43"/>
      <c r="H503" s="43"/>
    </row>
    <row r="504" spans="1:8" x14ac:dyDescent="0.25">
      <c r="A504" s="43"/>
      <c r="B504" s="43"/>
      <c r="C504" s="43"/>
      <c r="D504" s="43"/>
      <c r="E504" s="43"/>
      <c r="F504" s="43"/>
      <c r="G504" s="43"/>
      <c r="H504" s="43"/>
    </row>
    <row r="505" spans="1:8" x14ac:dyDescent="0.25">
      <c r="A505" s="43"/>
      <c r="B505" s="43"/>
      <c r="C505" s="43"/>
      <c r="D505" s="43"/>
      <c r="E505" s="43"/>
      <c r="F505" s="43"/>
      <c r="G505" s="43"/>
      <c r="H505" s="43"/>
    </row>
    <row r="506" spans="1:8" x14ac:dyDescent="0.25">
      <c r="A506" s="43"/>
      <c r="B506" s="43"/>
      <c r="C506" s="43"/>
      <c r="D506" s="43"/>
      <c r="E506" s="43"/>
      <c r="F506" s="43"/>
      <c r="G506" s="43"/>
      <c r="H506" s="43"/>
    </row>
    <row r="507" spans="1:8" x14ac:dyDescent="0.25">
      <c r="A507" s="43"/>
      <c r="B507" s="43"/>
      <c r="C507" s="43"/>
      <c r="D507" s="43"/>
      <c r="E507" s="43"/>
      <c r="F507" s="43"/>
      <c r="G507" s="43"/>
      <c r="H507" s="43"/>
    </row>
    <row r="508" spans="1:8" x14ac:dyDescent="0.25">
      <c r="A508" s="43"/>
      <c r="B508" s="43"/>
      <c r="C508" s="43"/>
      <c r="D508" s="43"/>
      <c r="E508" s="43"/>
      <c r="F508" s="43"/>
      <c r="G508" s="43"/>
      <c r="H508" s="43"/>
    </row>
    <row r="509" spans="1:8" x14ac:dyDescent="0.25">
      <c r="A509" s="43"/>
      <c r="B509" s="43"/>
      <c r="C509" s="43"/>
      <c r="D509" s="43"/>
      <c r="E509" s="43"/>
      <c r="F509" s="43"/>
      <c r="G509" s="43"/>
      <c r="H509" s="43"/>
    </row>
    <row r="510" spans="1:8" x14ac:dyDescent="0.25">
      <c r="A510" s="43"/>
      <c r="B510" s="43"/>
      <c r="C510" s="43"/>
      <c r="D510" s="43"/>
      <c r="E510" s="43"/>
      <c r="F510" s="43"/>
      <c r="G510" s="43"/>
      <c r="H510" s="43"/>
    </row>
    <row r="511" spans="1:8" x14ac:dyDescent="0.25">
      <c r="A511" s="43"/>
      <c r="B511" s="43"/>
      <c r="C511" s="43"/>
      <c r="D511" s="43"/>
      <c r="E511" s="43"/>
      <c r="F511" s="43"/>
      <c r="G511" s="43"/>
      <c r="H511" s="43"/>
    </row>
    <row r="512" spans="1:8" x14ac:dyDescent="0.25">
      <c r="A512" s="43"/>
      <c r="B512" s="43"/>
      <c r="C512" s="43"/>
      <c r="D512" s="43"/>
      <c r="E512" s="43"/>
      <c r="F512" s="43"/>
      <c r="G512" s="43"/>
      <c r="H512" s="43"/>
    </row>
    <row r="513" spans="1:8" x14ac:dyDescent="0.25">
      <c r="A513" s="43"/>
      <c r="B513" s="43"/>
      <c r="C513" s="43"/>
      <c r="D513" s="43"/>
      <c r="E513" s="43"/>
      <c r="F513" s="43"/>
      <c r="G513" s="43"/>
      <c r="H513" s="43"/>
    </row>
    <row r="514" spans="1:8" x14ac:dyDescent="0.25">
      <c r="A514" s="43"/>
      <c r="B514" s="43"/>
      <c r="C514" s="43"/>
      <c r="D514" s="43"/>
      <c r="E514" s="43"/>
      <c r="F514" s="43"/>
      <c r="G514" s="43"/>
      <c r="H514" s="43"/>
    </row>
    <row r="515" spans="1:8" x14ac:dyDescent="0.25">
      <c r="A515" s="43"/>
      <c r="B515" s="43"/>
      <c r="C515" s="43"/>
      <c r="D515" s="43"/>
      <c r="E515" s="43"/>
      <c r="F515" s="43"/>
      <c r="G515" s="43"/>
      <c r="H515" s="43"/>
    </row>
    <row r="516" spans="1:8" x14ac:dyDescent="0.25">
      <c r="A516" s="43"/>
      <c r="B516" s="43"/>
      <c r="C516" s="43"/>
      <c r="D516" s="43"/>
      <c r="E516" s="43"/>
      <c r="F516" s="43"/>
      <c r="G516" s="43"/>
      <c r="H516" s="43"/>
    </row>
    <row r="517" spans="1:8" x14ac:dyDescent="0.25">
      <c r="A517" s="43"/>
      <c r="B517" s="43"/>
      <c r="C517" s="43"/>
      <c r="D517" s="43"/>
      <c r="E517" s="43"/>
      <c r="F517" s="43"/>
      <c r="G517" s="43"/>
      <c r="H517" s="43"/>
    </row>
    <row r="518" spans="1:8" x14ac:dyDescent="0.25">
      <c r="A518" s="43"/>
      <c r="B518" s="43"/>
      <c r="C518" s="43"/>
      <c r="D518" s="43"/>
      <c r="E518" s="43"/>
      <c r="F518" s="43"/>
      <c r="G518" s="43"/>
      <c r="H518" s="43"/>
    </row>
    <row r="519" spans="1:8" x14ac:dyDescent="0.25">
      <c r="A519" s="43"/>
      <c r="B519" s="43"/>
      <c r="C519" s="43"/>
      <c r="D519" s="43"/>
      <c r="E519" s="43"/>
      <c r="F519" s="43"/>
      <c r="G519" s="43"/>
      <c r="H519" s="43"/>
    </row>
    <row r="520" spans="1:8" x14ac:dyDescent="0.25">
      <c r="A520" s="43"/>
      <c r="B520" s="43"/>
      <c r="C520" s="43"/>
      <c r="D520" s="43"/>
      <c r="E520" s="43"/>
      <c r="F520" s="43"/>
      <c r="G520" s="43"/>
      <c r="H520" s="43"/>
    </row>
    <row r="521" spans="1:8" x14ac:dyDescent="0.25">
      <c r="A521" s="43"/>
      <c r="B521" s="43"/>
      <c r="C521" s="43"/>
      <c r="D521" s="43"/>
      <c r="E521" s="43"/>
      <c r="F521" s="43"/>
      <c r="G521" s="43"/>
      <c r="H521" s="43"/>
    </row>
    <row r="522" spans="1:8" x14ac:dyDescent="0.25">
      <c r="A522" s="43"/>
      <c r="B522" s="43"/>
      <c r="C522" s="43"/>
      <c r="D522" s="43"/>
      <c r="E522" s="43"/>
      <c r="F522" s="43"/>
      <c r="G522" s="43"/>
      <c r="H522" s="43"/>
    </row>
    <row r="523" spans="1:8" x14ac:dyDescent="0.25">
      <c r="A523" s="43"/>
      <c r="B523" s="43"/>
      <c r="C523" s="43"/>
      <c r="D523" s="43"/>
      <c r="E523" s="43"/>
      <c r="F523" s="43"/>
      <c r="G523" s="43"/>
      <c r="H523" s="43"/>
    </row>
    <row r="524" spans="1:8" x14ac:dyDescent="0.25">
      <c r="A524" s="43"/>
      <c r="B524" s="43"/>
      <c r="C524" s="43"/>
      <c r="D524" s="43"/>
      <c r="E524" s="43"/>
      <c r="F524" s="43"/>
      <c r="G524" s="43"/>
      <c r="H524" s="43"/>
    </row>
    <row r="525" spans="1:8" x14ac:dyDescent="0.25">
      <c r="A525" s="43"/>
      <c r="B525" s="43"/>
      <c r="C525" s="43"/>
      <c r="D525" s="43"/>
      <c r="E525" s="43"/>
      <c r="F525" s="43"/>
      <c r="G525" s="43"/>
      <c r="H525" s="43"/>
    </row>
    <row r="526" spans="1:8" x14ac:dyDescent="0.25">
      <c r="A526" s="43"/>
      <c r="B526" s="43"/>
      <c r="C526" s="43"/>
      <c r="D526" s="43"/>
      <c r="E526" s="43"/>
      <c r="F526" s="43"/>
      <c r="G526" s="43"/>
      <c r="H526" s="43"/>
    </row>
    <row r="527" spans="1:8" x14ac:dyDescent="0.25">
      <c r="A527" s="43"/>
      <c r="B527" s="43"/>
      <c r="C527" s="43"/>
      <c r="D527" s="43"/>
      <c r="E527" s="43"/>
      <c r="F527" s="43"/>
      <c r="G527" s="43"/>
      <c r="H527" s="43"/>
    </row>
    <row r="528" spans="1:8" x14ac:dyDescent="0.25">
      <c r="A528" s="43"/>
      <c r="B528" s="43"/>
      <c r="C528" s="43"/>
      <c r="D528" s="43"/>
      <c r="E528" s="43"/>
      <c r="F528" s="43"/>
      <c r="G528" s="43"/>
      <c r="H528" s="43"/>
    </row>
    <row r="529" spans="1:8" x14ac:dyDescent="0.25">
      <c r="A529" s="43"/>
      <c r="B529" s="43"/>
      <c r="C529" s="43"/>
      <c r="D529" s="43"/>
      <c r="E529" s="43"/>
      <c r="F529" s="43"/>
      <c r="G529" s="43"/>
      <c r="H529" s="43"/>
    </row>
    <row r="530" spans="1:8" x14ac:dyDescent="0.25">
      <c r="A530" s="43"/>
      <c r="B530" s="43"/>
      <c r="C530" s="43"/>
      <c r="D530" s="43"/>
      <c r="E530" s="43"/>
      <c r="F530" s="43"/>
      <c r="G530" s="43"/>
      <c r="H530" s="43"/>
    </row>
    <row r="531" spans="1:8" x14ac:dyDescent="0.25">
      <c r="A531" s="43"/>
      <c r="B531" s="43"/>
      <c r="C531" s="43"/>
      <c r="D531" s="43"/>
      <c r="E531" s="43"/>
      <c r="F531" s="43"/>
      <c r="G531" s="43"/>
      <c r="H531" s="43"/>
    </row>
    <row r="532" spans="1:8" x14ac:dyDescent="0.25">
      <c r="A532" s="43"/>
      <c r="B532" s="43"/>
      <c r="C532" s="43"/>
      <c r="D532" s="43"/>
      <c r="E532" s="43"/>
      <c r="F532" s="43"/>
      <c r="G532" s="43"/>
      <c r="H532" s="43"/>
    </row>
    <row r="533" spans="1:8" x14ac:dyDescent="0.25">
      <c r="A533" s="43"/>
      <c r="B533" s="43"/>
      <c r="C533" s="43"/>
      <c r="D533" s="43"/>
      <c r="E533" s="43"/>
      <c r="F533" s="43"/>
      <c r="G533" s="43"/>
      <c r="H533" s="43"/>
    </row>
    <row r="534" spans="1:8" x14ac:dyDescent="0.25">
      <c r="A534" s="43"/>
      <c r="B534" s="43"/>
      <c r="C534" s="43"/>
      <c r="D534" s="43"/>
      <c r="E534" s="43"/>
      <c r="F534" s="43"/>
      <c r="G534" s="43"/>
      <c r="H534" s="43"/>
    </row>
    <row r="535" spans="1:8" x14ac:dyDescent="0.25">
      <c r="A535" s="43"/>
      <c r="B535" s="43"/>
      <c r="C535" s="43"/>
      <c r="D535" s="43"/>
      <c r="E535" s="43"/>
      <c r="F535" s="43"/>
      <c r="G535" s="43"/>
      <c r="H535" s="43"/>
    </row>
    <row r="536" spans="1:8" x14ac:dyDescent="0.25">
      <c r="A536" s="43"/>
      <c r="B536" s="43"/>
      <c r="C536" s="43"/>
      <c r="D536" s="43"/>
      <c r="E536" s="43"/>
      <c r="F536" s="43"/>
      <c r="G536" s="43"/>
      <c r="H536" s="43"/>
    </row>
    <row r="537" spans="1:8" x14ac:dyDescent="0.25">
      <c r="A537" s="43"/>
      <c r="B537" s="43"/>
      <c r="C537" s="43"/>
      <c r="D537" s="43"/>
      <c r="E537" s="43"/>
      <c r="F537" s="43"/>
      <c r="G537" s="43"/>
      <c r="H537" s="43"/>
    </row>
    <row r="538" spans="1:8" x14ac:dyDescent="0.25">
      <c r="A538" s="43"/>
      <c r="B538" s="43"/>
      <c r="C538" s="43"/>
      <c r="D538" s="43"/>
      <c r="E538" s="43"/>
      <c r="F538" s="43"/>
      <c r="G538" s="43"/>
      <c r="H538" s="43"/>
    </row>
    <row r="539" spans="1:8" x14ac:dyDescent="0.25">
      <c r="A539" s="43"/>
      <c r="B539" s="43"/>
      <c r="C539" s="43"/>
      <c r="D539" s="43"/>
      <c r="E539" s="43"/>
      <c r="F539" s="43"/>
      <c r="G539" s="43"/>
      <c r="H539" s="43"/>
    </row>
    <row r="540" spans="1:8" x14ac:dyDescent="0.25">
      <c r="A540" s="43"/>
      <c r="B540" s="43"/>
      <c r="C540" s="43"/>
      <c r="D540" s="43"/>
      <c r="E540" s="43"/>
      <c r="F540" s="43"/>
      <c r="G540" s="43"/>
      <c r="H540" s="43"/>
    </row>
    <row r="541" spans="1:8" x14ac:dyDescent="0.25">
      <c r="A541" s="43"/>
      <c r="B541" s="43"/>
      <c r="C541" s="43"/>
      <c r="D541" s="43"/>
      <c r="E541" s="43"/>
      <c r="F541" s="43"/>
      <c r="G541" s="43"/>
      <c r="H541" s="43"/>
    </row>
    <row r="542" spans="1:8" x14ac:dyDescent="0.25">
      <c r="A542" s="43"/>
      <c r="B542" s="43"/>
      <c r="C542" s="43"/>
      <c r="D542" s="43"/>
      <c r="E542" s="43"/>
      <c r="F542" s="43"/>
      <c r="G542" s="43"/>
      <c r="H542" s="43"/>
    </row>
    <row r="543" spans="1:8" x14ac:dyDescent="0.25">
      <c r="A543" s="43"/>
      <c r="B543" s="43"/>
      <c r="C543" s="43"/>
      <c r="D543" s="43"/>
      <c r="E543" s="43"/>
      <c r="F543" s="43"/>
      <c r="G543" s="43"/>
      <c r="H543" s="43"/>
    </row>
    <row r="544" spans="1:8" x14ac:dyDescent="0.25">
      <c r="A544" s="43"/>
      <c r="B544" s="43"/>
      <c r="C544" s="43"/>
      <c r="D544" s="43"/>
      <c r="E544" s="43"/>
      <c r="F544" s="43"/>
      <c r="G544" s="43"/>
      <c r="H544" s="43"/>
    </row>
    <row r="545" spans="1:8" x14ac:dyDescent="0.25">
      <c r="A545" s="43"/>
      <c r="B545" s="43"/>
      <c r="C545" s="43"/>
      <c r="D545" s="43"/>
      <c r="E545" s="43"/>
      <c r="F545" s="43"/>
      <c r="G545" s="43"/>
      <c r="H545" s="43"/>
    </row>
    <row r="546" spans="1:8" x14ac:dyDescent="0.25">
      <c r="A546" s="43"/>
      <c r="B546" s="43"/>
      <c r="C546" s="43"/>
      <c r="D546" s="43"/>
      <c r="E546" s="43"/>
      <c r="F546" s="43"/>
      <c r="G546" s="43"/>
      <c r="H546" s="43"/>
    </row>
    <row r="547" spans="1:8" x14ac:dyDescent="0.25">
      <c r="A547" s="43"/>
      <c r="B547" s="43"/>
      <c r="C547" s="43"/>
      <c r="D547" s="43"/>
      <c r="E547" s="43"/>
      <c r="F547" s="43"/>
      <c r="G547" s="43"/>
      <c r="H547" s="43"/>
    </row>
    <row r="548" spans="1:8" x14ac:dyDescent="0.25">
      <c r="A548" s="43"/>
      <c r="B548" s="43"/>
      <c r="C548" s="43"/>
      <c r="D548" s="43"/>
      <c r="E548" s="43"/>
      <c r="F548" s="43"/>
      <c r="G548" s="43"/>
      <c r="H548" s="43"/>
    </row>
    <row r="549" spans="1:8" x14ac:dyDescent="0.25">
      <c r="A549" s="43"/>
      <c r="B549" s="43"/>
      <c r="C549" s="43"/>
      <c r="D549" s="43"/>
      <c r="E549" s="43"/>
      <c r="F549" s="43"/>
      <c r="G549" s="43"/>
      <c r="H549" s="43"/>
    </row>
    <row r="550" spans="1:8" x14ac:dyDescent="0.25">
      <c r="A550" s="43"/>
      <c r="B550" s="43"/>
      <c r="C550" s="43"/>
      <c r="D550" s="43"/>
      <c r="E550" s="43"/>
      <c r="F550" s="43"/>
      <c r="G550" s="43"/>
      <c r="H550" s="43"/>
    </row>
    <row r="551" spans="1:8" x14ac:dyDescent="0.25">
      <c r="A551" s="43"/>
      <c r="B551" s="43"/>
      <c r="C551" s="43"/>
      <c r="D551" s="43"/>
      <c r="E551" s="43"/>
      <c r="F551" s="43"/>
      <c r="G551" s="43"/>
      <c r="H551" s="43"/>
    </row>
    <row r="552" spans="1:8" x14ac:dyDescent="0.25">
      <c r="A552" s="43"/>
      <c r="B552" s="43"/>
      <c r="C552" s="43"/>
      <c r="D552" s="43"/>
      <c r="E552" s="43"/>
      <c r="F552" s="43"/>
      <c r="G552" s="43"/>
      <c r="H552" s="43"/>
    </row>
    <row r="553" spans="1:8" x14ac:dyDescent="0.25">
      <c r="A553" s="43"/>
      <c r="B553" s="43"/>
      <c r="C553" s="43"/>
      <c r="D553" s="43"/>
      <c r="E553" s="43"/>
      <c r="F553" s="43"/>
      <c r="G553" s="43"/>
      <c r="H553" s="43"/>
    </row>
    <row r="554" spans="1:8" x14ac:dyDescent="0.25">
      <c r="A554" s="43"/>
      <c r="B554" s="43"/>
      <c r="C554" s="43"/>
      <c r="D554" s="43"/>
      <c r="E554" s="43"/>
      <c r="F554" s="43"/>
      <c r="G554" s="43"/>
      <c r="H554" s="43"/>
    </row>
    <row r="555" spans="1:8" x14ac:dyDescent="0.25">
      <c r="A555" s="43"/>
      <c r="B555" s="43"/>
      <c r="C555" s="43"/>
      <c r="D555" s="43"/>
      <c r="E555" s="43"/>
      <c r="F555" s="43"/>
      <c r="G555" s="43"/>
      <c r="H555" s="43"/>
    </row>
    <row r="556" spans="1:8" x14ac:dyDescent="0.25">
      <c r="A556" s="43"/>
      <c r="B556" s="43"/>
      <c r="C556" s="43"/>
      <c r="D556" s="43"/>
      <c r="E556" s="43"/>
      <c r="F556" s="43"/>
      <c r="G556" s="43"/>
      <c r="H556" s="43"/>
    </row>
    <row r="557" spans="1:8" x14ac:dyDescent="0.25">
      <c r="A557" s="43"/>
      <c r="B557" s="43"/>
      <c r="C557" s="43"/>
      <c r="D557" s="43"/>
      <c r="E557" s="43"/>
      <c r="F557" s="43"/>
      <c r="G557" s="43"/>
      <c r="H557" s="43"/>
    </row>
    <row r="558" spans="1:8" x14ac:dyDescent="0.25">
      <c r="A558" s="43"/>
      <c r="B558" s="43"/>
      <c r="C558" s="43"/>
      <c r="D558" s="43"/>
      <c r="E558" s="43"/>
      <c r="F558" s="43"/>
      <c r="G558" s="43"/>
      <c r="H558" s="43"/>
    </row>
    <row r="559" spans="1:8" x14ac:dyDescent="0.25">
      <c r="A559" s="43"/>
      <c r="B559" s="43"/>
      <c r="C559" s="43"/>
      <c r="D559" s="43"/>
      <c r="E559" s="43"/>
      <c r="F559" s="43"/>
      <c r="G559" s="43"/>
      <c r="H559" s="43"/>
    </row>
    <row r="560" spans="1:8" x14ac:dyDescent="0.25">
      <c r="A560" s="43"/>
      <c r="B560" s="43"/>
      <c r="C560" s="43"/>
      <c r="D560" s="43"/>
      <c r="E560" s="43"/>
      <c r="F560" s="43"/>
      <c r="G560" s="43"/>
      <c r="H560" s="43"/>
    </row>
    <row r="561" spans="1:8" x14ac:dyDescent="0.25">
      <c r="A561" s="43"/>
      <c r="B561" s="43"/>
      <c r="C561" s="43"/>
      <c r="D561" s="43"/>
      <c r="E561" s="43"/>
      <c r="F561" s="43"/>
      <c r="G561" s="43"/>
      <c r="H561" s="43"/>
    </row>
    <row r="562" spans="1:8" x14ac:dyDescent="0.25">
      <c r="A562" s="43"/>
      <c r="B562" s="43"/>
      <c r="C562" s="43"/>
      <c r="D562" s="43"/>
      <c r="E562" s="43"/>
      <c r="F562" s="43"/>
      <c r="G562" s="43"/>
      <c r="H562" s="43"/>
    </row>
    <row r="563" spans="1:8" x14ac:dyDescent="0.25">
      <c r="A563" s="43"/>
      <c r="B563" s="43"/>
      <c r="C563" s="43"/>
      <c r="D563" s="43"/>
      <c r="E563" s="43"/>
      <c r="F563" s="43"/>
      <c r="G563" s="43"/>
      <c r="H563" s="43"/>
    </row>
    <row r="564" spans="1:8" x14ac:dyDescent="0.25">
      <c r="A564" s="43"/>
      <c r="B564" s="43"/>
      <c r="C564" s="43"/>
      <c r="D564" s="43"/>
      <c r="E564" s="43"/>
      <c r="F564" s="43"/>
      <c r="G564" s="43"/>
      <c r="H564" s="43"/>
    </row>
    <row r="565" spans="1:8" x14ac:dyDescent="0.25">
      <c r="A565" s="43"/>
      <c r="B565" s="43"/>
      <c r="C565" s="43"/>
      <c r="D565" s="43"/>
      <c r="E565" s="43"/>
      <c r="F565" s="43"/>
      <c r="G565" s="43"/>
      <c r="H565" s="43"/>
    </row>
    <row r="566" spans="1:8" x14ac:dyDescent="0.25">
      <c r="A566" s="43"/>
      <c r="B566" s="43"/>
      <c r="C566" s="43"/>
      <c r="D566" s="43"/>
      <c r="E566" s="43"/>
      <c r="F566" s="43"/>
      <c r="G566" s="43"/>
      <c r="H566" s="43"/>
    </row>
    <row r="567" spans="1:8" x14ac:dyDescent="0.25">
      <c r="A567" s="43"/>
      <c r="B567" s="43"/>
      <c r="C567" s="43"/>
      <c r="D567" s="43"/>
      <c r="E567" s="43"/>
      <c r="F567" s="43"/>
      <c r="G567" s="43"/>
      <c r="H567" s="43"/>
    </row>
    <row r="568" spans="1:8" x14ac:dyDescent="0.25">
      <c r="A568" s="43"/>
      <c r="B568" s="43"/>
      <c r="C568" s="43"/>
      <c r="D568" s="43"/>
      <c r="E568" s="43"/>
      <c r="F568" s="43"/>
      <c r="G568" s="43"/>
      <c r="H568" s="43"/>
    </row>
    <row r="569" spans="1:8" x14ac:dyDescent="0.25">
      <c r="A569" s="43"/>
      <c r="B569" s="43"/>
      <c r="C569" s="43"/>
      <c r="D569" s="43"/>
      <c r="E569" s="43"/>
      <c r="F569" s="43"/>
      <c r="G569" s="43"/>
      <c r="H569" s="43"/>
    </row>
    <row r="570" spans="1:8" x14ac:dyDescent="0.25">
      <c r="A570" s="43"/>
      <c r="B570" s="43"/>
      <c r="C570" s="43"/>
      <c r="D570" s="43"/>
      <c r="E570" s="43"/>
      <c r="F570" s="43"/>
      <c r="G570" s="43"/>
      <c r="H570" s="43"/>
    </row>
    <row r="571" spans="1:8" x14ac:dyDescent="0.25">
      <c r="A571" s="43"/>
      <c r="B571" s="43"/>
      <c r="C571" s="43"/>
      <c r="D571" s="43"/>
      <c r="E571" s="43"/>
      <c r="F571" s="43"/>
      <c r="G571" s="43"/>
      <c r="H571" s="43"/>
    </row>
    <row r="572" spans="1:8" x14ac:dyDescent="0.25">
      <c r="A572" s="43"/>
      <c r="B572" s="43"/>
      <c r="C572" s="43"/>
      <c r="D572" s="43"/>
      <c r="E572" s="43"/>
      <c r="F572" s="43"/>
      <c r="G572" s="43"/>
      <c r="H572" s="43"/>
    </row>
    <row r="573" spans="1:8" x14ac:dyDescent="0.25">
      <c r="A573" s="43"/>
      <c r="B573" s="43"/>
      <c r="C573" s="43"/>
      <c r="D573" s="43"/>
      <c r="E573" s="43"/>
      <c r="F573" s="43"/>
      <c r="G573" s="43"/>
      <c r="H573" s="43"/>
    </row>
    <row r="574" spans="1:8" x14ac:dyDescent="0.25">
      <c r="A574" s="43"/>
      <c r="B574" s="43"/>
      <c r="C574" s="43"/>
      <c r="D574" s="43"/>
      <c r="E574" s="43"/>
      <c r="F574" s="43"/>
      <c r="G574" s="43"/>
      <c r="H574" s="43"/>
    </row>
    <row r="575" spans="1:8" x14ac:dyDescent="0.25">
      <c r="A575" s="43"/>
      <c r="B575" s="43"/>
      <c r="C575" s="43"/>
      <c r="D575" s="43"/>
      <c r="E575" s="43"/>
      <c r="F575" s="43"/>
      <c r="G575" s="43"/>
      <c r="H575" s="43"/>
    </row>
    <row r="576" spans="1:8" x14ac:dyDescent="0.25">
      <c r="A576" s="43"/>
      <c r="B576" s="43"/>
      <c r="C576" s="43"/>
      <c r="D576" s="43"/>
      <c r="E576" s="43"/>
      <c r="F576" s="43"/>
      <c r="G576" s="43"/>
      <c r="H576" s="43"/>
    </row>
    <row r="577" spans="1:8" x14ac:dyDescent="0.25">
      <c r="A577" s="43"/>
      <c r="B577" s="43"/>
      <c r="C577" s="43"/>
      <c r="D577" s="43"/>
      <c r="E577" s="43"/>
      <c r="F577" s="43"/>
      <c r="G577" s="43"/>
      <c r="H577" s="43"/>
    </row>
    <row r="578" spans="1:8" x14ac:dyDescent="0.25">
      <c r="A578" s="43"/>
      <c r="B578" s="43"/>
      <c r="C578" s="43"/>
      <c r="D578" s="43"/>
      <c r="E578" s="43"/>
      <c r="F578" s="43"/>
      <c r="G578" s="43"/>
      <c r="H578" s="43"/>
    </row>
    <row r="579" spans="1:8" x14ac:dyDescent="0.25">
      <c r="A579" s="43"/>
      <c r="B579" s="43"/>
      <c r="C579" s="43"/>
      <c r="D579" s="43"/>
      <c r="E579" s="43"/>
      <c r="F579" s="43"/>
      <c r="G579" s="43"/>
      <c r="H579" s="43"/>
    </row>
    <row r="580" spans="1:8" x14ac:dyDescent="0.25">
      <c r="A580" s="43"/>
      <c r="B580" s="43"/>
      <c r="C580" s="43"/>
      <c r="D580" s="43"/>
      <c r="E580" s="43"/>
      <c r="F580" s="43"/>
      <c r="G580" s="43"/>
      <c r="H580" s="43"/>
    </row>
    <row r="581" spans="1:8" x14ac:dyDescent="0.25">
      <c r="A581" s="43"/>
      <c r="B581" s="43"/>
      <c r="C581" s="43"/>
      <c r="D581" s="43"/>
      <c r="E581" s="43"/>
      <c r="F581" s="43"/>
      <c r="G581" s="43"/>
      <c r="H581" s="43"/>
    </row>
    <row r="582" spans="1:8" x14ac:dyDescent="0.25">
      <c r="A582" s="43"/>
      <c r="B582" s="43"/>
      <c r="C582" s="43"/>
      <c r="D582" s="43"/>
      <c r="E582" s="43"/>
      <c r="F582" s="43"/>
      <c r="G582" s="43"/>
      <c r="H582" s="43"/>
    </row>
    <row r="583" spans="1:8" x14ac:dyDescent="0.25">
      <c r="A583" s="43"/>
      <c r="B583" s="43"/>
      <c r="C583" s="43"/>
      <c r="D583" s="43"/>
      <c r="E583" s="43"/>
      <c r="F583" s="43"/>
      <c r="G583" s="43"/>
      <c r="H583" s="43"/>
    </row>
    <row r="584" spans="1:8" x14ac:dyDescent="0.25">
      <c r="A584" s="43"/>
      <c r="B584" s="43"/>
      <c r="C584" s="43"/>
      <c r="D584" s="43"/>
      <c r="E584" s="43"/>
      <c r="F584" s="43"/>
      <c r="G584" s="43"/>
      <c r="H584" s="43"/>
    </row>
    <row r="585" spans="1:8" x14ac:dyDescent="0.25">
      <c r="A585" s="43"/>
      <c r="B585" s="43"/>
      <c r="C585" s="43"/>
      <c r="D585" s="43"/>
      <c r="E585" s="43"/>
      <c r="F585" s="43"/>
      <c r="G585" s="43"/>
      <c r="H585" s="43"/>
    </row>
    <row r="586" spans="1:8" x14ac:dyDescent="0.25">
      <c r="A586" s="43"/>
      <c r="B586" s="43"/>
      <c r="C586" s="43"/>
      <c r="D586" s="43"/>
      <c r="E586" s="43"/>
      <c r="F586" s="43"/>
      <c r="G586" s="43"/>
      <c r="H586" s="43"/>
    </row>
    <row r="587" spans="1:8" x14ac:dyDescent="0.25">
      <c r="A587" s="43"/>
      <c r="B587" s="43"/>
      <c r="C587" s="43"/>
      <c r="D587" s="43"/>
      <c r="E587" s="43"/>
      <c r="F587" s="43"/>
      <c r="G587" s="43"/>
      <c r="H587" s="43"/>
    </row>
    <row r="588" spans="1:8" x14ac:dyDescent="0.25">
      <c r="A588" s="43"/>
      <c r="B588" s="43"/>
      <c r="C588" s="43"/>
      <c r="D588" s="43"/>
      <c r="E588" s="43"/>
      <c r="F588" s="43"/>
      <c r="G588" s="43"/>
      <c r="H588" s="43"/>
    </row>
    <row r="589" spans="1:8" x14ac:dyDescent="0.25">
      <c r="A589" s="43"/>
      <c r="B589" s="43"/>
      <c r="C589" s="43"/>
      <c r="D589" s="43"/>
      <c r="E589" s="43"/>
      <c r="F589" s="43"/>
      <c r="G589" s="43"/>
      <c r="H589" s="43"/>
    </row>
    <row r="590" spans="1:8" x14ac:dyDescent="0.25">
      <c r="A590" s="43"/>
      <c r="B590" s="43"/>
      <c r="C590" s="43"/>
      <c r="D590" s="43"/>
      <c r="E590" s="43"/>
      <c r="F590" s="43"/>
      <c r="G590" s="43"/>
      <c r="H590" s="43"/>
    </row>
    <row r="591" spans="1:8" x14ac:dyDescent="0.25">
      <c r="A591" s="43"/>
      <c r="B591" s="43"/>
      <c r="C591" s="43"/>
      <c r="D591" s="43"/>
      <c r="E591" s="43"/>
      <c r="F591" s="43"/>
      <c r="G591" s="43"/>
      <c r="H591" s="43"/>
    </row>
    <row r="592" spans="1:8" x14ac:dyDescent="0.25">
      <c r="A592" s="43"/>
      <c r="B592" s="43"/>
      <c r="C592" s="43"/>
      <c r="D592" s="43"/>
      <c r="E592" s="43"/>
      <c r="F592" s="43"/>
      <c r="G592" s="43"/>
      <c r="H592" s="43"/>
    </row>
    <row r="593" spans="1:8" x14ac:dyDescent="0.25">
      <c r="A593" s="43"/>
      <c r="B593" s="43"/>
      <c r="C593" s="43"/>
      <c r="D593" s="43"/>
      <c r="E593" s="43"/>
      <c r="F593" s="43"/>
      <c r="G593" s="43"/>
      <c r="H593" s="43"/>
    </row>
    <row r="594" spans="1:8" x14ac:dyDescent="0.25">
      <c r="A594" s="43"/>
      <c r="B594" s="43"/>
      <c r="C594" s="43"/>
      <c r="D594" s="43"/>
      <c r="E594" s="43"/>
      <c r="F594" s="43"/>
      <c r="G594" s="43"/>
      <c r="H594" s="43"/>
    </row>
    <row r="595" spans="1:8" x14ac:dyDescent="0.25">
      <c r="A595" s="43"/>
      <c r="B595" s="43"/>
      <c r="C595" s="43"/>
      <c r="D595" s="43"/>
      <c r="E595" s="43"/>
      <c r="F595" s="43"/>
      <c r="G595" s="43"/>
      <c r="H595" s="43"/>
    </row>
    <row r="596" spans="1:8" x14ac:dyDescent="0.25">
      <c r="A596" s="43"/>
      <c r="B596" s="43"/>
      <c r="C596" s="43"/>
      <c r="D596" s="43"/>
      <c r="E596" s="43"/>
      <c r="F596" s="43"/>
      <c r="G596" s="43"/>
      <c r="H596" s="43"/>
    </row>
    <row r="597" spans="1:8" x14ac:dyDescent="0.25">
      <c r="A597" s="43"/>
      <c r="B597" s="43"/>
      <c r="C597" s="43"/>
      <c r="D597" s="43"/>
      <c r="E597" s="43"/>
      <c r="F597" s="43"/>
      <c r="G597" s="43"/>
      <c r="H597" s="43"/>
    </row>
    <row r="598" spans="1:8" x14ac:dyDescent="0.25">
      <c r="A598" s="43"/>
      <c r="B598" s="43"/>
      <c r="C598" s="43"/>
      <c r="D598" s="43"/>
      <c r="E598" s="43"/>
      <c r="F598" s="43"/>
      <c r="G598" s="43"/>
      <c r="H598" s="43"/>
    </row>
    <row r="599" spans="1:8" x14ac:dyDescent="0.25">
      <c r="A599" s="43"/>
      <c r="B599" s="43"/>
      <c r="C599" s="43"/>
      <c r="D599" s="43"/>
      <c r="E599" s="43"/>
      <c r="F599" s="43"/>
      <c r="G599" s="43"/>
      <c r="H599" s="43"/>
    </row>
    <row r="600" spans="1:8" x14ac:dyDescent="0.25">
      <c r="A600" s="43"/>
      <c r="B600" s="43"/>
      <c r="C600" s="43"/>
      <c r="D600" s="43"/>
      <c r="E600" s="43"/>
      <c r="F600" s="43"/>
      <c r="G600" s="43"/>
      <c r="H600" s="43"/>
    </row>
    <row r="601" spans="1:8" x14ac:dyDescent="0.25">
      <c r="A601" s="43"/>
      <c r="B601" s="43"/>
      <c r="C601" s="43"/>
      <c r="D601" s="43"/>
      <c r="E601" s="43"/>
      <c r="F601" s="43"/>
      <c r="G601" s="43"/>
      <c r="H601" s="43"/>
    </row>
    <row r="602" spans="1:8" x14ac:dyDescent="0.25">
      <c r="A602" s="43"/>
      <c r="B602" s="43"/>
      <c r="C602" s="43"/>
      <c r="D602" s="43"/>
      <c r="E602" s="43"/>
      <c r="F602" s="43"/>
      <c r="G602" s="43"/>
      <c r="H602" s="43"/>
    </row>
    <row r="603" spans="1:8" x14ac:dyDescent="0.25">
      <c r="A603" s="43"/>
      <c r="B603" s="43"/>
      <c r="C603" s="43"/>
      <c r="D603" s="43"/>
      <c r="E603" s="43"/>
      <c r="F603" s="43"/>
      <c r="G603" s="43"/>
      <c r="H603" s="43"/>
    </row>
    <row r="604" spans="1:8" x14ac:dyDescent="0.25">
      <c r="A604" s="43"/>
      <c r="B604" s="43"/>
      <c r="C604" s="43"/>
      <c r="D604" s="43"/>
      <c r="E604" s="43"/>
      <c r="F604" s="43"/>
      <c r="G604" s="43"/>
      <c r="H604" s="43"/>
    </row>
    <row r="605" spans="1:8" x14ac:dyDescent="0.25">
      <c r="A605" s="43"/>
      <c r="B605" s="43"/>
      <c r="C605" s="43"/>
      <c r="D605" s="43"/>
      <c r="E605" s="43"/>
      <c r="F605" s="43"/>
      <c r="G605" s="43"/>
      <c r="H605" s="43"/>
    </row>
    <row r="606" spans="1:8" x14ac:dyDescent="0.25">
      <c r="A606" s="43"/>
      <c r="B606" s="43"/>
      <c r="C606" s="43"/>
      <c r="D606" s="43"/>
      <c r="E606" s="43"/>
      <c r="F606" s="43"/>
      <c r="G606" s="43"/>
      <c r="H606" s="43"/>
    </row>
    <row r="607" spans="1:8" x14ac:dyDescent="0.25">
      <c r="A607" s="43"/>
      <c r="B607" s="43"/>
      <c r="C607" s="43"/>
      <c r="D607" s="43"/>
      <c r="E607" s="43"/>
      <c r="F607" s="43"/>
      <c r="G607" s="43"/>
      <c r="H607" s="43"/>
    </row>
    <row r="608" spans="1:8" x14ac:dyDescent="0.25">
      <c r="A608" s="43"/>
      <c r="B608" s="43"/>
      <c r="C608" s="43"/>
      <c r="D608" s="43"/>
      <c r="E608" s="43"/>
      <c r="F608" s="43"/>
      <c r="G608" s="43"/>
      <c r="H608" s="43"/>
    </row>
    <row r="609" spans="1:8" x14ac:dyDescent="0.25">
      <c r="A609" s="43"/>
      <c r="B609" s="43"/>
      <c r="C609" s="43"/>
      <c r="D609" s="43"/>
      <c r="E609" s="43"/>
      <c r="F609" s="43"/>
      <c r="G609" s="43"/>
      <c r="H609" s="43"/>
    </row>
    <row r="610" spans="1:8" x14ac:dyDescent="0.25">
      <c r="A610" s="43"/>
      <c r="B610" s="43"/>
      <c r="C610" s="43"/>
      <c r="D610" s="43"/>
      <c r="E610" s="43"/>
      <c r="F610" s="43"/>
      <c r="G610" s="43"/>
      <c r="H610" s="43"/>
    </row>
    <row r="611" spans="1:8" x14ac:dyDescent="0.25">
      <c r="A611" s="43"/>
      <c r="B611" s="43"/>
      <c r="C611" s="43"/>
      <c r="D611" s="43"/>
      <c r="E611" s="43"/>
      <c r="F611" s="43"/>
      <c r="G611" s="43"/>
      <c r="H611" s="43"/>
    </row>
    <row r="612" spans="1:8" x14ac:dyDescent="0.25">
      <c r="A612" s="43"/>
      <c r="B612" s="43"/>
      <c r="C612" s="43"/>
      <c r="D612" s="43"/>
      <c r="E612" s="43"/>
      <c r="F612" s="43"/>
      <c r="G612" s="43"/>
      <c r="H612" s="43"/>
    </row>
    <row r="613" spans="1:8" x14ac:dyDescent="0.25">
      <c r="A613" s="43"/>
      <c r="B613" s="43"/>
      <c r="C613" s="43"/>
      <c r="D613" s="43"/>
      <c r="E613" s="43"/>
      <c r="F613" s="43"/>
      <c r="G613" s="43"/>
      <c r="H613" s="43"/>
    </row>
    <row r="614" spans="1:8" x14ac:dyDescent="0.25">
      <c r="A614" s="43"/>
      <c r="B614" s="43"/>
      <c r="C614" s="43"/>
      <c r="D614" s="43"/>
      <c r="E614" s="43"/>
      <c r="F614" s="43"/>
      <c r="G614" s="43"/>
      <c r="H614" s="43"/>
    </row>
    <row r="615" spans="1:8" x14ac:dyDescent="0.25">
      <c r="A615" s="43"/>
      <c r="B615" s="43"/>
      <c r="C615" s="43"/>
      <c r="D615" s="43"/>
      <c r="E615" s="43"/>
      <c r="F615" s="43"/>
      <c r="G615" s="43"/>
      <c r="H615" s="43"/>
    </row>
    <row r="616" spans="1:8" x14ac:dyDescent="0.25">
      <c r="A616" s="43"/>
      <c r="B616" s="43"/>
      <c r="C616" s="43"/>
      <c r="D616" s="43"/>
      <c r="E616" s="43"/>
      <c r="F616" s="43"/>
      <c r="G616" s="43"/>
      <c r="H616" s="43"/>
    </row>
    <row r="617" spans="1:8" x14ac:dyDescent="0.25">
      <c r="A617" s="43"/>
      <c r="B617" s="43"/>
      <c r="C617" s="43"/>
      <c r="D617" s="43"/>
      <c r="E617" s="43"/>
      <c r="F617" s="43"/>
      <c r="G617" s="43"/>
      <c r="H617" s="43"/>
    </row>
    <row r="618" spans="1:8" x14ac:dyDescent="0.25">
      <c r="A618" s="43"/>
      <c r="B618" s="43"/>
      <c r="C618" s="43"/>
      <c r="D618" s="43"/>
      <c r="E618" s="43"/>
      <c r="F618" s="43"/>
      <c r="G618" s="43"/>
      <c r="H618" s="43"/>
    </row>
    <row r="619" spans="1:8" x14ac:dyDescent="0.25">
      <c r="A619" s="43"/>
      <c r="B619" s="43"/>
      <c r="C619" s="43"/>
      <c r="D619" s="43"/>
      <c r="E619" s="43"/>
      <c r="F619" s="43"/>
      <c r="G619" s="43"/>
      <c r="H619" s="43"/>
    </row>
    <row r="620" spans="1:8" x14ac:dyDescent="0.25">
      <c r="A620" s="43"/>
      <c r="B620" s="43"/>
      <c r="C620" s="43"/>
      <c r="D620" s="43"/>
      <c r="E620" s="43"/>
      <c r="F620" s="43"/>
      <c r="G620" s="43"/>
      <c r="H620" s="43"/>
    </row>
    <row r="621" spans="1:8" x14ac:dyDescent="0.25">
      <c r="A621" s="43"/>
      <c r="B621" s="43"/>
      <c r="C621" s="43"/>
      <c r="D621" s="43"/>
      <c r="E621" s="43"/>
      <c r="F621" s="43"/>
      <c r="G621" s="43"/>
      <c r="H621" s="43"/>
    </row>
    <row r="622" spans="1:8" x14ac:dyDescent="0.25">
      <c r="A622" s="43"/>
      <c r="B622" s="43"/>
      <c r="C622" s="43"/>
      <c r="D622" s="43"/>
      <c r="E622" s="43"/>
      <c r="F622" s="43"/>
      <c r="G622" s="43"/>
      <c r="H622" s="43"/>
    </row>
    <row r="623" spans="1:8" x14ac:dyDescent="0.25">
      <c r="A623" s="43"/>
      <c r="B623" s="43"/>
      <c r="C623" s="43"/>
      <c r="D623" s="43"/>
      <c r="E623" s="43"/>
      <c r="F623" s="43"/>
      <c r="G623" s="43"/>
      <c r="H623" s="43"/>
    </row>
    <row r="624" spans="1:8" x14ac:dyDescent="0.25">
      <c r="A624" s="43"/>
      <c r="B624" s="43"/>
      <c r="C624" s="43"/>
      <c r="D624" s="43"/>
      <c r="E624" s="43"/>
      <c r="F624" s="43"/>
      <c r="G624" s="43"/>
      <c r="H624" s="43"/>
    </row>
    <row r="625" spans="1:8" x14ac:dyDescent="0.25">
      <c r="A625" s="43"/>
      <c r="B625" s="43"/>
      <c r="C625" s="43"/>
      <c r="D625" s="43"/>
      <c r="E625" s="43"/>
      <c r="F625" s="43"/>
      <c r="G625" s="43"/>
      <c r="H625" s="43"/>
    </row>
    <row r="626" spans="1:8" x14ac:dyDescent="0.25">
      <c r="A626" s="43"/>
      <c r="B626" s="43"/>
      <c r="C626" s="43"/>
      <c r="D626" s="43"/>
      <c r="E626" s="43"/>
      <c r="F626" s="43"/>
      <c r="G626" s="43"/>
      <c r="H626" s="43"/>
    </row>
    <row r="627" spans="1:8" x14ac:dyDescent="0.25">
      <c r="A627" s="43"/>
      <c r="B627" s="43"/>
      <c r="C627" s="43"/>
      <c r="D627" s="43"/>
      <c r="E627" s="43"/>
      <c r="F627" s="43"/>
      <c r="G627" s="43"/>
      <c r="H627" s="43"/>
    </row>
    <row r="628" spans="1:8" x14ac:dyDescent="0.25">
      <c r="A628" s="43"/>
      <c r="B628" s="43"/>
      <c r="C628" s="43"/>
      <c r="D628" s="43"/>
      <c r="E628" s="43"/>
      <c r="F628" s="43"/>
      <c r="G628" s="43"/>
      <c r="H628" s="43"/>
    </row>
    <row r="629" spans="1:8" x14ac:dyDescent="0.25">
      <c r="A629" s="43"/>
      <c r="B629" s="43"/>
      <c r="C629" s="43"/>
      <c r="D629" s="43"/>
      <c r="E629" s="43"/>
      <c r="F629" s="43"/>
      <c r="G629" s="43"/>
      <c r="H629" s="43"/>
    </row>
    <row r="630" spans="1:8" x14ac:dyDescent="0.25">
      <c r="A630" s="43"/>
      <c r="B630" s="43"/>
      <c r="C630" s="43"/>
      <c r="D630" s="43"/>
      <c r="E630" s="43"/>
      <c r="F630" s="43"/>
      <c r="G630" s="43"/>
      <c r="H630" s="43"/>
    </row>
    <row r="631" spans="1:8" x14ac:dyDescent="0.25">
      <c r="A631" s="43"/>
      <c r="B631" s="43"/>
      <c r="C631" s="43"/>
      <c r="D631" s="43"/>
      <c r="E631" s="43"/>
      <c r="F631" s="43"/>
      <c r="G631" s="43"/>
      <c r="H631" s="43"/>
    </row>
    <row r="632" spans="1:8" x14ac:dyDescent="0.25">
      <c r="A632" s="43"/>
      <c r="B632" s="43"/>
      <c r="C632" s="43"/>
      <c r="D632" s="43"/>
      <c r="E632" s="43"/>
      <c r="F632" s="43"/>
      <c r="G632" s="43"/>
      <c r="H632" s="43"/>
    </row>
    <row r="633" spans="1:8" x14ac:dyDescent="0.25">
      <c r="A633" s="43"/>
      <c r="B633" s="43"/>
      <c r="C633" s="43"/>
      <c r="D633" s="43"/>
      <c r="E633" s="43"/>
      <c r="F633" s="43"/>
      <c r="G633" s="43"/>
      <c r="H633" s="43"/>
    </row>
    <row r="634" spans="1:8" x14ac:dyDescent="0.25">
      <c r="A634" s="43"/>
      <c r="B634" s="43"/>
      <c r="C634" s="43"/>
      <c r="D634" s="43"/>
      <c r="E634" s="43"/>
      <c r="F634" s="43"/>
      <c r="G634" s="43"/>
      <c r="H634" s="43"/>
    </row>
  </sheetData>
  <mergeCells count="4">
    <mergeCell ref="B9:B10"/>
    <mergeCell ref="C9:F9"/>
    <mergeCell ref="G9:G10"/>
    <mergeCell ref="H9:H10"/>
  </mergeCells>
  <phoneticPr fontId="0" type="noConversion"/>
  <conditionalFormatting sqref="G11:G16">
    <cfRule type="expression" dxfId="13" priority="8" stopIfTrue="1">
      <formula>ABS(G11)&gt;=$H$22</formula>
    </cfRule>
  </conditionalFormatting>
  <conditionalFormatting sqref="G18">
    <cfRule type="expression" dxfId="8" priority="1" stopIfTrue="1">
      <formula>ABS(G18)&gt;=$H$22</formula>
    </cfRule>
  </conditionalFormatting>
  <hyperlinks>
    <hyperlink ref="G28" location="'KM-BIII'!A1" display="KM-BIII-02"/>
    <hyperlink ref="G29" location="'KM-BIII-02'!A1" display="KM-BIII-03"/>
    <hyperlink ref="I3" location="'KM-BIII'!A1" display="'KM-BIII "/>
    <hyperlink ref="I4" location="'KM-BIII-01'!A1" display="'KM-BIII-01 "/>
    <hyperlink ref="I5" location="'KM-BIII-02'!A1" display="'KM-BIII-02 "/>
    <hyperlink ref="I6" location="'KM-BIII-10-1'!A1" display="'KM-BIII-10-1"/>
    <hyperlink ref="I7" location="'KM-BIII-10-2'!A1" display="'KM-BIII-10-2"/>
    <hyperlink ref="I8" location="'KM-BIII-10-3'!A1" display="'KM-BIII-10-3"/>
    <hyperlink ref="I9" location="'KM-BIII-10-M'!A1" display="'KM-BIII-10-M "/>
    <hyperlink ref="I10" location="'KM-BIII-10-E'!A1" display="KM-BIII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7" style="39" customWidth="1"/>
    <col min="2" max="2" width="10.625" style="39" customWidth="1"/>
    <col min="3" max="3" width="25.875" style="39" customWidth="1"/>
    <col min="4" max="4" width="9.625" style="39" customWidth="1"/>
    <col min="5" max="5" width="9.625" style="261" customWidth="1"/>
    <col min="6" max="6" width="8.625" style="39" customWidth="1"/>
    <col min="7" max="7" width="8.125" style="39" customWidth="1"/>
    <col min="8" max="8" width="8.625" style="253" customWidth="1"/>
    <col min="9" max="9" width="27.5" style="253" customWidth="1"/>
    <col min="10" max="10" width="11" style="255" bestFit="1" customWidth="1"/>
    <col min="11" max="11" width="11.375" style="29" customWidth="1"/>
    <col min="12" max="16384" width="9" style="29"/>
  </cols>
  <sheetData>
    <row r="1" spans="1:16" ht="16.5" customHeight="1" x14ac:dyDescent="0.3">
      <c r="A1" s="31" t="s">
        <v>41</v>
      </c>
      <c r="B1" s="15"/>
      <c r="C1" s="15"/>
      <c r="D1" s="15"/>
      <c r="E1" s="15"/>
      <c r="F1" s="15"/>
      <c r="G1" s="15"/>
      <c r="H1" s="204"/>
      <c r="I1" s="204"/>
    </row>
    <row r="2" spans="1:16" ht="16.5" customHeight="1" x14ac:dyDescent="0.25">
      <c r="B2" s="15"/>
      <c r="C2" s="15"/>
      <c r="D2" s="330">
        <f>L14</f>
        <v>0</v>
      </c>
      <c r="E2" s="330">
        <f>L16</f>
        <v>0</v>
      </c>
      <c r="G2" s="15"/>
      <c r="H2" s="204"/>
      <c r="I2" s="204"/>
      <c r="K2" s="323" t="s">
        <v>175</v>
      </c>
    </row>
    <row r="3" spans="1:16" ht="16.5" customHeight="1" x14ac:dyDescent="0.3">
      <c r="A3" s="2" t="str">
        <f>"Ügyfél:   "&amp;Alapa!$C$17</f>
        <v xml:space="preserve">Ügyfél:   </v>
      </c>
      <c r="B3" s="8"/>
      <c r="C3" s="8"/>
      <c r="D3" s="8"/>
      <c r="E3" s="2" t="s">
        <v>29</v>
      </c>
      <c r="F3" s="34">
        <f>Alapa!$C$15</f>
        <v>0</v>
      </c>
      <c r="G3" s="203"/>
      <c r="H3" s="250"/>
      <c r="I3" s="250"/>
      <c r="J3" s="205"/>
      <c r="K3" s="72" t="s">
        <v>47</v>
      </c>
      <c r="L3" s="13" t="s">
        <v>50</v>
      </c>
    </row>
    <row r="4" spans="1:16" ht="16.5" customHeight="1" x14ac:dyDescent="0.3">
      <c r="A4" s="2" t="str">
        <f>"Fordulónap: "&amp;Alapa!$C$12</f>
        <v xml:space="preserve">Fordulónap: </v>
      </c>
      <c r="B4" s="63"/>
      <c r="C4" s="63"/>
      <c r="D4" s="63"/>
      <c r="E4" s="2" t="s">
        <v>30</v>
      </c>
      <c r="F4" s="40" t="e">
        <f>VLOOKUP(L11,Alapa!$G$2:$H$22,2)</f>
        <v>#N/A</v>
      </c>
      <c r="G4" s="33"/>
      <c r="H4" s="251"/>
      <c r="I4" s="251"/>
      <c r="J4" s="206"/>
      <c r="K4" s="72" t="s">
        <v>48</v>
      </c>
      <c r="L4" s="13" t="s">
        <v>51</v>
      </c>
    </row>
    <row r="5" spans="1:16" ht="16.5" customHeight="1" x14ac:dyDescent="0.3">
      <c r="A5" s="54" t="str">
        <f>IF(Alapa!G96="","",Alapa!G96)</f>
        <v/>
      </c>
      <c r="B5" s="15"/>
      <c r="C5" s="15"/>
      <c r="D5" s="15"/>
      <c r="E5" s="2" t="s">
        <v>121</v>
      </c>
      <c r="F5" s="40" t="str">
        <f>IF(Alapa!$N$2=0," ",Alapa!$N$2)</f>
        <v xml:space="preserve"> </v>
      </c>
      <c r="G5" s="33"/>
      <c r="H5" s="251"/>
      <c r="I5" s="268"/>
      <c r="J5" s="269"/>
      <c r="K5" s="72" t="s">
        <v>49</v>
      </c>
      <c r="L5" s="13" t="s">
        <v>52</v>
      </c>
    </row>
    <row r="6" spans="1:16" ht="16.5" customHeight="1" x14ac:dyDescent="0.3">
      <c r="A6" s="54" t="s">
        <v>28</v>
      </c>
      <c r="B6" s="64"/>
      <c r="C6" s="15"/>
      <c r="D6" s="15"/>
      <c r="E6" s="15"/>
      <c r="G6" s="55" t="s">
        <v>124</v>
      </c>
      <c r="H6" s="273">
        <f>IF('KM-BIII-01'!H23&lt;'KM-BIII-01'!H22,'KM-BIII-01'!H23*Alapa!D33,'KM-BIII-01'!H22*Alapa!D33)</f>
        <v>0</v>
      </c>
      <c r="I6" s="274"/>
      <c r="J6" s="271"/>
      <c r="K6" s="72" t="s">
        <v>76</v>
      </c>
      <c r="L6" s="79" t="s">
        <v>53</v>
      </c>
    </row>
    <row r="7" spans="1:16" ht="16.5" customHeight="1" x14ac:dyDescent="0.3">
      <c r="A7" s="5" t="str">
        <f>"Mérlegértékek "&amp;Alapa!E33&amp;" "&amp;Alapa!D34&amp;"-ban"</f>
        <v>Mérlegértékek  -ban</v>
      </c>
      <c r="B7" s="15"/>
      <c r="C7" s="65"/>
      <c r="D7" s="66">
        <f>Alapa!C10</f>
        <v>0</v>
      </c>
      <c r="E7" s="258">
        <f>Alapa!C11</f>
        <v>0</v>
      </c>
      <c r="F7" s="68" t="s">
        <v>44</v>
      </c>
      <c r="G7" s="66" t="str">
        <f>Alapa!C11&amp;"/"&amp;Alapa!C10</f>
        <v>/</v>
      </c>
      <c r="H7" s="207" t="s">
        <v>122</v>
      </c>
      <c r="I7" s="275" t="s">
        <v>126</v>
      </c>
      <c r="J7" s="270" t="s">
        <v>127</v>
      </c>
      <c r="K7" s="72" t="s">
        <v>114</v>
      </c>
      <c r="L7" s="79" t="s">
        <v>118</v>
      </c>
    </row>
    <row r="8" spans="1:16" ht="16.5" customHeight="1" x14ac:dyDescent="0.3">
      <c r="A8" s="64"/>
      <c r="B8" s="64" t="str">
        <f>"Számlaegyenlegek "&amp;Alapa!D34&amp;"-ban"</f>
        <v>Számlaegyenlegek -ban</v>
      </c>
      <c r="C8" s="64"/>
      <c r="D8" s="67">
        <f>Alapa!D35</f>
        <v>0</v>
      </c>
      <c r="E8" s="259">
        <f>Alapa!D35</f>
        <v>0</v>
      </c>
      <c r="F8" s="196">
        <f>Alapa!D35</f>
        <v>0</v>
      </c>
      <c r="G8" s="67" t="s">
        <v>45</v>
      </c>
      <c r="H8" s="208" t="s">
        <v>123</v>
      </c>
      <c r="I8" s="276"/>
      <c r="J8" s="257"/>
      <c r="K8" s="72" t="s">
        <v>111</v>
      </c>
      <c r="L8" s="79" t="s">
        <v>54</v>
      </c>
    </row>
    <row r="9" spans="1:16" s="267" customFormat="1" ht="16.5" customHeight="1" x14ac:dyDescent="0.3">
      <c r="A9" s="262"/>
      <c r="B9" s="262"/>
      <c r="C9" s="262"/>
      <c r="D9" s="263"/>
      <c r="E9" s="264"/>
      <c r="F9" s="37"/>
      <c r="G9" s="37"/>
      <c r="H9" s="265"/>
      <c r="I9" s="265"/>
      <c r="J9" s="266"/>
      <c r="K9" s="72" t="s">
        <v>117</v>
      </c>
      <c r="L9" s="79" t="s">
        <v>56</v>
      </c>
    </row>
    <row r="10" spans="1:16" ht="16.5" customHeight="1" x14ac:dyDescent="0.3">
      <c r="A10" s="59"/>
      <c r="B10" s="59"/>
      <c r="C10" s="59"/>
      <c r="D10" s="252"/>
      <c r="E10" s="260"/>
      <c r="F10" s="336" t="str">
        <f>IF(E10-D10=0," ",E10-D10)</f>
        <v xml:space="preserve"> </v>
      </c>
      <c r="G10" s="337" t="str">
        <f>IFERROR(E10/D10%," ")</f>
        <v xml:space="preserve"> </v>
      </c>
      <c r="H10" s="338" t="str">
        <f>IFERROR(IF(A10=0,IF(ABS(F10)&lt;$H$6," ",IF(F10=0," ",F10))," ")," ")</f>
        <v xml:space="preserve"> </v>
      </c>
      <c r="J10" s="254"/>
      <c r="K10" s="72" t="s">
        <v>135</v>
      </c>
      <c r="L10" s="13" t="s">
        <v>132</v>
      </c>
    </row>
    <row r="11" spans="1:16" ht="16.5" customHeight="1" x14ac:dyDescent="0.3">
      <c r="F11" s="336" t="str">
        <f t="shared" ref="F11:F74" si="0">IF(E11-D11=0," ",E11-D11)</f>
        <v xml:space="preserve"> </v>
      </c>
      <c r="G11" s="337" t="str">
        <f t="shared" ref="G11:G74" si="1">IFERROR(E11/D11%," ")</f>
        <v xml:space="preserve"> </v>
      </c>
      <c r="H11" s="338" t="str">
        <f t="shared" ref="H11:H74" si="2">IFERROR(IF(A11=0,IF(ABS(F11)&lt;$H$6," ",IF(F11=0," ",F11))," ")," ")</f>
        <v xml:space="preserve"> </v>
      </c>
      <c r="J11" s="254"/>
      <c r="K11" s="13" t="s">
        <v>5</v>
      </c>
      <c r="L11" s="197">
        <v>1</v>
      </c>
    </row>
    <row r="12" spans="1:16" ht="16.5" customHeight="1" x14ac:dyDescent="0.25">
      <c r="F12" s="336" t="str">
        <f t="shared" si="0"/>
        <v xml:space="preserve"> </v>
      </c>
      <c r="G12" s="337" t="str">
        <f t="shared" si="1"/>
        <v xml:space="preserve"> </v>
      </c>
      <c r="H12" s="338" t="str">
        <f t="shared" si="2"/>
        <v xml:space="preserve"> </v>
      </c>
      <c r="J12" s="254"/>
      <c r="L12" s="298"/>
      <c r="M12" s="298"/>
      <c r="N12" s="298"/>
      <c r="O12" s="298"/>
      <c r="P12" s="298"/>
    </row>
    <row r="13" spans="1:16" ht="16.5" customHeight="1" x14ac:dyDescent="0.25">
      <c r="F13" s="336" t="str">
        <f t="shared" si="0"/>
        <v xml:space="preserve"> </v>
      </c>
      <c r="G13" s="337" t="str">
        <f t="shared" si="1"/>
        <v xml:space="preserve"> </v>
      </c>
      <c r="H13" s="338" t="str">
        <f t="shared" si="2"/>
        <v xml:space="preserve"> </v>
      </c>
      <c r="J13" s="254"/>
      <c r="L13" s="319" t="s">
        <v>110</v>
      </c>
      <c r="M13" s="298"/>
      <c r="N13" s="298"/>
      <c r="O13" s="298"/>
      <c r="P13" s="298"/>
    </row>
    <row r="14" spans="1:16" ht="16.5" customHeight="1" x14ac:dyDescent="0.3">
      <c r="F14" s="336" t="str">
        <f t="shared" si="0"/>
        <v xml:space="preserve"> </v>
      </c>
      <c r="G14" s="337" t="str">
        <f t="shared" si="1"/>
        <v xml:space="preserve"> </v>
      </c>
      <c r="H14" s="338" t="str">
        <f t="shared" si="2"/>
        <v xml:space="preserve"> </v>
      </c>
      <c r="J14" s="254"/>
      <c r="L14" s="13"/>
      <c r="M14" s="299"/>
      <c r="N14" s="300"/>
      <c r="O14" s="301"/>
      <c r="P14" s="301"/>
    </row>
    <row r="15" spans="1:16" ht="16.5" customHeight="1" x14ac:dyDescent="0.25">
      <c r="F15" s="336" t="str">
        <f t="shared" si="0"/>
        <v xml:space="preserve"> </v>
      </c>
      <c r="G15" s="337" t="str">
        <f t="shared" si="1"/>
        <v xml:space="preserve"> </v>
      </c>
      <c r="H15" s="338" t="str">
        <f t="shared" si="2"/>
        <v xml:space="preserve"> </v>
      </c>
      <c r="J15" s="254"/>
      <c r="L15" s="320" t="s">
        <v>27</v>
      </c>
      <c r="M15" s="24"/>
      <c r="N15" s="24"/>
      <c r="O15" s="15"/>
      <c r="P15" s="15"/>
    </row>
    <row r="16" spans="1:16" ht="16.5" customHeight="1" x14ac:dyDescent="0.3">
      <c r="F16" s="336" t="str">
        <f t="shared" si="0"/>
        <v xml:space="preserve"> </v>
      </c>
      <c r="G16" s="337" t="str">
        <f t="shared" si="1"/>
        <v xml:space="preserve"> </v>
      </c>
      <c r="H16" s="338" t="str">
        <f t="shared" si="2"/>
        <v xml:space="preserve"> </v>
      </c>
      <c r="J16" s="254"/>
      <c r="L16" s="13"/>
      <c r="M16" s="288"/>
      <c r="N16" s="288"/>
      <c r="O16" s="328"/>
      <c r="P16" s="328"/>
    </row>
    <row r="17" spans="6:16" ht="16.5" customHeight="1" x14ac:dyDescent="0.25">
      <c r="F17" s="336" t="str">
        <f t="shared" si="0"/>
        <v xml:space="preserve"> </v>
      </c>
      <c r="G17" s="337" t="str">
        <f t="shared" si="1"/>
        <v xml:space="preserve"> </v>
      </c>
      <c r="H17" s="338" t="str">
        <f t="shared" si="2"/>
        <v xml:space="preserve"> </v>
      </c>
      <c r="J17" s="254"/>
      <c r="L17" s="27"/>
      <c r="M17" s="27"/>
      <c r="N17" s="24"/>
      <c r="O17" s="15"/>
      <c r="P17" s="15"/>
    </row>
    <row r="18" spans="6:16" ht="16.5" customHeight="1" x14ac:dyDescent="0.25">
      <c r="F18" s="336" t="str">
        <f t="shared" si="0"/>
        <v xml:space="preserve"> </v>
      </c>
      <c r="G18" s="337" t="str">
        <f t="shared" si="1"/>
        <v xml:space="preserve"> </v>
      </c>
      <c r="H18" s="338" t="str">
        <f t="shared" si="2"/>
        <v xml:space="preserve"> </v>
      </c>
      <c r="J18" s="254"/>
    </row>
    <row r="19" spans="6:16" ht="16.5" customHeight="1" x14ac:dyDescent="0.25">
      <c r="F19" s="336" t="str">
        <f t="shared" si="0"/>
        <v xml:space="preserve"> </v>
      </c>
      <c r="G19" s="337" t="str">
        <f t="shared" si="1"/>
        <v xml:space="preserve"> </v>
      </c>
      <c r="H19" s="338" t="str">
        <f t="shared" si="2"/>
        <v xml:space="preserve"> </v>
      </c>
      <c r="J19" s="254"/>
    </row>
    <row r="20" spans="6:16" ht="16.5" customHeight="1" x14ac:dyDescent="0.25">
      <c r="F20" s="336" t="str">
        <f t="shared" si="0"/>
        <v xml:space="preserve"> </v>
      </c>
      <c r="G20" s="337" t="str">
        <f t="shared" si="1"/>
        <v xml:space="preserve"> </v>
      </c>
      <c r="H20" s="338" t="str">
        <f t="shared" si="2"/>
        <v xml:space="preserve"> </v>
      </c>
      <c r="J20" s="254"/>
    </row>
    <row r="21" spans="6:16" ht="16.5" customHeight="1" x14ac:dyDescent="0.25">
      <c r="F21" s="336" t="str">
        <f t="shared" si="0"/>
        <v xml:space="preserve"> </v>
      </c>
      <c r="G21" s="337" t="str">
        <f t="shared" si="1"/>
        <v xml:space="preserve"> </v>
      </c>
      <c r="H21" s="338" t="str">
        <f t="shared" si="2"/>
        <v xml:space="preserve"> </v>
      </c>
      <c r="J21" s="254"/>
    </row>
    <row r="22" spans="6:16" ht="16.5" customHeight="1" x14ac:dyDescent="0.25">
      <c r="F22" s="336" t="str">
        <f t="shared" si="0"/>
        <v xml:space="preserve"> </v>
      </c>
      <c r="G22" s="337" t="str">
        <f t="shared" si="1"/>
        <v xml:space="preserve"> </v>
      </c>
      <c r="H22" s="338" t="str">
        <f t="shared" si="2"/>
        <v xml:space="preserve"> </v>
      </c>
      <c r="J22" s="254"/>
    </row>
    <row r="23" spans="6:16" ht="16.5" customHeight="1" x14ac:dyDescent="0.25">
      <c r="F23" s="336" t="str">
        <f t="shared" si="0"/>
        <v xml:space="preserve"> </v>
      </c>
      <c r="G23" s="337" t="str">
        <f t="shared" si="1"/>
        <v xml:space="preserve"> </v>
      </c>
      <c r="H23" s="338" t="str">
        <f t="shared" si="2"/>
        <v xml:space="preserve"> </v>
      </c>
      <c r="J23" s="254"/>
    </row>
    <row r="24" spans="6:16" ht="16.5" customHeight="1" x14ac:dyDescent="0.25">
      <c r="F24" s="336" t="str">
        <f t="shared" si="0"/>
        <v xml:space="preserve"> </v>
      </c>
      <c r="G24" s="337" t="str">
        <f t="shared" si="1"/>
        <v xml:space="preserve"> </v>
      </c>
      <c r="H24" s="338" t="str">
        <f t="shared" si="2"/>
        <v xml:space="preserve"> </v>
      </c>
      <c r="J24" s="254"/>
    </row>
    <row r="25" spans="6:16" ht="16.5" customHeight="1" x14ac:dyDescent="0.25">
      <c r="F25" s="336" t="str">
        <f t="shared" si="0"/>
        <v xml:space="preserve"> </v>
      </c>
      <c r="G25" s="337" t="str">
        <f t="shared" si="1"/>
        <v xml:space="preserve"> </v>
      </c>
      <c r="H25" s="338" t="str">
        <f t="shared" si="2"/>
        <v xml:space="preserve"> </v>
      </c>
      <c r="J25" s="254"/>
    </row>
    <row r="26" spans="6:16" ht="16.5" customHeight="1" x14ac:dyDescent="0.25">
      <c r="F26" s="336" t="str">
        <f t="shared" si="0"/>
        <v xml:space="preserve"> </v>
      </c>
      <c r="G26" s="337" t="str">
        <f t="shared" si="1"/>
        <v xml:space="preserve"> </v>
      </c>
      <c r="H26" s="338" t="str">
        <f t="shared" si="2"/>
        <v xml:space="preserve"> </v>
      </c>
      <c r="J26" s="254"/>
    </row>
    <row r="27" spans="6:16" ht="16.5" customHeight="1" x14ac:dyDescent="0.25">
      <c r="F27" s="336" t="str">
        <f t="shared" si="0"/>
        <v xml:space="preserve"> </v>
      </c>
      <c r="G27" s="337" t="str">
        <f t="shared" si="1"/>
        <v xml:space="preserve"> </v>
      </c>
      <c r="H27" s="338" t="str">
        <f t="shared" si="2"/>
        <v xml:space="preserve"> </v>
      </c>
      <c r="J27" s="254"/>
    </row>
    <row r="28" spans="6:16" ht="16.5" customHeight="1" x14ac:dyDescent="0.25">
      <c r="F28" s="336" t="str">
        <f t="shared" si="0"/>
        <v xml:space="preserve"> </v>
      </c>
      <c r="G28" s="337" t="str">
        <f t="shared" si="1"/>
        <v xml:space="preserve"> </v>
      </c>
      <c r="H28" s="338" t="str">
        <f t="shared" si="2"/>
        <v xml:space="preserve"> </v>
      </c>
      <c r="J28" s="254"/>
    </row>
    <row r="29" spans="6:16" ht="16.5" customHeight="1" x14ac:dyDescent="0.25">
      <c r="F29" s="336" t="str">
        <f t="shared" si="0"/>
        <v xml:space="preserve"> </v>
      </c>
      <c r="G29" s="337" t="str">
        <f t="shared" si="1"/>
        <v xml:space="preserve"> </v>
      </c>
      <c r="H29" s="338" t="str">
        <f t="shared" si="2"/>
        <v xml:space="preserve"> </v>
      </c>
      <c r="J29" s="254"/>
    </row>
    <row r="30" spans="6:16" ht="16.5" customHeight="1" x14ac:dyDescent="0.25">
      <c r="F30" s="336" t="str">
        <f t="shared" si="0"/>
        <v xml:space="preserve"> </v>
      </c>
      <c r="G30" s="337" t="str">
        <f t="shared" si="1"/>
        <v xml:space="preserve"> </v>
      </c>
      <c r="H30" s="338" t="str">
        <f t="shared" si="2"/>
        <v xml:space="preserve"> </v>
      </c>
      <c r="J30" s="254"/>
    </row>
    <row r="31" spans="6:16" ht="16.5" customHeight="1" x14ac:dyDescent="0.25">
      <c r="F31" s="336" t="str">
        <f t="shared" si="0"/>
        <v xml:space="preserve"> </v>
      </c>
      <c r="G31" s="337" t="str">
        <f t="shared" si="1"/>
        <v xml:space="preserve"> </v>
      </c>
      <c r="H31" s="338" t="str">
        <f t="shared" si="2"/>
        <v xml:space="preserve"> </v>
      </c>
      <c r="J31" s="254"/>
    </row>
    <row r="32" spans="6:16" ht="16.5" customHeight="1" x14ac:dyDescent="0.25">
      <c r="F32" s="336" t="str">
        <f t="shared" si="0"/>
        <v xml:space="preserve"> </v>
      </c>
      <c r="G32" s="337" t="str">
        <f t="shared" si="1"/>
        <v xml:space="preserve"> </v>
      </c>
      <c r="H32" s="338" t="str">
        <f t="shared" si="2"/>
        <v xml:space="preserve"> </v>
      </c>
      <c r="J32" s="254"/>
    </row>
    <row r="33" spans="6:10" ht="16.5" customHeight="1" x14ac:dyDescent="0.25">
      <c r="F33" s="336" t="str">
        <f t="shared" si="0"/>
        <v xml:space="preserve"> </v>
      </c>
      <c r="G33" s="337" t="str">
        <f t="shared" si="1"/>
        <v xml:space="preserve"> </v>
      </c>
      <c r="H33" s="338" t="str">
        <f t="shared" si="2"/>
        <v xml:space="preserve"> </v>
      </c>
      <c r="J33" s="254"/>
    </row>
    <row r="34" spans="6:10" ht="16.5" customHeight="1" x14ac:dyDescent="0.25">
      <c r="F34" s="336" t="str">
        <f t="shared" si="0"/>
        <v xml:space="preserve"> </v>
      </c>
      <c r="G34" s="337" t="str">
        <f t="shared" si="1"/>
        <v xml:space="preserve"> </v>
      </c>
      <c r="H34" s="338" t="str">
        <f t="shared" si="2"/>
        <v xml:space="preserve"> </v>
      </c>
      <c r="J34" s="254"/>
    </row>
    <row r="35" spans="6:10" ht="16.5" customHeight="1" x14ac:dyDescent="0.25">
      <c r="F35" s="336" t="str">
        <f t="shared" si="0"/>
        <v xml:space="preserve"> </v>
      </c>
      <c r="G35" s="337" t="str">
        <f t="shared" si="1"/>
        <v xml:space="preserve"> </v>
      </c>
      <c r="H35" s="338" t="str">
        <f t="shared" si="2"/>
        <v xml:space="preserve"> </v>
      </c>
      <c r="J35" s="254"/>
    </row>
    <row r="36" spans="6:10" ht="16.5" customHeight="1" x14ac:dyDescent="0.25">
      <c r="F36" s="336" t="str">
        <f t="shared" si="0"/>
        <v xml:space="preserve"> </v>
      </c>
      <c r="G36" s="337" t="str">
        <f t="shared" si="1"/>
        <v xml:space="preserve"> </v>
      </c>
      <c r="H36" s="338" t="str">
        <f t="shared" si="2"/>
        <v xml:space="preserve"> </v>
      </c>
      <c r="J36" s="254"/>
    </row>
    <row r="37" spans="6:10" ht="16.5" customHeight="1" x14ac:dyDescent="0.25">
      <c r="F37" s="336" t="str">
        <f t="shared" si="0"/>
        <v xml:space="preserve"> </v>
      </c>
      <c r="G37" s="337" t="str">
        <f t="shared" si="1"/>
        <v xml:space="preserve"> </v>
      </c>
      <c r="H37" s="338" t="str">
        <f t="shared" si="2"/>
        <v xml:space="preserve"> </v>
      </c>
      <c r="J37" s="254"/>
    </row>
    <row r="38" spans="6:10" ht="16.5" customHeight="1" x14ac:dyDescent="0.25">
      <c r="F38" s="336" t="str">
        <f t="shared" si="0"/>
        <v xml:space="preserve"> </v>
      </c>
      <c r="G38" s="337" t="str">
        <f t="shared" si="1"/>
        <v xml:space="preserve"> </v>
      </c>
      <c r="H38" s="338" t="str">
        <f t="shared" si="2"/>
        <v xml:space="preserve"> </v>
      </c>
      <c r="J38" s="254"/>
    </row>
    <row r="39" spans="6:10" ht="16.5" customHeight="1" x14ac:dyDescent="0.25">
      <c r="F39" s="336" t="str">
        <f t="shared" si="0"/>
        <v xml:space="preserve"> </v>
      </c>
      <c r="G39" s="337" t="str">
        <f t="shared" si="1"/>
        <v xml:space="preserve"> </v>
      </c>
      <c r="H39" s="338" t="str">
        <f t="shared" si="2"/>
        <v xml:space="preserve"> </v>
      </c>
      <c r="J39" s="254"/>
    </row>
    <row r="40" spans="6:10" ht="16.5" customHeight="1" x14ac:dyDescent="0.25">
      <c r="F40" s="336" t="str">
        <f t="shared" si="0"/>
        <v xml:space="preserve"> </v>
      </c>
      <c r="G40" s="337" t="str">
        <f t="shared" si="1"/>
        <v xml:space="preserve"> </v>
      </c>
      <c r="H40" s="338" t="str">
        <f t="shared" si="2"/>
        <v xml:space="preserve"> </v>
      </c>
      <c r="J40" s="254"/>
    </row>
    <row r="41" spans="6:10" ht="16.5" customHeight="1" x14ac:dyDescent="0.25">
      <c r="F41" s="336" t="str">
        <f t="shared" si="0"/>
        <v xml:space="preserve"> </v>
      </c>
      <c r="G41" s="337" t="str">
        <f t="shared" si="1"/>
        <v xml:space="preserve"> </v>
      </c>
      <c r="H41" s="338" t="str">
        <f t="shared" si="2"/>
        <v xml:space="preserve"> </v>
      </c>
      <c r="J41" s="254"/>
    </row>
    <row r="42" spans="6:10" ht="16.5" customHeight="1" x14ac:dyDescent="0.25">
      <c r="F42" s="336" t="str">
        <f t="shared" si="0"/>
        <v xml:space="preserve"> </v>
      </c>
      <c r="G42" s="337" t="str">
        <f t="shared" si="1"/>
        <v xml:space="preserve"> </v>
      </c>
      <c r="H42" s="338" t="str">
        <f t="shared" si="2"/>
        <v xml:space="preserve"> </v>
      </c>
      <c r="J42" s="254"/>
    </row>
    <row r="43" spans="6:10" ht="16.5" customHeight="1" x14ac:dyDescent="0.25">
      <c r="F43" s="336" t="str">
        <f t="shared" si="0"/>
        <v xml:space="preserve"> </v>
      </c>
      <c r="G43" s="337" t="str">
        <f t="shared" si="1"/>
        <v xml:space="preserve"> </v>
      </c>
      <c r="H43" s="338" t="str">
        <f t="shared" si="2"/>
        <v xml:space="preserve"> </v>
      </c>
      <c r="J43" s="254"/>
    </row>
    <row r="44" spans="6:10" ht="16.5" customHeight="1" x14ac:dyDescent="0.25">
      <c r="F44" s="336" t="str">
        <f t="shared" si="0"/>
        <v xml:space="preserve"> </v>
      </c>
      <c r="G44" s="337" t="str">
        <f t="shared" si="1"/>
        <v xml:space="preserve"> </v>
      </c>
      <c r="H44" s="338" t="str">
        <f t="shared" si="2"/>
        <v xml:space="preserve"> </v>
      </c>
      <c r="J44" s="254"/>
    </row>
    <row r="45" spans="6:10" ht="16.5" customHeight="1" x14ac:dyDescent="0.25">
      <c r="F45" s="336" t="str">
        <f t="shared" si="0"/>
        <v xml:space="preserve"> </v>
      </c>
      <c r="G45" s="337" t="str">
        <f t="shared" si="1"/>
        <v xml:space="preserve"> </v>
      </c>
      <c r="H45" s="338" t="str">
        <f t="shared" si="2"/>
        <v xml:space="preserve"> </v>
      </c>
      <c r="J45" s="254"/>
    </row>
    <row r="46" spans="6:10" ht="16.5" customHeight="1" x14ac:dyDescent="0.25">
      <c r="F46" s="336" t="str">
        <f t="shared" si="0"/>
        <v xml:space="preserve"> </v>
      </c>
      <c r="G46" s="337" t="str">
        <f t="shared" si="1"/>
        <v xml:space="preserve"> </v>
      </c>
      <c r="H46" s="338" t="str">
        <f t="shared" si="2"/>
        <v xml:space="preserve"> </v>
      </c>
      <c r="J46" s="254"/>
    </row>
    <row r="47" spans="6:10" ht="16.5" customHeight="1" x14ac:dyDescent="0.25">
      <c r="F47" s="336" t="str">
        <f t="shared" si="0"/>
        <v xml:space="preserve"> </v>
      </c>
      <c r="G47" s="337" t="str">
        <f t="shared" si="1"/>
        <v xml:space="preserve"> </v>
      </c>
      <c r="H47" s="338" t="str">
        <f t="shared" si="2"/>
        <v xml:space="preserve"> </v>
      </c>
      <c r="J47" s="254"/>
    </row>
    <row r="48" spans="6:10" ht="16.5" customHeight="1" x14ac:dyDescent="0.25">
      <c r="F48" s="336" t="str">
        <f t="shared" si="0"/>
        <v xml:space="preserve"> </v>
      </c>
      <c r="G48" s="337" t="str">
        <f t="shared" si="1"/>
        <v xml:space="preserve"> </v>
      </c>
      <c r="H48" s="338" t="str">
        <f t="shared" si="2"/>
        <v xml:space="preserve"> </v>
      </c>
      <c r="J48" s="254"/>
    </row>
    <row r="49" spans="6:10" ht="16.5" customHeight="1" x14ac:dyDescent="0.25">
      <c r="F49" s="336" t="str">
        <f t="shared" si="0"/>
        <v xml:space="preserve"> </v>
      </c>
      <c r="G49" s="337" t="str">
        <f t="shared" si="1"/>
        <v xml:space="preserve"> </v>
      </c>
      <c r="H49" s="338" t="str">
        <f t="shared" si="2"/>
        <v xml:space="preserve"> </v>
      </c>
      <c r="J49" s="254"/>
    </row>
    <row r="50" spans="6:10" ht="16.5" customHeight="1" x14ac:dyDescent="0.25">
      <c r="F50" s="336" t="str">
        <f t="shared" si="0"/>
        <v xml:space="preserve"> </v>
      </c>
      <c r="G50" s="337" t="str">
        <f t="shared" si="1"/>
        <v xml:space="preserve"> </v>
      </c>
      <c r="H50" s="338" t="str">
        <f t="shared" si="2"/>
        <v xml:space="preserve"> </v>
      </c>
      <c r="J50" s="254"/>
    </row>
    <row r="51" spans="6:10" ht="16.5" customHeight="1" x14ac:dyDescent="0.25">
      <c r="F51" s="336" t="str">
        <f t="shared" si="0"/>
        <v xml:space="preserve"> </v>
      </c>
      <c r="G51" s="337" t="str">
        <f t="shared" si="1"/>
        <v xml:space="preserve"> </v>
      </c>
      <c r="H51" s="338" t="str">
        <f t="shared" si="2"/>
        <v xml:space="preserve"> </v>
      </c>
      <c r="J51" s="254"/>
    </row>
    <row r="52" spans="6:10" ht="16.5" customHeight="1" x14ac:dyDescent="0.25">
      <c r="F52" s="336" t="str">
        <f t="shared" si="0"/>
        <v xml:space="preserve"> </v>
      </c>
      <c r="G52" s="337" t="str">
        <f t="shared" si="1"/>
        <v xml:space="preserve"> </v>
      </c>
      <c r="H52" s="338" t="str">
        <f t="shared" si="2"/>
        <v xml:space="preserve"> </v>
      </c>
      <c r="J52" s="254"/>
    </row>
    <row r="53" spans="6:10" ht="16.5" customHeight="1" x14ac:dyDescent="0.25">
      <c r="F53" s="336" t="str">
        <f t="shared" si="0"/>
        <v xml:space="preserve"> </v>
      </c>
      <c r="G53" s="337" t="str">
        <f t="shared" si="1"/>
        <v xml:space="preserve"> </v>
      </c>
      <c r="H53" s="338" t="str">
        <f t="shared" si="2"/>
        <v xml:space="preserve"> </v>
      </c>
      <c r="J53" s="254"/>
    </row>
    <row r="54" spans="6:10" ht="16.5" customHeight="1" x14ac:dyDescent="0.25">
      <c r="F54" s="336" t="str">
        <f t="shared" si="0"/>
        <v xml:space="preserve"> </v>
      </c>
      <c r="G54" s="337" t="str">
        <f t="shared" si="1"/>
        <v xml:space="preserve"> </v>
      </c>
      <c r="H54" s="338" t="str">
        <f t="shared" si="2"/>
        <v xml:space="preserve"> </v>
      </c>
      <c r="J54" s="254"/>
    </row>
    <row r="55" spans="6:10" ht="16.5" customHeight="1" x14ac:dyDescent="0.25">
      <c r="F55" s="336" t="str">
        <f t="shared" si="0"/>
        <v xml:space="preserve"> </v>
      </c>
      <c r="G55" s="337" t="str">
        <f t="shared" si="1"/>
        <v xml:space="preserve"> </v>
      </c>
      <c r="H55" s="338" t="str">
        <f t="shared" si="2"/>
        <v xml:space="preserve"> </v>
      </c>
      <c r="J55" s="254"/>
    </row>
    <row r="56" spans="6:10" ht="16.5" customHeight="1" x14ac:dyDescent="0.25">
      <c r="F56" s="336" t="str">
        <f t="shared" si="0"/>
        <v xml:space="preserve"> </v>
      </c>
      <c r="G56" s="337" t="str">
        <f t="shared" si="1"/>
        <v xml:space="preserve"> </v>
      </c>
      <c r="H56" s="338" t="str">
        <f t="shared" si="2"/>
        <v xml:space="preserve"> </v>
      </c>
      <c r="J56" s="254"/>
    </row>
    <row r="57" spans="6:10" ht="16.5" customHeight="1" x14ac:dyDescent="0.25">
      <c r="F57" s="336" t="str">
        <f t="shared" si="0"/>
        <v xml:space="preserve"> </v>
      </c>
      <c r="G57" s="337" t="str">
        <f t="shared" si="1"/>
        <v xml:space="preserve"> </v>
      </c>
      <c r="H57" s="338" t="str">
        <f t="shared" si="2"/>
        <v xml:space="preserve"> </v>
      </c>
      <c r="J57" s="254"/>
    </row>
    <row r="58" spans="6:10" ht="16.5" customHeight="1" x14ac:dyDescent="0.25">
      <c r="F58" s="336" t="str">
        <f t="shared" si="0"/>
        <v xml:space="preserve"> </v>
      </c>
      <c r="G58" s="337" t="str">
        <f t="shared" si="1"/>
        <v xml:space="preserve"> </v>
      </c>
      <c r="H58" s="338" t="str">
        <f t="shared" si="2"/>
        <v xml:space="preserve"> </v>
      </c>
      <c r="J58" s="254"/>
    </row>
    <row r="59" spans="6:10" ht="16.5" customHeight="1" x14ac:dyDescent="0.25">
      <c r="F59" s="336" t="str">
        <f t="shared" si="0"/>
        <v xml:space="preserve"> </v>
      </c>
      <c r="G59" s="337" t="str">
        <f t="shared" si="1"/>
        <v xml:space="preserve"> </v>
      </c>
      <c r="H59" s="338" t="str">
        <f t="shared" si="2"/>
        <v xml:space="preserve"> </v>
      </c>
      <c r="J59" s="254"/>
    </row>
    <row r="60" spans="6:10" ht="16.5" customHeight="1" x14ac:dyDescent="0.25">
      <c r="F60" s="336" t="str">
        <f t="shared" si="0"/>
        <v xml:space="preserve"> </v>
      </c>
      <c r="G60" s="337" t="str">
        <f t="shared" si="1"/>
        <v xml:space="preserve"> </v>
      </c>
      <c r="H60" s="338" t="str">
        <f t="shared" si="2"/>
        <v xml:space="preserve"> </v>
      </c>
      <c r="J60" s="254"/>
    </row>
    <row r="61" spans="6:10" ht="16.5" customHeight="1" x14ac:dyDescent="0.25">
      <c r="F61" s="336" t="str">
        <f t="shared" si="0"/>
        <v xml:space="preserve"> </v>
      </c>
      <c r="G61" s="337" t="str">
        <f t="shared" si="1"/>
        <v xml:space="preserve"> </v>
      </c>
      <c r="H61" s="338" t="str">
        <f t="shared" si="2"/>
        <v xml:space="preserve"> </v>
      </c>
      <c r="J61" s="254"/>
    </row>
    <row r="62" spans="6:10" ht="16.5" customHeight="1" x14ac:dyDescent="0.25">
      <c r="F62" s="336" t="str">
        <f t="shared" si="0"/>
        <v xml:space="preserve"> </v>
      </c>
      <c r="G62" s="337" t="str">
        <f t="shared" si="1"/>
        <v xml:space="preserve"> </v>
      </c>
      <c r="H62" s="338" t="str">
        <f t="shared" si="2"/>
        <v xml:space="preserve"> </v>
      </c>
      <c r="J62" s="254"/>
    </row>
    <row r="63" spans="6:10" ht="16.5" customHeight="1" x14ac:dyDescent="0.25">
      <c r="F63" s="336" t="str">
        <f t="shared" si="0"/>
        <v xml:space="preserve"> </v>
      </c>
      <c r="G63" s="337" t="str">
        <f t="shared" si="1"/>
        <v xml:space="preserve"> </v>
      </c>
      <c r="H63" s="338" t="str">
        <f t="shared" si="2"/>
        <v xml:space="preserve"> </v>
      </c>
      <c r="J63" s="254"/>
    </row>
    <row r="64" spans="6:10" ht="16.5" customHeight="1" x14ac:dyDescent="0.25">
      <c r="F64" s="336" t="str">
        <f t="shared" si="0"/>
        <v xml:space="preserve"> </v>
      </c>
      <c r="G64" s="337" t="str">
        <f t="shared" si="1"/>
        <v xml:space="preserve"> </v>
      </c>
      <c r="H64" s="338" t="str">
        <f t="shared" si="2"/>
        <v xml:space="preserve"> </v>
      </c>
      <c r="J64" s="254"/>
    </row>
    <row r="65" spans="6:10" ht="16.5" customHeight="1" x14ac:dyDescent="0.25">
      <c r="F65" s="336" t="str">
        <f t="shared" si="0"/>
        <v xml:space="preserve"> </v>
      </c>
      <c r="G65" s="337" t="str">
        <f t="shared" si="1"/>
        <v xml:space="preserve"> </v>
      </c>
      <c r="H65" s="338" t="str">
        <f t="shared" si="2"/>
        <v xml:space="preserve"> </v>
      </c>
      <c r="J65" s="254"/>
    </row>
    <row r="66" spans="6:10" ht="16.5" customHeight="1" x14ac:dyDescent="0.25">
      <c r="F66" s="336" t="str">
        <f t="shared" si="0"/>
        <v xml:space="preserve"> </v>
      </c>
      <c r="G66" s="337" t="str">
        <f t="shared" si="1"/>
        <v xml:space="preserve"> </v>
      </c>
      <c r="H66" s="338" t="str">
        <f t="shared" si="2"/>
        <v xml:space="preserve"> </v>
      </c>
      <c r="J66" s="254"/>
    </row>
    <row r="67" spans="6:10" ht="16.5" customHeight="1" x14ac:dyDescent="0.25">
      <c r="F67" s="336" t="str">
        <f t="shared" si="0"/>
        <v xml:space="preserve"> </v>
      </c>
      <c r="G67" s="337" t="str">
        <f t="shared" si="1"/>
        <v xml:space="preserve"> </v>
      </c>
      <c r="H67" s="338" t="str">
        <f t="shared" si="2"/>
        <v xml:space="preserve"> </v>
      </c>
      <c r="J67" s="254"/>
    </row>
    <row r="68" spans="6:10" ht="16.5" customHeight="1" x14ac:dyDescent="0.25">
      <c r="F68" s="336" t="str">
        <f t="shared" si="0"/>
        <v xml:space="preserve"> </v>
      </c>
      <c r="G68" s="337" t="str">
        <f t="shared" si="1"/>
        <v xml:space="preserve"> </v>
      </c>
      <c r="H68" s="338" t="str">
        <f t="shared" si="2"/>
        <v xml:space="preserve"> </v>
      </c>
      <c r="J68" s="254"/>
    </row>
    <row r="69" spans="6:10" ht="16.5" customHeight="1" x14ac:dyDescent="0.25">
      <c r="F69" s="336" t="str">
        <f t="shared" si="0"/>
        <v xml:space="preserve"> </v>
      </c>
      <c r="G69" s="337" t="str">
        <f t="shared" si="1"/>
        <v xml:space="preserve"> </v>
      </c>
      <c r="H69" s="338" t="str">
        <f t="shared" si="2"/>
        <v xml:space="preserve"> </v>
      </c>
      <c r="J69" s="254"/>
    </row>
    <row r="70" spans="6:10" ht="16.5" customHeight="1" x14ac:dyDescent="0.25">
      <c r="F70" s="336" t="str">
        <f t="shared" si="0"/>
        <v xml:space="preserve"> </v>
      </c>
      <c r="G70" s="337" t="str">
        <f t="shared" si="1"/>
        <v xml:space="preserve"> </v>
      </c>
      <c r="H70" s="338" t="str">
        <f t="shared" si="2"/>
        <v xml:space="preserve"> </v>
      </c>
      <c r="J70" s="254"/>
    </row>
    <row r="71" spans="6:10" ht="16.5" customHeight="1" x14ac:dyDescent="0.25">
      <c r="F71" s="336" t="str">
        <f t="shared" si="0"/>
        <v xml:space="preserve"> </v>
      </c>
      <c r="G71" s="337" t="str">
        <f t="shared" si="1"/>
        <v xml:space="preserve"> </v>
      </c>
      <c r="H71" s="338" t="str">
        <f t="shared" si="2"/>
        <v xml:space="preserve"> </v>
      </c>
      <c r="J71" s="254"/>
    </row>
    <row r="72" spans="6:10" ht="16.5" customHeight="1" x14ac:dyDescent="0.25">
      <c r="F72" s="336" t="str">
        <f t="shared" si="0"/>
        <v xml:space="preserve"> </v>
      </c>
      <c r="G72" s="337" t="str">
        <f t="shared" si="1"/>
        <v xml:space="preserve"> </v>
      </c>
      <c r="H72" s="338" t="str">
        <f t="shared" si="2"/>
        <v xml:space="preserve"> </v>
      </c>
      <c r="J72" s="254"/>
    </row>
    <row r="73" spans="6:10" ht="16.5" customHeight="1" x14ac:dyDescent="0.25">
      <c r="F73" s="336" t="str">
        <f t="shared" si="0"/>
        <v xml:space="preserve"> </v>
      </c>
      <c r="G73" s="337" t="str">
        <f t="shared" si="1"/>
        <v xml:space="preserve"> </v>
      </c>
      <c r="H73" s="338" t="str">
        <f t="shared" si="2"/>
        <v xml:space="preserve"> </v>
      </c>
      <c r="J73" s="254"/>
    </row>
    <row r="74" spans="6:10" ht="16.5" customHeight="1" x14ac:dyDescent="0.25">
      <c r="F74" s="336" t="str">
        <f t="shared" si="0"/>
        <v xml:space="preserve"> </v>
      </c>
      <c r="G74" s="337" t="str">
        <f t="shared" si="1"/>
        <v xml:space="preserve"> </v>
      </c>
      <c r="H74" s="338" t="str">
        <f t="shared" si="2"/>
        <v xml:space="preserve"> </v>
      </c>
      <c r="J74" s="254"/>
    </row>
    <row r="75" spans="6:10" ht="16.5" customHeight="1" x14ac:dyDescent="0.25">
      <c r="F75" s="336" t="str">
        <f t="shared" ref="F75:F138" si="3">IF(E75-D75=0," ",E75-D75)</f>
        <v xml:space="preserve"> </v>
      </c>
      <c r="G75" s="337" t="str">
        <f t="shared" ref="G75:G138" si="4">IFERROR(E75/D75%," ")</f>
        <v xml:space="preserve"> </v>
      </c>
      <c r="H75" s="338" t="str">
        <f t="shared" ref="H75:H138" si="5">IFERROR(IF(A75=0,IF(ABS(F75)&lt;$H$6," ",IF(F75=0," ",F75))," ")," ")</f>
        <v xml:space="preserve"> </v>
      </c>
      <c r="J75" s="254"/>
    </row>
    <row r="76" spans="6:10" ht="16.5" customHeight="1" x14ac:dyDescent="0.25">
      <c r="F76" s="336" t="str">
        <f t="shared" si="3"/>
        <v xml:space="preserve"> </v>
      </c>
      <c r="G76" s="337" t="str">
        <f t="shared" si="4"/>
        <v xml:space="preserve"> </v>
      </c>
      <c r="H76" s="338" t="str">
        <f t="shared" si="5"/>
        <v xml:space="preserve"> </v>
      </c>
      <c r="J76" s="254"/>
    </row>
    <row r="77" spans="6:10" ht="16.5" customHeight="1" x14ac:dyDescent="0.25">
      <c r="F77" s="336" t="str">
        <f t="shared" si="3"/>
        <v xml:space="preserve"> </v>
      </c>
      <c r="G77" s="337" t="str">
        <f t="shared" si="4"/>
        <v xml:space="preserve"> </v>
      </c>
      <c r="H77" s="338" t="str">
        <f t="shared" si="5"/>
        <v xml:space="preserve"> </v>
      </c>
      <c r="J77" s="254"/>
    </row>
    <row r="78" spans="6:10" ht="16.5" customHeight="1" x14ac:dyDescent="0.25">
      <c r="F78" s="336" t="str">
        <f t="shared" si="3"/>
        <v xml:space="preserve"> </v>
      </c>
      <c r="G78" s="337" t="str">
        <f t="shared" si="4"/>
        <v xml:space="preserve"> </v>
      </c>
      <c r="H78" s="338" t="str">
        <f t="shared" si="5"/>
        <v xml:space="preserve"> </v>
      </c>
      <c r="J78" s="254"/>
    </row>
    <row r="79" spans="6:10" ht="16.5" customHeight="1" x14ac:dyDescent="0.25">
      <c r="F79" s="336" t="str">
        <f t="shared" si="3"/>
        <v xml:space="preserve"> </v>
      </c>
      <c r="G79" s="337" t="str">
        <f t="shared" si="4"/>
        <v xml:space="preserve"> </v>
      </c>
      <c r="H79" s="338" t="str">
        <f t="shared" si="5"/>
        <v xml:space="preserve"> </v>
      </c>
      <c r="J79" s="254"/>
    </row>
    <row r="80" spans="6:10" ht="16.5" customHeight="1" x14ac:dyDescent="0.25">
      <c r="F80" s="336" t="str">
        <f t="shared" si="3"/>
        <v xml:space="preserve"> </v>
      </c>
      <c r="G80" s="337" t="str">
        <f t="shared" si="4"/>
        <v xml:space="preserve"> </v>
      </c>
      <c r="H80" s="338" t="str">
        <f t="shared" si="5"/>
        <v xml:space="preserve"> </v>
      </c>
      <c r="J80" s="254"/>
    </row>
    <row r="81" spans="6:10" ht="16.5" customHeight="1" x14ac:dyDescent="0.25">
      <c r="F81" s="336" t="str">
        <f t="shared" si="3"/>
        <v xml:space="preserve"> </v>
      </c>
      <c r="G81" s="337" t="str">
        <f t="shared" si="4"/>
        <v xml:space="preserve"> </v>
      </c>
      <c r="H81" s="338" t="str">
        <f t="shared" si="5"/>
        <v xml:space="preserve"> </v>
      </c>
      <c r="J81" s="254"/>
    </row>
    <row r="82" spans="6:10" ht="16.5" customHeight="1" x14ac:dyDescent="0.25">
      <c r="F82" s="336" t="str">
        <f t="shared" si="3"/>
        <v xml:space="preserve"> </v>
      </c>
      <c r="G82" s="337" t="str">
        <f t="shared" si="4"/>
        <v xml:space="preserve"> </v>
      </c>
      <c r="H82" s="338" t="str">
        <f t="shared" si="5"/>
        <v xml:space="preserve"> </v>
      </c>
      <c r="J82" s="254"/>
    </row>
    <row r="83" spans="6:10" ht="16.5" customHeight="1" x14ac:dyDescent="0.25">
      <c r="F83" s="336" t="str">
        <f t="shared" si="3"/>
        <v xml:space="preserve"> </v>
      </c>
      <c r="G83" s="337" t="str">
        <f t="shared" si="4"/>
        <v xml:space="preserve"> </v>
      </c>
      <c r="H83" s="338" t="str">
        <f t="shared" si="5"/>
        <v xml:space="preserve"> </v>
      </c>
      <c r="J83" s="254"/>
    </row>
    <row r="84" spans="6:10" ht="16.5" customHeight="1" x14ac:dyDescent="0.25">
      <c r="F84" s="336" t="str">
        <f t="shared" si="3"/>
        <v xml:space="preserve"> </v>
      </c>
      <c r="G84" s="337" t="str">
        <f t="shared" si="4"/>
        <v xml:space="preserve"> </v>
      </c>
      <c r="H84" s="338" t="str">
        <f t="shared" si="5"/>
        <v xml:space="preserve"> </v>
      </c>
      <c r="J84" s="254"/>
    </row>
    <row r="85" spans="6:10" ht="16.5" customHeight="1" x14ac:dyDescent="0.25">
      <c r="F85" s="336" t="str">
        <f t="shared" si="3"/>
        <v xml:space="preserve"> </v>
      </c>
      <c r="G85" s="337" t="str">
        <f t="shared" si="4"/>
        <v xml:space="preserve"> </v>
      </c>
      <c r="H85" s="338" t="str">
        <f t="shared" si="5"/>
        <v xml:space="preserve"> </v>
      </c>
      <c r="J85" s="254"/>
    </row>
    <row r="86" spans="6:10" ht="16.5" customHeight="1" x14ac:dyDescent="0.25">
      <c r="F86" s="336" t="str">
        <f t="shared" si="3"/>
        <v xml:space="preserve"> </v>
      </c>
      <c r="G86" s="337" t="str">
        <f t="shared" si="4"/>
        <v xml:space="preserve"> </v>
      </c>
      <c r="H86" s="338" t="str">
        <f t="shared" si="5"/>
        <v xml:space="preserve"> </v>
      </c>
      <c r="J86" s="254"/>
    </row>
    <row r="87" spans="6:10" ht="16.5" customHeight="1" x14ac:dyDescent="0.25">
      <c r="F87" s="336" t="str">
        <f t="shared" si="3"/>
        <v xml:space="preserve"> </v>
      </c>
      <c r="G87" s="337" t="str">
        <f t="shared" si="4"/>
        <v xml:space="preserve"> </v>
      </c>
      <c r="H87" s="338" t="str">
        <f t="shared" si="5"/>
        <v xml:space="preserve"> </v>
      </c>
      <c r="J87" s="254"/>
    </row>
    <row r="88" spans="6:10" ht="16.5" customHeight="1" x14ac:dyDescent="0.25">
      <c r="F88" s="336" t="str">
        <f t="shared" si="3"/>
        <v xml:space="preserve"> </v>
      </c>
      <c r="G88" s="337" t="str">
        <f t="shared" si="4"/>
        <v xml:space="preserve"> </v>
      </c>
      <c r="H88" s="338" t="str">
        <f t="shared" si="5"/>
        <v xml:space="preserve"> </v>
      </c>
      <c r="J88" s="254"/>
    </row>
    <row r="89" spans="6:10" ht="16.5" customHeight="1" x14ac:dyDescent="0.25">
      <c r="F89" s="336" t="str">
        <f t="shared" si="3"/>
        <v xml:space="preserve"> </v>
      </c>
      <c r="G89" s="337" t="str">
        <f t="shared" si="4"/>
        <v xml:space="preserve"> </v>
      </c>
      <c r="H89" s="338" t="str">
        <f t="shared" si="5"/>
        <v xml:space="preserve"> </v>
      </c>
      <c r="J89" s="254"/>
    </row>
    <row r="90" spans="6:10" ht="16.5" customHeight="1" x14ac:dyDescent="0.25">
      <c r="F90" s="336" t="str">
        <f t="shared" si="3"/>
        <v xml:space="preserve"> </v>
      </c>
      <c r="G90" s="337" t="str">
        <f t="shared" si="4"/>
        <v xml:space="preserve"> </v>
      </c>
      <c r="H90" s="338" t="str">
        <f t="shared" si="5"/>
        <v xml:space="preserve"> </v>
      </c>
      <c r="J90" s="254"/>
    </row>
    <row r="91" spans="6:10" ht="16.5" customHeight="1" x14ac:dyDescent="0.25">
      <c r="F91" s="336" t="str">
        <f t="shared" si="3"/>
        <v xml:space="preserve"> </v>
      </c>
      <c r="G91" s="337" t="str">
        <f t="shared" si="4"/>
        <v xml:space="preserve"> </v>
      </c>
      <c r="H91" s="338" t="str">
        <f t="shared" si="5"/>
        <v xml:space="preserve"> </v>
      </c>
      <c r="J91" s="254"/>
    </row>
    <row r="92" spans="6:10" ht="16.5" customHeight="1" x14ac:dyDescent="0.25">
      <c r="F92" s="336" t="str">
        <f t="shared" si="3"/>
        <v xml:space="preserve"> </v>
      </c>
      <c r="G92" s="337" t="str">
        <f t="shared" si="4"/>
        <v xml:space="preserve"> </v>
      </c>
      <c r="H92" s="338" t="str">
        <f t="shared" si="5"/>
        <v xml:space="preserve"> </v>
      </c>
      <c r="J92" s="254"/>
    </row>
    <row r="93" spans="6:10" ht="16.5" customHeight="1" x14ac:dyDescent="0.25">
      <c r="F93" s="336" t="str">
        <f t="shared" si="3"/>
        <v xml:space="preserve"> </v>
      </c>
      <c r="G93" s="337" t="str">
        <f t="shared" si="4"/>
        <v xml:space="preserve"> </v>
      </c>
      <c r="H93" s="338" t="str">
        <f t="shared" si="5"/>
        <v xml:space="preserve"> </v>
      </c>
      <c r="J93" s="254"/>
    </row>
    <row r="94" spans="6:10" ht="16.5" customHeight="1" x14ac:dyDescent="0.25">
      <c r="F94" s="336" t="str">
        <f t="shared" si="3"/>
        <v xml:space="preserve"> </v>
      </c>
      <c r="G94" s="337" t="str">
        <f t="shared" si="4"/>
        <v xml:space="preserve"> </v>
      </c>
      <c r="H94" s="338" t="str">
        <f t="shared" si="5"/>
        <v xml:space="preserve"> </v>
      </c>
      <c r="J94" s="254"/>
    </row>
    <row r="95" spans="6:10" ht="16.5" customHeight="1" x14ac:dyDescent="0.25">
      <c r="F95" s="336" t="str">
        <f t="shared" si="3"/>
        <v xml:space="preserve"> </v>
      </c>
      <c r="G95" s="337" t="str">
        <f t="shared" si="4"/>
        <v xml:space="preserve"> </v>
      </c>
      <c r="H95" s="338" t="str">
        <f t="shared" si="5"/>
        <v xml:space="preserve"> </v>
      </c>
      <c r="J95" s="254"/>
    </row>
    <row r="96" spans="6:10" ht="16.5" customHeight="1" x14ac:dyDescent="0.25">
      <c r="F96" s="336" t="str">
        <f t="shared" si="3"/>
        <v xml:space="preserve"> </v>
      </c>
      <c r="G96" s="337" t="str">
        <f t="shared" si="4"/>
        <v xml:space="preserve"> </v>
      </c>
      <c r="H96" s="338" t="str">
        <f t="shared" si="5"/>
        <v xml:space="preserve"> </v>
      </c>
      <c r="J96" s="254"/>
    </row>
    <row r="97" spans="6:10" ht="16.5" customHeight="1" x14ac:dyDescent="0.25">
      <c r="F97" s="336" t="str">
        <f t="shared" si="3"/>
        <v xml:space="preserve"> </v>
      </c>
      <c r="G97" s="337" t="str">
        <f t="shared" si="4"/>
        <v xml:space="preserve"> </v>
      </c>
      <c r="H97" s="338" t="str">
        <f t="shared" si="5"/>
        <v xml:space="preserve"> </v>
      </c>
      <c r="J97" s="254"/>
    </row>
    <row r="98" spans="6:10" ht="16.5" customHeight="1" x14ac:dyDescent="0.25">
      <c r="F98" s="336" t="str">
        <f t="shared" si="3"/>
        <v xml:space="preserve"> </v>
      </c>
      <c r="G98" s="337" t="str">
        <f t="shared" si="4"/>
        <v xml:space="preserve"> </v>
      </c>
      <c r="H98" s="338" t="str">
        <f t="shared" si="5"/>
        <v xml:space="preserve"> </v>
      </c>
      <c r="J98" s="254"/>
    </row>
    <row r="99" spans="6:10" ht="16.5" customHeight="1" x14ac:dyDescent="0.25">
      <c r="F99" s="336" t="str">
        <f t="shared" si="3"/>
        <v xml:space="preserve"> </v>
      </c>
      <c r="G99" s="337" t="str">
        <f t="shared" si="4"/>
        <v xml:space="preserve"> </v>
      </c>
      <c r="H99" s="338" t="str">
        <f t="shared" si="5"/>
        <v xml:space="preserve"> </v>
      </c>
      <c r="J99" s="254"/>
    </row>
    <row r="100" spans="6:10" ht="16.5" customHeight="1" x14ac:dyDescent="0.25">
      <c r="F100" s="336" t="str">
        <f t="shared" si="3"/>
        <v xml:space="preserve"> </v>
      </c>
      <c r="G100" s="337" t="str">
        <f t="shared" si="4"/>
        <v xml:space="preserve"> </v>
      </c>
      <c r="H100" s="338" t="str">
        <f t="shared" si="5"/>
        <v xml:space="preserve"> </v>
      </c>
      <c r="J100" s="254"/>
    </row>
    <row r="101" spans="6:10" ht="16.5" customHeight="1" x14ac:dyDescent="0.25">
      <c r="F101" s="336" t="str">
        <f t="shared" si="3"/>
        <v xml:space="preserve"> </v>
      </c>
      <c r="G101" s="337" t="str">
        <f t="shared" si="4"/>
        <v xml:space="preserve"> </v>
      </c>
      <c r="H101" s="338" t="str">
        <f t="shared" si="5"/>
        <v xml:space="preserve"> </v>
      </c>
      <c r="J101" s="254"/>
    </row>
    <row r="102" spans="6:10" ht="16.5" customHeight="1" x14ac:dyDescent="0.25">
      <c r="F102" s="336" t="str">
        <f t="shared" si="3"/>
        <v xml:space="preserve"> </v>
      </c>
      <c r="G102" s="337" t="str">
        <f t="shared" si="4"/>
        <v xml:space="preserve"> </v>
      </c>
      <c r="H102" s="338" t="str">
        <f t="shared" si="5"/>
        <v xml:space="preserve"> </v>
      </c>
      <c r="J102" s="254"/>
    </row>
    <row r="103" spans="6:10" ht="16.5" customHeight="1" x14ac:dyDescent="0.25">
      <c r="F103" s="336" t="str">
        <f t="shared" si="3"/>
        <v xml:space="preserve"> </v>
      </c>
      <c r="G103" s="337" t="str">
        <f t="shared" si="4"/>
        <v xml:space="preserve"> </v>
      </c>
      <c r="H103" s="338" t="str">
        <f t="shared" si="5"/>
        <v xml:space="preserve"> </v>
      </c>
      <c r="J103" s="254"/>
    </row>
    <row r="104" spans="6:10" ht="16.5" customHeight="1" x14ac:dyDescent="0.25">
      <c r="F104" s="336" t="str">
        <f t="shared" si="3"/>
        <v xml:space="preserve"> </v>
      </c>
      <c r="G104" s="337" t="str">
        <f t="shared" si="4"/>
        <v xml:space="preserve"> </v>
      </c>
      <c r="H104" s="338" t="str">
        <f t="shared" si="5"/>
        <v xml:space="preserve"> </v>
      </c>
      <c r="J104" s="254"/>
    </row>
    <row r="105" spans="6:10" ht="16.5" customHeight="1" x14ac:dyDescent="0.25">
      <c r="F105" s="336" t="str">
        <f t="shared" si="3"/>
        <v xml:space="preserve"> </v>
      </c>
      <c r="G105" s="337" t="str">
        <f t="shared" si="4"/>
        <v xml:space="preserve"> </v>
      </c>
      <c r="H105" s="338" t="str">
        <f t="shared" si="5"/>
        <v xml:space="preserve"> </v>
      </c>
      <c r="J105" s="254"/>
    </row>
    <row r="106" spans="6:10" ht="16.5" customHeight="1" x14ac:dyDescent="0.25">
      <c r="F106" s="336" t="str">
        <f t="shared" si="3"/>
        <v xml:space="preserve"> </v>
      </c>
      <c r="G106" s="337" t="str">
        <f t="shared" si="4"/>
        <v xml:space="preserve"> </v>
      </c>
      <c r="H106" s="338" t="str">
        <f t="shared" si="5"/>
        <v xml:space="preserve"> </v>
      </c>
      <c r="J106" s="254"/>
    </row>
    <row r="107" spans="6:10" ht="16.5" customHeight="1" x14ac:dyDescent="0.25">
      <c r="F107" s="336" t="str">
        <f t="shared" si="3"/>
        <v xml:space="preserve"> </v>
      </c>
      <c r="G107" s="337" t="str">
        <f t="shared" si="4"/>
        <v xml:space="preserve"> </v>
      </c>
      <c r="H107" s="338" t="str">
        <f t="shared" si="5"/>
        <v xml:space="preserve"> </v>
      </c>
      <c r="J107" s="254"/>
    </row>
    <row r="108" spans="6:10" ht="16.5" customHeight="1" x14ac:dyDescent="0.25">
      <c r="F108" s="336" t="str">
        <f t="shared" si="3"/>
        <v xml:space="preserve"> </v>
      </c>
      <c r="G108" s="337" t="str">
        <f t="shared" si="4"/>
        <v xml:space="preserve"> </v>
      </c>
      <c r="H108" s="338" t="str">
        <f t="shared" si="5"/>
        <v xml:space="preserve"> </v>
      </c>
      <c r="J108" s="254"/>
    </row>
    <row r="109" spans="6:10" ht="16.5" customHeight="1" x14ac:dyDescent="0.25">
      <c r="F109" s="336" t="str">
        <f t="shared" si="3"/>
        <v xml:space="preserve"> </v>
      </c>
      <c r="G109" s="337" t="str">
        <f t="shared" si="4"/>
        <v xml:space="preserve"> </v>
      </c>
      <c r="H109" s="338" t="str">
        <f t="shared" si="5"/>
        <v xml:space="preserve"> </v>
      </c>
      <c r="J109" s="254"/>
    </row>
    <row r="110" spans="6:10" ht="16.5" customHeight="1" x14ac:dyDescent="0.25">
      <c r="F110" s="336" t="str">
        <f t="shared" si="3"/>
        <v xml:space="preserve"> </v>
      </c>
      <c r="G110" s="337" t="str">
        <f t="shared" si="4"/>
        <v xml:space="preserve"> </v>
      </c>
      <c r="H110" s="338" t="str">
        <f t="shared" si="5"/>
        <v xml:space="preserve"> </v>
      </c>
      <c r="J110" s="254"/>
    </row>
    <row r="111" spans="6:10" ht="16.5" customHeight="1" x14ac:dyDescent="0.25">
      <c r="F111" s="336" t="str">
        <f t="shared" si="3"/>
        <v xml:space="preserve"> </v>
      </c>
      <c r="G111" s="337" t="str">
        <f t="shared" si="4"/>
        <v xml:space="preserve"> </v>
      </c>
      <c r="H111" s="338" t="str">
        <f t="shared" si="5"/>
        <v xml:space="preserve"> </v>
      </c>
      <c r="J111" s="254"/>
    </row>
    <row r="112" spans="6:10" ht="16.5" customHeight="1" x14ac:dyDescent="0.25">
      <c r="F112" s="336" t="str">
        <f t="shared" si="3"/>
        <v xml:space="preserve"> </v>
      </c>
      <c r="G112" s="337" t="str">
        <f t="shared" si="4"/>
        <v xml:space="preserve"> </v>
      </c>
      <c r="H112" s="338" t="str">
        <f t="shared" si="5"/>
        <v xml:space="preserve"> </v>
      </c>
      <c r="J112" s="254"/>
    </row>
    <row r="113" spans="6:10" ht="16.5" customHeight="1" x14ac:dyDescent="0.25">
      <c r="F113" s="336" t="str">
        <f t="shared" si="3"/>
        <v xml:space="preserve"> </v>
      </c>
      <c r="G113" s="337" t="str">
        <f t="shared" si="4"/>
        <v xml:space="preserve"> </v>
      </c>
      <c r="H113" s="338" t="str">
        <f t="shared" si="5"/>
        <v xml:space="preserve"> </v>
      </c>
      <c r="J113" s="254"/>
    </row>
    <row r="114" spans="6:10" ht="16.5" customHeight="1" x14ac:dyDescent="0.25">
      <c r="F114" s="336" t="str">
        <f t="shared" si="3"/>
        <v xml:space="preserve"> </v>
      </c>
      <c r="G114" s="337" t="str">
        <f t="shared" si="4"/>
        <v xml:space="preserve"> </v>
      </c>
      <c r="H114" s="338" t="str">
        <f t="shared" si="5"/>
        <v xml:space="preserve"> </v>
      </c>
      <c r="J114" s="254"/>
    </row>
    <row r="115" spans="6:10" ht="16.5" customHeight="1" x14ac:dyDescent="0.25">
      <c r="F115" s="336" t="str">
        <f t="shared" si="3"/>
        <v xml:space="preserve"> </v>
      </c>
      <c r="G115" s="337" t="str">
        <f t="shared" si="4"/>
        <v xml:space="preserve"> </v>
      </c>
      <c r="H115" s="338" t="str">
        <f t="shared" si="5"/>
        <v xml:space="preserve"> </v>
      </c>
      <c r="J115" s="254"/>
    </row>
    <row r="116" spans="6:10" ht="16.5" customHeight="1" x14ac:dyDescent="0.25">
      <c r="F116" s="336" t="str">
        <f t="shared" si="3"/>
        <v xml:space="preserve"> </v>
      </c>
      <c r="G116" s="337" t="str">
        <f t="shared" si="4"/>
        <v xml:space="preserve"> </v>
      </c>
      <c r="H116" s="338" t="str">
        <f t="shared" si="5"/>
        <v xml:space="preserve"> </v>
      </c>
      <c r="J116" s="254"/>
    </row>
    <row r="117" spans="6:10" ht="16.5" customHeight="1" x14ac:dyDescent="0.25">
      <c r="F117" s="336" t="str">
        <f t="shared" si="3"/>
        <v xml:space="preserve"> </v>
      </c>
      <c r="G117" s="337" t="str">
        <f t="shared" si="4"/>
        <v xml:space="preserve"> </v>
      </c>
      <c r="H117" s="338" t="str">
        <f t="shared" si="5"/>
        <v xml:space="preserve"> </v>
      </c>
      <c r="J117" s="254"/>
    </row>
    <row r="118" spans="6:10" ht="16.5" customHeight="1" x14ac:dyDescent="0.25">
      <c r="F118" s="336" t="str">
        <f t="shared" si="3"/>
        <v xml:space="preserve"> </v>
      </c>
      <c r="G118" s="337" t="str">
        <f t="shared" si="4"/>
        <v xml:space="preserve"> </v>
      </c>
      <c r="H118" s="338" t="str">
        <f t="shared" si="5"/>
        <v xml:space="preserve"> </v>
      </c>
      <c r="J118" s="254"/>
    </row>
    <row r="119" spans="6:10" ht="16.5" customHeight="1" x14ac:dyDescent="0.25">
      <c r="F119" s="336" t="str">
        <f t="shared" si="3"/>
        <v xml:space="preserve"> </v>
      </c>
      <c r="G119" s="337" t="str">
        <f t="shared" si="4"/>
        <v xml:space="preserve"> </v>
      </c>
      <c r="H119" s="338" t="str">
        <f t="shared" si="5"/>
        <v xml:space="preserve"> </v>
      </c>
      <c r="J119" s="254"/>
    </row>
    <row r="120" spans="6:10" ht="16.5" customHeight="1" x14ac:dyDescent="0.25">
      <c r="F120" s="336" t="str">
        <f t="shared" si="3"/>
        <v xml:space="preserve"> </v>
      </c>
      <c r="G120" s="337" t="str">
        <f t="shared" si="4"/>
        <v xml:space="preserve"> </v>
      </c>
      <c r="H120" s="338" t="str">
        <f t="shared" si="5"/>
        <v xml:space="preserve"> </v>
      </c>
      <c r="J120" s="254"/>
    </row>
    <row r="121" spans="6:10" ht="16.5" customHeight="1" x14ac:dyDescent="0.25">
      <c r="F121" s="336" t="str">
        <f t="shared" si="3"/>
        <v xml:space="preserve"> </v>
      </c>
      <c r="G121" s="337" t="str">
        <f t="shared" si="4"/>
        <v xml:space="preserve"> </v>
      </c>
      <c r="H121" s="338" t="str">
        <f t="shared" si="5"/>
        <v xml:space="preserve"> </v>
      </c>
      <c r="J121" s="254"/>
    </row>
    <row r="122" spans="6:10" ht="16.5" customHeight="1" x14ac:dyDescent="0.25">
      <c r="F122" s="336" t="str">
        <f t="shared" si="3"/>
        <v xml:space="preserve"> </v>
      </c>
      <c r="G122" s="337" t="str">
        <f t="shared" si="4"/>
        <v xml:space="preserve"> </v>
      </c>
      <c r="H122" s="338" t="str">
        <f t="shared" si="5"/>
        <v xml:space="preserve"> </v>
      </c>
      <c r="J122" s="254"/>
    </row>
    <row r="123" spans="6:10" ht="16.5" customHeight="1" x14ac:dyDescent="0.25">
      <c r="F123" s="336" t="str">
        <f t="shared" si="3"/>
        <v xml:space="preserve"> </v>
      </c>
      <c r="G123" s="337" t="str">
        <f t="shared" si="4"/>
        <v xml:space="preserve"> </v>
      </c>
      <c r="H123" s="338" t="str">
        <f t="shared" si="5"/>
        <v xml:space="preserve"> </v>
      </c>
      <c r="J123" s="254"/>
    </row>
    <row r="124" spans="6:10" ht="16.5" customHeight="1" x14ac:dyDescent="0.25">
      <c r="F124" s="336" t="str">
        <f t="shared" si="3"/>
        <v xml:space="preserve"> </v>
      </c>
      <c r="G124" s="337" t="str">
        <f t="shared" si="4"/>
        <v xml:space="preserve"> </v>
      </c>
      <c r="H124" s="338" t="str">
        <f t="shared" si="5"/>
        <v xml:space="preserve"> </v>
      </c>
      <c r="J124" s="254"/>
    </row>
    <row r="125" spans="6:10" ht="16.5" customHeight="1" x14ac:dyDescent="0.25">
      <c r="F125" s="336" t="str">
        <f t="shared" si="3"/>
        <v xml:space="preserve"> </v>
      </c>
      <c r="G125" s="337" t="str">
        <f t="shared" si="4"/>
        <v xml:space="preserve"> </v>
      </c>
      <c r="H125" s="338" t="str">
        <f t="shared" si="5"/>
        <v xml:space="preserve"> </v>
      </c>
      <c r="J125" s="254"/>
    </row>
    <row r="126" spans="6:10" ht="16.5" customHeight="1" x14ac:dyDescent="0.25">
      <c r="F126" s="336" t="str">
        <f t="shared" si="3"/>
        <v xml:space="preserve"> </v>
      </c>
      <c r="G126" s="337" t="str">
        <f t="shared" si="4"/>
        <v xml:space="preserve"> </v>
      </c>
      <c r="H126" s="338" t="str">
        <f t="shared" si="5"/>
        <v xml:space="preserve"> </v>
      </c>
      <c r="J126" s="254"/>
    </row>
    <row r="127" spans="6:10" ht="16.5" customHeight="1" x14ac:dyDescent="0.25">
      <c r="F127" s="336" t="str">
        <f t="shared" si="3"/>
        <v xml:space="preserve"> </v>
      </c>
      <c r="G127" s="337" t="str">
        <f t="shared" si="4"/>
        <v xml:space="preserve"> </v>
      </c>
      <c r="H127" s="338" t="str">
        <f t="shared" si="5"/>
        <v xml:space="preserve"> </v>
      </c>
      <c r="J127" s="254"/>
    </row>
    <row r="128" spans="6:10" ht="16.5" customHeight="1" x14ac:dyDescent="0.25">
      <c r="F128" s="336" t="str">
        <f t="shared" si="3"/>
        <v xml:space="preserve"> </v>
      </c>
      <c r="G128" s="337" t="str">
        <f t="shared" si="4"/>
        <v xml:space="preserve"> </v>
      </c>
      <c r="H128" s="338" t="str">
        <f t="shared" si="5"/>
        <v xml:space="preserve"> </v>
      </c>
      <c r="J128" s="254"/>
    </row>
    <row r="129" spans="6:10" ht="16.5" customHeight="1" x14ac:dyDescent="0.25">
      <c r="F129" s="336" t="str">
        <f t="shared" si="3"/>
        <v xml:space="preserve"> </v>
      </c>
      <c r="G129" s="337" t="str">
        <f t="shared" si="4"/>
        <v xml:space="preserve"> </v>
      </c>
      <c r="H129" s="338" t="str">
        <f t="shared" si="5"/>
        <v xml:space="preserve"> </v>
      </c>
      <c r="J129" s="254"/>
    </row>
    <row r="130" spans="6:10" ht="16.5" customHeight="1" x14ac:dyDescent="0.25">
      <c r="F130" s="336" t="str">
        <f t="shared" si="3"/>
        <v xml:space="preserve"> </v>
      </c>
      <c r="G130" s="337" t="str">
        <f t="shared" si="4"/>
        <v xml:space="preserve"> </v>
      </c>
      <c r="H130" s="338" t="str">
        <f t="shared" si="5"/>
        <v xml:space="preserve"> </v>
      </c>
      <c r="J130" s="254"/>
    </row>
    <row r="131" spans="6:10" ht="16.5" customHeight="1" x14ac:dyDescent="0.25">
      <c r="F131" s="336" t="str">
        <f t="shared" si="3"/>
        <v xml:space="preserve"> </v>
      </c>
      <c r="G131" s="337" t="str">
        <f t="shared" si="4"/>
        <v xml:space="preserve"> </v>
      </c>
      <c r="H131" s="338" t="str">
        <f t="shared" si="5"/>
        <v xml:space="preserve"> </v>
      </c>
      <c r="J131" s="254"/>
    </row>
    <row r="132" spans="6:10" ht="16.5" customHeight="1" x14ac:dyDescent="0.25">
      <c r="F132" s="336" t="str">
        <f t="shared" si="3"/>
        <v xml:space="preserve"> </v>
      </c>
      <c r="G132" s="337" t="str">
        <f t="shared" si="4"/>
        <v xml:space="preserve"> </v>
      </c>
      <c r="H132" s="338" t="str">
        <f t="shared" si="5"/>
        <v xml:space="preserve"> </v>
      </c>
      <c r="J132" s="254"/>
    </row>
    <row r="133" spans="6:10" ht="16.5" customHeight="1" x14ac:dyDescent="0.25">
      <c r="F133" s="336" t="str">
        <f t="shared" si="3"/>
        <v xml:space="preserve"> </v>
      </c>
      <c r="G133" s="337" t="str">
        <f t="shared" si="4"/>
        <v xml:space="preserve"> </v>
      </c>
      <c r="H133" s="338" t="str">
        <f t="shared" si="5"/>
        <v xml:space="preserve"> </v>
      </c>
      <c r="J133" s="254"/>
    </row>
    <row r="134" spans="6:10" ht="16.5" customHeight="1" x14ac:dyDescent="0.25">
      <c r="F134" s="336" t="str">
        <f t="shared" si="3"/>
        <v xml:space="preserve"> </v>
      </c>
      <c r="G134" s="337" t="str">
        <f t="shared" si="4"/>
        <v xml:space="preserve"> </v>
      </c>
      <c r="H134" s="338" t="str">
        <f t="shared" si="5"/>
        <v xml:space="preserve"> </v>
      </c>
      <c r="J134" s="254"/>
    </row>
    <row r="135" spans="6:10" ht="16.5" customHeight="1" x14ac:dyDescent="0.25">
      <c r="F135" s="336" t="str">
        <f t="shared" si="3"/>
        <v xml:space="preserve"> </v>
      </c>
      <c r="G135" s="337" t="str">
        <f t="shared" si="4"/>
        <v xml:space="preserve"> </v>
      </c>
      <c r="H135" s="338" t="str">
        <f t="shared" si="5"/>
        <v xml:space="preserve"> </v>
      </c>
      <c r="J135" s="254"/>
    </row>
    <row r="136" spans="6:10" ht="16.5" customHeight="1" x14ac:dyDescent="0.25">
      <c r="F136" s="336" t="str">
        <f t="shared" si="3"/>
        <v xml:space="preserve"> </v>
      </c>
      <c r="G136" s="337" t="str">
        <f t="shared" si="4"/>
        <v xml:space="preserve"> </v>
      </c>
      <c r="H136" s="338" t="str">
        <f t="shared" si="5"/>
        <v xml:space="preserve"> </v>
      </c>
      <c r="J136" s="254"/>
    </row>
    <row r="137" spans="6:10" ht="16.5" customHeight="1" x14ac:dyDescent="0.25">
      <c r="F137" s="336" t="str">
        <f t="shared" si="3"/>
        <v xml:space="preserve"> </v>
      </c>
      <c r="G137" s="337" t="str">
        <f t="shared" si="4"/>
        <v xml:space="preserve"> </v>
      </c>
      <c r="H137" s="338" t="str">
        <f t="shared" si="5"/>
        <v xml:space="preserve"> </v>
      </c>
      <c r="J137" s="254"/>
    </row>
    <row r="138" spans="6:10" ht="16.5" customHeight="1" x14ac:dyDescent="0.25">
      <c r="F138" s="336" t="str">
        <f t="shared" si="3"/>
        <v xml:space="preserve"> </v>
      </c>
      <c r="G138" s="337" t="str">
        <f t="shared" si="4"/>
        <v xml:space="preserve"> </v>
      </c>
      <c r="H138" s="338" t="str">
        <f t="shared" si="5"/>
        <v xml:space="preserve"> </v>
      </c>
      <c r="J138" s="254"/>
    </row>
    <row r="139" spans="6:10" ht="16.5" customHeight="1" x14ac:dyDescent="0.25">
      <c r="F139" s="336" t="str">
        <f t="shared" ref="F139:F202" si="6">IF(E139-D139=0," ",E139-D139)</f>
        <v xml:space="preserve"> </v>
      </c>
      <c r="G139" s="337" t="str">
        <f t="shared" ref="G139:G202" si="7">IFERROR(E139/D139%," ")</f>
        <v xml:space="preserve"> </v>
      </c>
      <c r="H139" s="338" t="str">
        <f t="shared" ref="H139:H202" si="8">IFERROR(IF(A139=0,IF(ABS(F139)&lt;$H$6," ",IF(F139=0," ",F139))," ")," ")</f>
        <v xml:space="preserve"> </v>
      </c>
      <c r="J139" s="254"/>
    </row>
    <row r="140" spans="6:10" ht="16.5" customHeight="1" x14ac:dyDescent="0.25">
      <c r="F140" s="336" t="str">
        <f t="shared" si="6"/>
        <v xml:space="preserve"> </v>
      </c>
      <c r="G140" s="337" t="str">
        <f t="shared" si="7"/>
        <v xml:space="preserve"> </v>
      </c>
      <c r="H140" s="338" t="str">
        <f t="shared" si="8"/>
        <v xml:space="preserve"> </v>
      </c>
      <c r="J140" s="254"/>
    </row>
    <row r="141" spans="6:10" ht="16.5" customHeight="1" x14ac:dyDescent="0.25">
      <c r="F141" s="336" t="str">
        <f t="shared" si="6"/>
        <v xml:space="preserve"> </v>
      </c>
      <c r="G141" s="337" t="str">
        <f t="shared" si="7"/>
        <v xml:space="preserve"> </v>
      </c>
      <c r="H141" s="338" t="str">
        <f t="shared" si="8"/>
        <v xml:space="preserve"> </v>
      </c>
      <c r="J141" s="254"/>
    </row>
    <row r="142" spans="6:10" ht="16.5" customHeight="1" x14ac:dyDescent="0.25">
      <c r="F142" s="336" t="str">
        <f t="shared" si="6"/>
        <v xml:space="preserve"> </v>
      </c>
      <c r="G142" s="337" t="str">
        <f t="shared" si="7"/>
        <v xml:space="preserve"> </v>
      </c>
      <c r="H142" s="338" t="str">
        <f t="shared" si="8"/>
        <v xml:space="preserve"> </v>
      </c>
      <c r="J142" s="254"/>
    </row>
    <row r="143" spans="6:10" ht="16.5" customHeight="1" x14ac:dyDescent="0.25">
      <c r="F143" s="336" t="str">
        <f t="shared" si="6"/>
        <v xml:space="preserve"> </v>
      </c>
      <c r="G143" s="337" t="str">
        <f t="shared" si="7"/>
        <v xml:space="preserve"> </v>
      </c>
      <c r="H143" s="338" t="str">
        <f t="shared" si="8"/>
        <v xml:space="preserve"> </v>
      </c>
      <c r="J143" s="254"/>
    </row>
    <row r="144" spans="6:10" ht="16.5" customHeight="1" x14ac:dyDescent="0.25">
      <c r="F144" s="336" t="str">
        <f t="shared" si="6"/>
        <v xml:space="preserve"> </v>
      </c>
      <c r="G144" s="337" t="str">
        <f t="shared" si="7"/>
        <v xml:space="preserve"> </v>
      </c>
      <c r="H144" s="338" t="str">
        <f t="shared" si="8"/>
        <v xml:space="preserve"> </v>
      </c>
      <c r="J144" s="254"/>
    </row>
    <row r="145" spans="6:10" ht="16.5" customHeight="1" x14ac:dyDescent="0.25">
      <c r="F145" s="336" t="str">
        <f t="shared" si="6"/>
        <v xml:space="preserve"> </v>
      </c>
      <c r="G145" s="337" t="str">
        <f t="shared" si="7"/>
        <v xml:space="preserve"> </v>
      </c>
      <c r="H145" s="338" t="str">
        <f t="shared" si="8"/>
        <v xml:space="preserve"> </v>
      </c>
      <c r="J145" s="254"/>
    </row>
    <row r="146" spans="6:10" ht="16.5" customHeight="1" x14ac:dyDescent="0.25">
      <c r="F146" s="336" t="str">
        <f t="shared" si="6"/>
        <v xml:space="preserve"> </v>
      </c>
      <c r="G146" s="337" t="str">
        <f t="shared" si="7"/>
        <v xml:space="preserve"> </v>
      </c>
      <c r="H146" s="338" t="str">
        <f t="shared" si="8"/>
        <v xml:space="preserve"> </v>
      </c>
      <c r="J146" s="254"/>
    </row>
    <row r="147" spans="6:10" ht="16.5" customHeight="1" x14ac:dyDescent="0.25">
      <c r="F147" s="336" t="str">
        <f t="shared" si="6"/>
        <v xml:space="preserve"> </v>
      </c>
      <c r="G147" s="337" t="str">
        <f t="shared" si="7"/>
        <v xml:space="preserve"> </v>
      </c>
      <c r="H147" s="338" t="str">
        <f t="shared" si="8"/>
        <v xml:space="preserve"> </v>
      </c>
      <c r="J147" s="254"/>
    </row>
    <row r="148" spans="6:10" ht="16.5" customHeight="1" x14ac:dyDescent="0.25">
      <c r="F148" s="336" t="str">
        <f t="shared" si="6"/>
        <v xml:space="preserve"> </v>
      </c>
      <c r="G148" s="337" t="str">
        <f t="shared" si="7"/>
        <v xml:space="preserve"> </v>
      </c>
      <c r="H148" s="338" t="str">
        <f t="shared" si="8"/>
        <v xml:space="preserve"> </v>
      </c>
      <c r="J148" s="254"/>
    </row>
    <row r="149" spans="6:10" ht="16.5" customHeight="1" x14ac:dyDescent="0.25">
      <c r="F149" s="336" t="str">
        <f t="shared" si="6"/>
        <v xml:space="preserve"> </v>
      </c>
      <c r="G149" s="337" t="str">
        <f t="shared" si="7"/>
        <v xml:space="preserve"> </v>
      </c>
      <c r="H149" s="338" t="str">
        <f t="shared" si="8"/>
        <v xml:space="preserve"> </v>
      </c>
      <c r="J149" s="254"/>
    </row>
    <row r="150" spans="6:10" ht="16.5" customHeight="1" x14ac:dyDescent="0.25">
      <c r="F150" s="336" t="str">
        <f t="shared" si="6"/>
        <v xml:space="preserve"> </v>
      </c>
      <c r="G150" s="337" t="str">
        <f t="shared" si="7"/>
        <v xml:space="preserve"> </v>
      </c>
      <c r="H150" s="338" t="str">
        <f t="shared" si="8"/>
        <v xml:space="preserve"> </v>
      </c>
      <c r="J150" s="254"/>
    </row>
    <row r="151" spans="6:10" ht="16.5" customHeight="1" x14ac:dyDescent="0.25">
      <c r="F151" s="336" t="str">
        <f t="shared" si="6"/>
        <v xml:space="preserve"> </v>
      </c>
      <c r="G151" s="337" t="str">
        <f t="shared" si="7"/>
        <v xml:space="preserve"> </v>
      </c>
      <c r="H151" s="338" t="str">
        <f t="shared" si="8"/>
        <v xml:space="preserve"> </v>
      </c>
      <c r="J151" s="254"/>
    </row>
    <row r="152" spans="6:10" ht="16.5" customHeight="1" x14ac:dyDescent="0.25">
      <c r="F152" s="336" t="str">
        <f t="shared" si="6"/>
        <v xml:space="preserve"> </v>
      </c>
      <c r="G152" s="337" t="str">
        <f t="shared" si="7"/>
        <v xml:space="preserve"> </v>
      </c>
      <c r="H152" s="338" t="str">
        <f t="shared" si="8"/>
        <v xml:space="preserve"> </v>
      </c>
      <c r="J152" s="254"/>
    </row>
    <row r="153" spans="6:10" ht="16.5" customHeight="1" x14ac:dyDescent="0.25">
      <c r="F153" s="336" t="str">
        <f t="shared" si="6"/>
        <v xml:space="preserve"> </v>
      </c>
      <c r="G153" s="337" t="str">
        <f t="shared" si="7"/>
        <v xml:space="preserve"> </v>
      </c>
      <c r="H153" s="338" t="str">
        <f t="shared" si="8"/>
        <v xml:space="preserve"> </v>
      </c>
      <c r="J153" s="254"/>
    </row>
    <row r="154" spans="6:10" ht="16.5" customHeight="1" x14ac:dyDescent="0.25">
      <c r="F154" s="336" t="str">
        <f t="shared" si="6"/>
        <v xml:space="preserve"> </v>
      </c>
      <c r="G154" s="337" t="str">
        <f t="shared" si="7"/>
        <v xml:space="preserve"> </v>
      </c>
      <c r="H154" s="338" t="str">
        <f t="shared" si="8"/>
        <v xml:space="preserve"> </v>
      </c>
      <c r="J154" s="254"/>
    </row>
    <row r="155" spans="6:10" ht="16.5" customHeight="1" x14ac:dyDescent="0.25">
      <c r="F155" s="336" t="str">
        <f t="shared" si="6"/>
        <v xml:space="preserve"> </v>
      </c>
      <c r="G155" s="337" t="str">
        <f t="shared" si="7"/>
        <v xml:space="preserve"> </v>
      </c>
      <c r="H155" s="338" t="str">
        <f t="shared" si="8"/>
        <v xml:space="preserve"> </v>
      </c>
      <c r="J155" s="254"/>
    </row>
    <row r="156" spans="6:10" ht="16.5" customHeight="1" x14ac:dyDescent="0.25">
      <c r="F156" s="336" t="str">
        <f t="shared" si="6"/>
        <v xml:space="preserve"> </v>
      </c>
      <c r="G156" s="337" t="str">
        <f t="shared" si="7"/>
        <v xml:space="preserve"> </v>
      </c>
      <c r="H156" s="338" t="str">
        <f t="shared" si="8"/>
        <v xml:space="preserve"> </v>
      </c>
      <c r="J156" s="254"/>
    </row>
    <row r="157" spans="6:10" ht="16.5" customHeight="1" x14ac:dyDescent="0.25">
      <c r="F157" s="336" t="str">
        <f t="shared" si="6"/>
        <v xml:space="preserve"> </v>
      </c>
      <c r="G157" s="337" t="str">
        <f t="shared" si="7"/>
        <v xml:space="preserve"> </v>
      </c>
      <c r="H157" s="338" t="str">
        <f t="shared" si="8"/>
        <v xml:space="preserve"> </v>
      </c>
      <c r="J157" s="254"/>
    </row>
    <row r="158" spans="6:10" ht="16.5" customHeight="1" x14ac:dyDescent="0.25">
      <c r="F158" s="336" t="str">
        <f t="shared" si="6"/>
        <v xml:space="preserve"> </v>
      </c>
      <c r="G158" s="337" t="str">
        <f t="shared" si="7"/>
        <v xml:space="preserve"> </v>
      </c>
      <c r="H158" s="338" t="str">
        <f t="shared" si="8"/>
        <v xml:space="preserve"> </v>
      </c>
      <c r="J158" s="254"/>
    </row>
    <row r="159" spans="6:10" ht="16.5" customHeight="1" x14ac:dyDescent="0.25">
      <c r="F159" s="336" t="str">
        <f t="shared" si="6"/>
        <v xml:space="preserve"> </v>
      </c>
      <c r="G159" s="337" t="str">
        <f t="shared" si="7"/>
        <v xml:space="preserve"> </v>
      </c>
      <c r="H159" s="338" t="str">
        <f t="shared" si="8"/>
        <v xml:space="preserve"> </v>
      </c>
      <c r="J159" s="254"/>
    </row>
    <row r="160" spans="6:10" ht="16.5" customHeight="1" x14ac:dyDescent="0.25">
      <c r="F160" s="336" t="str">
        <f t="shared" si="6"/>
        <v xml:space="preserve"> </v>
      </c>
      <c r="G160" s="337" t="str">
        <f t="shared" si="7"/>
        <v xml:space="preserve"> </v>
      </c>
      <c r="H160" s="338" t="str">
        <f t="shared" si="8"/>
        <v xml:space="preserve"> </v>
      </c>
      <c r="J160" s="254"/>
    </row>
    <row r="161" spans="6:10" ht="16.5" customHeight="1" x14ac:dyDescent="0.25">
      <c r="F161" s="336" t="str">
        <f t="shared" si="6"/>
        <v xml:space="preserve"> </v>
      </c>
      <c r="G161" s="337" t="str">
        <f t="shared" si="7"/>
        <v xml:space="preserve"> </v>
      </c>
      <c r="H161" s="338" t="str">
        <f t="shared" si="8"/>
        <v xml:space="preserve"> </v>
      </c>
      <c r="J161" s="254"/>
    </row>
    <row r="162" spans="6:10" ht="16.5" customHeight="1" x14ac:dyDescent="0.25">
      <c r="F162" s="336" t="str">
        <f t="shared" si="6"/>
        <v xml:space="preserve"> </v>
      </c>
      <c r="G162" s="337" t="str">
        <f t="shared" si="7"/>
        <v xml:space="preserve"> </v>
      </c>
      <c r="H162" s="338" t="str">
        <f t="shared" si="8"/>
        <v xml:space="preserve"> </v>
      </c>
      <c r="J162" s="254"/>
    </row>
    <row r="163" spans="6:10" ht="16.5" customHeight="1" x14ac:dyDescent="0.25">
      <c r="F163" s="336" t="str">
        <f t="shared" si="6"/>
        <v xml:space="preserve"> </v>
      </c>
      <c r="G163" s="337" t="str">
        <f t="shared" si="7"/>
        <v xml:space="preserve"> </v>
      </c>
      <c r="H163" s="338" t="str">
        <f t="shared" si="8"/>
        <v xml:space="preserve"> </v>
      </c>
      <c r="J163" s="254"/>
    </row>
    <row r="164" spans="6:10" ht="16.5" customHeight="1" x14ac:dyDescent="0.25">
      <c r="F164" s="336" t="str">
        <f t="shared" si="6"/>
        <v xml:space="preserve"> </v>
      </c>
      <c r="G164" s="337" t="str">
        <f t="shared" si="7"/>
        <v xml:space="preserve"> </v>
      </c>
      <c r="H164" s="338" t="str">
        <f t="shared" si="8"/>
        <v xml:space="preserve"> </v>
      </c>
      <c r="J164" s="254"/>
    </row>
    <row r="165" spans="6:10" ht="16.5" customHeight="1" x14ac:dyDescent="0.25">
      <c r="F165" s="336" t="str">
        <f t="shared" si="6"/>
        <v xml:space="preserve"> </v>
      </c>
      <c r="G165" s="337" t="str">
        <f t="shared" si="7"/>
        <v xml:space="preserve"> </v>
      </c>
      <c r="H165" s="338" t="str">
        <f t="shared" si="8"/>
        <v xml:space="preserve"> </v>
      </c>
      <c r="J165" s="254"/>
    </row>
    <row r="166" spans="6:10" ht="16.5" customHeight="1" x14ac:dyDescent="0.25">
      <c r="F166" s="336" t="str">
        <f t="shared" si="6"/>
        <v xml:space="preserve"> </v>
      </c>
      <c r="G166" s="337" t="str">
        <f t="shared" si="7"/>
        <v xml:space="preserve"> </v>
      </c>
      <c r="H166" s="338" t="str">
        <f t="shared" si="8"/>
        <v xml:space="preserve"> </v>
      </c>
      <c r="J166" s="254"/>
    </row>
    <row r="167" spans="6:10" ht="16.5" customHeight="1" x14ac:dyDescent="0.25">
      <c r="F167" s="336" t="str">
        <f t="shared" si="6"/>
        <v xml:space="preserve"> </v>
      </c>
      <c r="G167" s="337" t="str">
        <f t="shared" si="7"/>
        <v xml:space="preserve"> </v>
      </c>
      <c r="H167" s="338" t="str">
        <f t="shared" si="8"/>
        <v xml:space="preserve"> </v>
      </c>
      <c r="J167" s="254"/>
    </row>
    <row r="168" spans="6:10" ht="16.5" customHeight="1" x14ac:dyDescent="0.25">
      <c r="F168" s="336" t="str">
        <f t="shared" si="6"/>
        <v xml:space="preserve"> </v>
      </c>
      <c r="G168" s="337" t="str">
        <f t="shared" si="7"/>
        <v xml:space="preserve"> </v>
      </c>
      <c r="H168" s="338" t="str">
        <f t="shared" si="8"/>
        <v xml:space="preserve"> </v>
      </c>
      <c r="J168" s="254"/>
    </row>
    <row r="169" spans="6:10" ht="16.5" customHeight="1" x14ac:dyDescent="0.25">
      <c r="F169" s="336" t="str">
        <f t="shared" si="6"/>
        <v xml:space="preserve"> </v>
      </c>
      <c r="G169" s="337" t="str">
        <f t="shared" si="7"/>
        <v xml:space="preserve"> </v>
      </c>
      <c r="H169" s="338" t="str">
        <f t="shared" si="8"/>
        <v xml:space="preserve"> </v>
      </c>
      <c r="J169" s="254"/>
    </row>
    <row r="170" spans="6:10" ht="16.5" customHeight="1" x14ac:dyDescent="0.25">
      <c r="F170" s="336" t="str">
        <f t="shared" si="6"/>
        <v xml:space="preserve"> </v>
      </c>
      <c r="G170" s="337" t="str">
        <f t="shared" si="7"/>
        <v xml:space="preserve"> </v>
      </c>
      <c r="H170" s="338" t="str">
        <f t="shared" si="8"/>
        <v xml:space="preserve"> </v>
      </c>
      <c r="J170" s="254"/>
    </row>
    <row r="171" spans="6:10" ht="16.5" customHeight="1" x14ac:dyDescent="0.25">
      <c r="F171" s="336" t="str">
        <f t="shared" si="6"/>
        <v xml:space="preserve"> </v>
      </c>
      <c r="G171" s="337" t="str">
        <f t="shared" si="7"/>
        <v xml:space="preserve"> </v>
      </c>
      <c r="H171" s="338" t="str">
        <f t="shared" si="8"/>
        <v xml:space="preserve"> </v>
      </c>
      <c r="J171" s="254"/>
    </row>
    <row r="172" spans="6:10" ht="16.5" customHeight="1" x14ac:dyDescent="0.25">
      <c r="F172" s="336" t="str">
        <f t="shared" si="6"/>
        <v xml:space="preserve"> </v>
      </c>
      <c r="G172" s="337" t="str">
        <f t="shared" si="7"/>
        <v xml:space="preserve"> </v>
      </c>
      <c r="H172" s="338" t="str">
        <f t="shared" si="8"/>
        <v xml:space="preserve"> </v>
      </c>
      <c r="J172" s="254"/>
    </row>
    <row r="173" spans="6:10" ht="16.5" customHeight="1" x14ac:dyDescent="0.25">
      <c r="F173" s="336" t="str">
        <f t="shared" si="6"/>
        <v xml:space="preserve"> </v>
      </c>
      <c r="G173" s="337" t="str">
        <f t="shared" si="7"/>
        <v xml:space="preserve"> </v>
      </c>
      <c r="H173" s="338" t="str">
        <f t="shared" si="8"/>
        <v xml:space="preserve"> </v>
      </c>
      <c r="J173" s="254"/>
    </row>
    <row r="174" spans="6:10" ht="16.5" customHeight="1" x14ac:dyDescent="0.25">
      <c r="F174" s="336" t="str">
        <f t="shared" si="6"/>
        <v xml:space="preserve"> </v>
      </c>
      <c r="G174" s="337" t="str">
        <f t="shared" si="7"/>
        <v xml:space="preserve"> </v>
      </c>
      <c r="H174" s="338" t="str">
        <f t="shared" si="8"/>
        <v xml:space="preserve"> </v>
      </c>
      <c r="J174" s="254"/>
    </row>
    <row r="175" spans="6:10" ht="16.5" customHeight="1" x14ac:dyDescent="0.25">
      <c r="F175" s="336" t="str">
        <f t="shared" si="6"/>
        <v xml:space="preserve"> </v>
      </c>
      <c r="G175" s="337" t="str">
        <f t="shared" si="7"/>
        <v xml:space="preserve"> </v>
      </c>
      <c r="H175" s="338" t="str">
        <f t="shared" si="8"/>
        <v xml:space="preserve"> </v>
      </c>
      <c r="J175" s="254"/>
    </row>
    <row r="176" spans="6:10" ht="16.5" customHeight="1" x14ac:dyDescent="0.25">
      <c r="F176" s="336" t="str">
        <f t="shared" si="6"/>
        <v xml:space="preserve"> </v>
      </c>
      <c r="G176" s="337" t="str">
        <f t="shared" si="7"/>
        <v xml:space="preserve"> </v>
      </c>
      <c r="H176" s="338" t="str">
        <f t="shared" si="8"/>
        <v xml:space="preserve"> </v>
      </c>
      <c r="J176" s="254"/>
    </row>
    <row r="177" spans="6:10" ht="16.5" customHeight="1" x14ac:dyDescent="0.25">
      <c r="F177" s="336" t="str">
        <f t="shared" si="6"/>
        <v xml:space="preserve"> </v>
      </c>
      <c r="G177" s="337" t="str">
        <f t="shared" si="7"/>
        <v xml:space="preserve"> </v>
      </c>
      <c r="H177" s="338" t="str">
        <f t="shared" si="8"/>
        <v xml:space="preserve"> </v>
      </c>
      <c r="J177" s="254"/>
    </row>
    <row r="178" spans="6:10" ht="16.5" customHeight="1" x14ac:dyDescent="0.25">
      <c r="F178" s="336" t="str">
        <f t="shared" si="6"/>
        <v xml:space="preserve"> </v>
      </c>
      <c r="G178" s="337" t="str">
        <f t="shared" si="7"/>
        <v xml:space="preserve"> </v>
      </c>
      <c r="H178" s="338" t="str">
        <f t="shared" si="8"/>
        <v xml:space="preserve"> </v>
      </c>
      <c r="J178" s="254"/>
    </row>
    <row r="179" spans="6:10" ht="16.5" customHeight="1" x14ac:dyDescent="0.25">
      <c r="F179" s="336" t="str">
        <f t="shared" si="6"/>
        <v xml:space="preserve"> </v>
      </c>
      <c r="G179" s="337" t="str">
        <f t="shared" si="7"/>
        <v xml:space="preserve"> </v>
      </c>
      <c r="H179" s="338" t="str">
        <f t="shared" si="8"/>
        <v xml:space="preserve"> </v>
      </c>
      <c r="J179" s="254"/>
    </row>
    <row r="180" spans="6:10" ht="16.5" customHeight="1" x14ac:dyDescent="0.25">
      <c r="F180" s="336" t="str">
        <f t="shared" si="6"/>
        <v xml:space="preserve"> </v>
      </c>
      <c r="G180" s="337" t="str">
        <f t="shared" si="7"/>
        <v xml:space="preserve"> </v>
      </c>
      <c r="H180" s="338" t="str">
        <f t="shared" si="8"/>
        <v xml:space="preserve"> </v>
      </c>
      <c r="J180" s="254"/>
    </row>
    <row r="181" spans="6:10" ht="16.5" customHeight="1" x14ac:dyDescent="0.25">
      <c r="F181" s="336" t="str">
        <f t="shared" si="6"/>
        <v xml:space="preserve"> </v>
      </c>
      <c r="G181" s="337" t="str">
        <f t="shared" si="7"/>
        <v xml:space="preserve"> </v>
      </c>
      <c r="H181" s="338" t="str">
        <f t="shared" si="8"/>
        <v xml:space="preserve"> </v>
      </c>
      <c r="J181" s="254"/>
    </row>
    <row r="182" spans="6:10" ht="16.5" customHeight="1" x14ac:dyDescent="0.25">
      <c r="F182" s="336" t="str">
        <f t="shared" si="6"/>
        <v xml:space="preserve"> </v>
      </c>
      <c r="G182" s="337" t="str">
        <f t="shared" si="7"/>
        <v xml:space="preserve"> </v>
      </c>
      <c r="H182" s="338" t="str">
        <f t="shared" si="8"/>
        <v xml:space="preserve"> </v>
      </c>
      <c r="J182" s="254"/>
    </row>
    <row r="183" spans="6:10" ht="16.5" customHeight="1" x14ac:dyDescent="0.25">
      <c r="F183" s="336" t="str">
        <f t="shared" si="6"/>
        <v xml:space="preserve"> </v>
      </c>
      <c r="G183" s="337" t="str">
        <f t="shared" si="7"/>
        <v xml:space="preserve"> </v>
      </c>
      <c r="H183" s="338" t="str">
        <f t="shared" si="8"/>
        <v xml:space="preserve"> </v>
      </c>
      <c r="J183" s="254"/>
    </row>
    <row r="184" spans="6:10" ht="16.5" customHeight="1" x14ac:dyDescent="0.25">
      <c r="F184" s="336" t="str">
        <f t="shared" si="6"/>
        <v xml:space="preserve"> </v>
      </c>
      <c r="G184" s="337" t="str">
        <f t="shared" si="7"/>
        <v xml:space="preserve"> </v>
      </c>
      <c r="H184" s="338" t="str">
        <f t="shared" si="8"/>
        <v xml:space="preserve"> </v>
      </c>
      <c r="J184" s="254"/>
    </row>
    <row r="185" spans="6:10" ht="16.5" customHeight="1" x14ac:dyDescent="0.25">
      <c r="F185" s="336" t="str">
        <f t="shared" si="6"/>
        <v xml:space="preserve"> </v>
      </c>
      <c r="G185" s="337" t="str">
        <f t="shared" si="7"/>
        <v xml:space="preserve"> </v>
      </c>
      <c r="H185" s="338" t="str">
        <f t="shared" si="8"/>
        <v xml:space="preserve"> </v>
      </c>
      <c r="J185" s="254"/>
    </row>
    <row r="186" spans="6:10" ht="16.5" customHeight="1" x14ac:dyDescent="0.25">
      <c r="F186" s="336" t="str">
        <f t="shared" si="6"/>
        <v xml:space="preserve"> </v>
      </c>
      <c r="G186" s="337" t="str">
        <f t="shared" si="7"/>
        <v xml:space="preserve"> </v>
      </c>
      <c r="H186" s="338" t="str">
        <f t="shared" si="8"/>
        <v xml:space="preserve"> </v>
      </c>
      <c r="J186" s="254"/>
    </row>
    <row r="187" spans="6:10" ht="16.5" customHeight="1" x14ac:dyDescent="0.25">
      <c r="F187" s="336" t="str">
        <f t="shared" si="6"/>
        <v xml:space="preserve"> </v>
      </c>
      <c r="G187" s="337" t="str">
        <f t="shared" si="7"/>
        <v xml:space="preserve"> </v>
      </c>
      <c r="H187" s="338" t="str">
        <f t="shared" si="8"/>
        <v xml:space="preserve"> </v>
      </c>
      <c r="J187" s="254"/>
    </row>
    <row r="188" spans="6:10" ht="16.5" customHeight="1" x14ac:dyDescent="0.25">
      <c r="F188" s="336" t="str">
        <f t="shared" si="6"/>
        <v xml:space="preserve"> </v>
      </c>
      <c r="G188" s="337" t="str">
        <f t="shared" si="7"/>
        <v xml:space="preserve"> </v>
      </c>
      <c r="H188" s="338" t="str">
        <f t="shared" si="8"/>
        <v xml:space="preserve"> </v>
      </c>
      <c r="J188" s="254"/>
    </row>
    <row r="189" spans="6:10" ht="16.5" customHeight="1" x14ac:dyDescent="0.25">
      <c r="F189" s="336" t="str">
        <f t="shared" si="6"/>
        <v xml:space="preserve"> </v>
      </c>
      <c r="G189" s="337" t="str">
        <f t="shared" si="7"/>
        <v xml:space="preserve"> </v>
      </c>
      <c r="H189" s="338" t="str">
        <f t="shared" si="8"/>
        <v xml:space="preserve"> </v>
      </c>
      <c r="J189" s="254"/>
    </row>
    <row r="190" spans="6:10" ht="16.5" customHeight="1" x14ac:dyDescent="0.25">
      <c r="F190" s="336" t="str">
        <f t="shared" si="6"/>
        <v xml:space="preserve"> </v>
      </c>
      <c r="G190" s="337" t="str">
        <f t="shared" si="7"/>
        <v xml:space="preserve"> </v>
      </c>
      <c r="H190" s="338" t="str">
        <f t="shared" si="8"/>
        <v xml:space="preserve"> </v>
      </c>
      <c r="J190" s="254"/>
    </row>
    <row r="191" spans="6:10" ht="16.5" customHeight="1" x14ac:dyDescent="0.25">
      <c r="F191" s="336" t="str">
        <f t="shared" si="6"/>
        <v xml:space="preserve"> </v>
      </c>
      <c r="G191" s="337" t="str">
        <f t="shared" si="7"/>
        <v xml:space="preserve"> </v>
      </c>
      <c r="H191" s="338" t="str">
        <f t="shared" si="8"/>
        <v xml:space="preserve"> </v>
      </c>
      <c r="J191" s="254"/>
    </row>
    <row r="192" spans="6:10" ht="16.5" customHeight="1" x14ac:dyDescent="0.25">
      <c r="F192" s="336" t="str">
        <f t="shared" si="6"/>
        <v xml:space="preserve"> </v>
      </c>
      <c r="G192" s="337" t="str">
        <f t="shared" si="7"/>
        <v xml:space="preserve"> </v>
      </c>
      <c r="H192" s="338" t="str">
        <f t="shared" si="8"/>
        <v xml:space="preserve"> </v>
      </c>
      <c r="J192" s="254"/>
    </row>
    <row r="193" spans="6:10" ht="16.5" customHeight="1" x14ac:dyDescent="0.25">
      <c r="F193" s="336" t="str">
        <f t="shared" si="6"/>
        <v xml:space="preserve"> </v>
      </c>
      <c r="G193" s="337" t="str">
        <f t="shared" si="7"/>
        <v xml:space="preserve"> </v>
      </c>
      <c r="H193" s="338" t="str">
        <f t="shared" si="8"/>
        <v xml:space="preserve"> </v>
      </c>
      <c r="J193" s="254"/>
    </row>
    <row r="194" spans="6:10" ht="16.5" customHeight="1" x14ac:dyDescent="0.25">
      <c r="F194" s="336" t="str">
        <f t="shared" si="6"/>
        <v xml:space="preserve"> </v>
      </c>
      <c r="G194" s="337" t="str">
        <f t="shared" si="7"/>
        <v xml:space="preserve"> </v>
      </c>
      <c r="H194" s="338" t="str">
        <f t="shared" si="8"/>
        <v xml:space="preserve"> </v>
      </c>
      <c r="J194" s="254"/>
    </row>
    <row r="195" spans="6:10" ht="16.5" customHeight="1" x14ac:dyDescent="0.25">
      <c r="F195" s="336" t="str">
        <f t="shared" si="6"/>
        <v xml:space="preserve"> </v>
      </c>
      <c r="G195" s="337" t="str">
        <f t="shared" si="7"/>
        <v xml:space="preserve"> </v>
      </c>
      <c r="H195" s="338" t="str">
        <f t="shared" si="8"/>
        <v xml:space="preserve"> </v>
      </c>
      <c r="J195" s="254"/>
    </row>
    <row r="196" spans="6:10" ht="16.5" customHeight="1" x14ac:dyDescent="0.25">
      <c r="F196" s="336" t="str">
        <f t="shared" si="6"/>
        <v xml:space="preserve"> </v>
      </c>
      <c r="G196" s="337" t="str">
        <f t="shared" si="7"/>
        <v xml:space="preserve"> </v>
      </c>
      <c r="H196" s="338" t="str">
        <f t="shared" si="8"/>
        <v xml:space="preserve"> </v>
      </c>
      <c r="J196" s="254"/>
    </row>
    <row r="197" spans="6:10" ht="16.5" customHeight="1" x14ac:dyDescent="0.25">
      <c r="F197" s="336" t="str">
        <f t="shared" si="6"/>
        <v xml:space="preserve"> </v>
      </c>
      <c r="G197" s="337" t="str">
        <f t="shared" si="7"/>
        <v xml:space="preserve"> </v>
      </c>
      <c r="H197" s="338" t="str">
        <f t="shared" si="8"/>
        <v xml:space="preserve"> </v>
      </c>
      <c r="J197" s="254"/>
    </row>
    <row r="198" spans="6:10" ht="16.5" customHeight="1" x14ac:dyDescent="0.25">
      <c r="F198" s="336" t="str">
        <f t="shared" si="6"/>
        <v xml:space="preserve"> </v>
      </c>
      <c r="G198" s="337" t="str">
        <f t="shared" si="7"/>
        <v xml:space="preserve"> </v>
      </c>
      <c r="H198" s="338" t="str">
        <f t="shared" si="8"/>
        <v xml:space="preserve"> </v>
      </c>
      <c r="J198" s="254"/>
    </row>
    <row r="199" spans="6:10" ht="16.5" customHeight="1" x14ac:dyDescent="0.25">
      <c r="F199" s="336" t="str">
        <f t="shared" si="6"/>
        <v xml:space="preserve"> </v>
      </c>
      <c r="G199" s="337" t="str">
        <f t="shared" si="7"/>
        <v xml:space="preserve"> </v>
      </c>
      <c r="H199" s="338" t="str">
        <f t="shared" si="8"/>
        <v xml:space="preserve"> </v>
      </c>
      <c r="J199" s="254"/>
    </row>
    <row r="200" spans="6:10" ht="16.5" customHeight="1" x14ac:dyDescent="0.25">
      <c r="F200" s="336" t="str">
        <f t="shared" si="6"/>
        <v xml:space="preserve"> </v>
      </c>
      <c r="G200" s="337" t="str">
        <f t="shared" si="7"/>
        <v xml:space="preserve"> </v>
      </c>
      <c r="H200" s="338" t="str">
        <f t="shared" si="8"/>
        <v xml:space="preserve"> </v>
      </c>
      <c r="J200" s="254"/>
    </row>
    <row r="201" spans="6:10" ht="16.5" customHeight="1" x14ac:dyDescent="0.25">
      <c r="F201" s="336" t="str">
        <f t="shared" si="6"/>
        <v xml:space="preserve"> </v>
      </c>
      <c r="G201" s="337" t="str">
        <f t="shared" si="7"/>
        <v xml:space="preserve"> </v>
      </c>
      <c r="H201" s="338" t="str">
        <f t="shared" si="8"/>
        <v xml:space="preserve"> </v>
      </c>
      <c r="J201" s="254"/>
    </row>
    <row r="202" spans="6:10" ht="16.5" customHeight="1" x14ac:dyDescent="0.25">
      <c r="F202" s="336" t="str">
        <f t="shared" si="6"/>
        <v xml:space="preserve"> </v>
      </c>
      <c r="G202" s="337" t="str">
        <f t="shared" si="7"/>
        <v xml:space="preserve"> </v>
      </c>
      <c r="H202" s="338" t="str">
        <f t="shared" si="8"/>
        <v xml:space="preserve"> </v>
      </c>
      <c r="J202" s="254"/>
    </row>
    <row r="203" spans="6:10" ht="16.5" customHeight="1" x14ac:dyDescent="0.25">
      <c r="F203" s="336" t="str">
        <f t="shared" ref="F203:F266" si="9">IF(E203-D203=0," ",E203-D203)</f>
        <v xml:space="preserve"> </v>
      </c>
      <c r="G203" s="337" t="str">
        <f t="shared" ref="G203:G266" si="10">IFERROR(E203/D203%," ")</f>
        <v xml:space="preserve"> </v>
      </c>
      <c r="H203" s="338" t="str">
        <f t="shared" ref="H203:H266" si="11">IFERROR(IF(A203=0,IF(ABS(F203)&lt;$H$6," ",IF(F203=0," ",F203))," ")," ")</f>
        <v xml:space="preserve"> </v>
      </c>
      <c r="J203" s="254"/>
    </row>
    <row r="204" spans="6:10" ht="16.5" customHeight="1" x14ac:dyDescent="0.25">
      <c r="F204" s="336" t="str">
        <f t="shared" si="9"/>
        <v xml:space="preserve"> </v>
      </c>
      <c r="G204" s="337" t="str">
        <f t="shared" si="10"/>
        <v xml:space="preserve"> </v>
      </c>
      <c r="H204" s="338" t="str">
        <f t="shared" si="11"/>
        <v xml:space="preserve"> </v>
      </c>
      <c r="J204" s="254"/>
    </row>
    <row r="205" spans="6:10" ht="16.5" customHeight="1" x14ac:dyDescent="0.25">
      <c r="F205" s="336" t="str">
        <f t="shared" si="9"/>
        <v xml:space="preserve"> </v>
      </c>
      <c r="G205" s="337" t="str">
        <f t="shared" si="10"/>
        <v xml:space="preserve"> </v>
      </c>
      <c r="H205" s="338" t="str">
        <f t="shared" si="11"/>
        <v xml:space="preserve"> </v>
      </c>
      <c r="J205" s="254"/>
    </row>
    <row r="206" spans="6:10" ht="16.5" customHeight="1" x14ac:dyDescent="0.25">
      <c r="F206" s="336" t="str">
        <f t="shared" si="9"/>
        <v xml:space="preserve"> </v>
      </c>
      <c r="G206" s="337" t="str">
        <f t="shared" si="10"/>
        <v xml:space="preserve"> </v>
      </c>
      <c r="H206" s="338" t="str">
        <f t="shared" si="11"/>
        <v xml:space="preserve"> </v>
      </c>
      <c r="J206" s="254"/>
    </row>
    <row r="207" spans="6:10" ht="16.5" customHeight="1" x14ac:dyDescent="0.25">
      <c r="F207" s="336" t="str">
        <f t="shared" si="9"/>
        <v xml:space="preserve"> </v>
      </c>
      <c r="G207" s="337" t="str">
        <f t="shared" si="10"/>
        <v xml:space="preserve"> </v>
      </c>
      <c r="H207" s="338" t="str">
        <f t="shared" si="11"/>
        <v xml:space="preserve"> </v>
      </c>
      <c r="J207" s="254"/>
    </row>
    <row r="208" spans="6:10" ht="16.5" customHeight="1" x14ac:dyDescent="0.25">
      <c r="F208" s="336" t="str">
        <f t="shared" si="9"/>
        <v xml:space="preserve"> </v>
      </c>
      <c r="G208" s="337" t="str">
        <f t="shared" si="10"/>
        <v xml:space="preserve"> </v>
      </c>
      <c r="H208" s="338" t="str">
        <f t="shared" si="11"/>
        <v xml:space="preserve"> </v>
      </c>
      <c r="J208" s="254"/>
    </row>
    <row r="209" spans="6:10" ht="16.5" customHeight="1" x14ac:dyDescent="0.25">
      <c r="F209" s="336" t="str">
        <f t="shared" si="9"/>
        <v xml:space="preserve"> </v>
      </c>
      <c r="G209" s="337" t="str">
        <f t="shared" si="10"/>
        <v xml:space="preserve"> </v>
      </c>
      <c r="H209" s="338" t="str">
        <f t="shared" si="11"/>
        <v xml:space="preserve"> </v>
      </c>
      <c r="J209" s="254"/>
    </row>
    <row r="210" spans="6:10" ht="16.5" customHeight="1" x14ac:dyDescent="0.25">
      <c r="F210" s="336" t="str">
        <f t="shared" si="9"/>
        <v xml:space="preserve"> </v>
      </c>
      <c r="G210" s="337" t="str">
        <f t="shared" si="10"/>
        <v xml:space="preserve"> </v>
      </c>
      <c r="H210" s="338" t="str">
        <f t="shared" si="11"/>
        <v xml:space="preserve"> </v>
      </c>
      <c r="J210" s="254"/>
    </row>
    <row r="211" spans="6:10" ht="16.5" customHeight="1" x14ac:dyDescent="0.25">
      <c r="F211" s="336" t="str">
        <f t="shared" si="9"/>
        <v xml:space="preserve"> </v>
      </c>
      <c r="G211" s="337" t="str">
        <f t="shared" si="10"/>
        <v xml:space="preserve"> </v>
      </c>
      <c r="H211" s="338" t="str">
        <f t="shared" si="11"/>
        <v xml:space="preserve"> </v>
      </c>
      <c r="J211" s="254"/>
    </row>
    <row r="212" spans="6:10" ht="16.5" customHeight="1" x14ac:dyDescent="0.25">
      <c r="F212" s="336" t="str">
        <f t="shared" si="9"/>
        <v xml:space="preserve"> </v>
      </c>
      <c r="G212" s="337" t="str">
        <f t="shared" si="10"/>
        <v xml:space="preserve"> </v>
      </c>
      <c r="H212" s="338" t="str">
        <f t="shared" si="11"/>
        <v xml:space="preserve"> </v>
      </c>
      <c r="J212" s="254"/>
    </row>
    <row r="213" spans="6:10" ht="16.5" customHeight="1" x14ac:dyDescent="0.25">
      <c r="F213" s="336" t="str">
        <f t="shared" si="9"/>
        <v xml:space="preserve"> </v>
      </c>
      <c r="G213" s="337" t="str">
        <f t="shared" si="10"/>
        <v xml:space="preserve"> </v>
      </c>
      <c r="H213" s="338" t="str">
        <f t="shared" si="11"/>
        <v xml:space="preserve"> </v>
      </c>
      <c r="J213" s="254"/>
    </row>
    <row r="214" spans="6:10" ht="16.5" customHeight="1" x14ac:dyDescent="0.25">
      <c r="F214" s="336" t="str">
        <f t="shared" si="9"/>
        <v xml:space="preserve"> </v>
      </c>
      <c r="G214" s="337" t="str">
        <f t="shared" si="10"/>
        <v xml:space="preserve"> </v>
      </c>
      <c r="H214" s="338" t="str">
        <f t="shared" si="11"/>
        <v xml:space="preserve"> </v>
      </c>
      <c r="J214" s="254"/>
    </row>
    <row r="215" spans="6:10" ht="16.5" customHeight="1" x14ac:dyDescent="0.25">
      <c r="F215" s="336" t="str">
        <f t="shared" si="9"/>
        <v xml:space="preserve"> </v>
      </c>
      <c r="G215" s="337" t="str">
        <f t="shared" si="10"/>
        <v xml:space="preserve"> </v>
      </c>
      <c r="H215" s="338" t="str">
        <f t="shared" si="11"/>
        <v xml:space="preserve"> </v>
      </c>
      <c r="J215" s="254"/>
    </row>
    <row r="216" spans="6:10" ht="16.5" customHeight="1" x14ac:dyDescent="0.25">
      <c r="F216" s="336" t="str">
        <f t="shared" si="9"/>
        <v xml:space="preserve"> </v>
      </c>
      <c r="G216" s="337" t="str">
        <f t="shared" si="10"/>
        <v xml:space="preserve"> </v>
      </c>
      <c r="H216" s="338" t="str">
        <f t="shared" si="11"/>
        <v xml:space="preserve"> </v>
      </c>
      <c r="J216" s="254"/>
    </row>
    <row r="217" spans="6:10" ht="16.5" customHeight="1" x14ac:dyDescent="0.25">
      <c r="F217" s="336" t="str">
        <f t="shared" si="9"/>
        <v xml:space="preserve"> </v>
      </c>
      <c r="G217" s="337" t="str">
        <f t="shared" si="10"/>
        <v xml:space="preserve"> </v>
      </c>
      <c r="H217" s="338" t="str">
        <f t="shared" si="11"/>
        <v xml:space="preserve"> </v>
      </c>
      <c r="J217" s="254"/>
    </row>
    <row r="218" spans="6:10" ht="16.5" customHeight="1" x14ac:dyDescent="0.25">
      <c r="F218" s="336" t="str">
        <f t="shared" si="9"/>
        <v xml:space="preserve"> </v>
      </c>
      <c r="G218" s="337" t="str">
        <f t="shared" si="10"/>
        <v xml:space="preserve"> </v>
      </c>
      <c r="H218" s="338" t="str">
        <f t="shared" si="11"/>
        <v xml:space="preserve"> </v>
      </c>
      <c r="J218" s="254"/>
    </row>
    <row r="219" spans="6:10" ht="16.5" customHeight="1" x14ac:dyDescent="0.25">
      <c r="F219" s="336" t="str">
        <f t="shared" si="9"/>
        <v xml:space="preserve"> </v>
      </c>
      <c r="G219" s="337" t="str">
        <f t="shared" si="10"/>
        <v xml:space="preserve"> </v>
      </c>
      <c r="H219" s="338" t="str">
        <f t="shared" si="11"/>
        <v xml:space="preserve"> </v>
      </c>
      <c r="J219" s="254"/>
    </row>
    <row r="220" spans="6:10" ht="16.5" customHeight="1" x14ac:dyDescent="0.25">
      <c r="F220" s="336" t="str">
        <f t="shared" si="9"/>
        <v xml:space="preserve"> </v>
      </c>
      <c r="G220" s="337" t="str">
        <f t="shared" si="10"/>
        <v xml:space="preserve"> </v>
      </c>
      <c r="H220" s="338" t="str">
        <f t="shared" si="11"/>
        <v xml:space="preserve"> </v>
      </c>
      <c r="J220" s="254"/>
    </row>
    <row r="221" spans="6:10" ht="16.5" customHeight="1" x14ac:dyDescent="0.25">
      <c r="F221" s="336" t="str">
        <f t="shared" si="9"/>
        <v xml:space="preserve"> </v>
      </c>
      <c r="G221" s="337" t="str">
        <f t="shared" si="10"/>
        <v xml:space="preserve"> </v>
      </c>
      <c r="H221" s="338" t="str">
        <f t="shared" si="11"/>
        <v xml:space="preserve"> </v>
      </c>
      <c r="J221" s="254"/>
    </row>
    <row r="222" spans="6:10" ht="16.5" customHeight="1" x14ac:dyDescent="0.25">
      <c r="F222" s="336" t="str">
        <f t="shared" si="9"/>
        <v xml:space="preserve"> </v>
      </c>
      <c r="G222" s="337" t="str">
        <f t="shared" si="10"/>
        <v xml:space="preserve"> </v>
      </c>
      <c r="H222" s="338" t="str">
        <f t="shared" si="11"/>
        <v xml:space="preserve"> </v>
      </c>
      <c r="J222" s="254"/>
    </row>
    <row r="223" spans="6:10" ht="16.5" customHeight="1" x14ac:dyDescent="0.25">
      <c r="F223" s="336" t="str">
        <f t="shared" si="9"/>
        <v xml:space="preserve"> </v>
      </c>
      <c r="G223" s="337" t="str">
        <f t="shared" si="10"/>
        <v xml:space="preserve"> </v>
      </c>
      <c r="H223" s="338" t="str">
        <f t="shared" si="11"/>
        <v xml:space="preserve"> </v>
      </c>
      <c r="J223" s="254"/>
    </row>
    <row r="224" spans="6:10" ht="16.5" customHeight="1" x14ac:dyDescent="0.25">
      <c r="F224" s="336" t="str">
        <f t="shared" si="9"/>
        <v xml:space="preserve"> </v>
      </c>
      <c r="G224" s="337" t="str">
        <f t="shared" si="10"/>
        <v xml:space="preserve"> </v>
      </c>
      <c r="H224" s="338" t="str">
        <f t="shared" si="11"/>
        <v xml:space="preserve"> </v>
      </c>
      <c r="J224" s="254"/>
    </row>
    <row r="225" spans="6:10" ht="16.5" customHeight="1" x14ac:dyDescent="0.25">
      <c r="F225" s="336" t="str">
        <f t="shared" si="9"/>
        <v xml:space="preserve"> </v>
      </c>
      <c r="G225" s="337" t="str">
        <f t="shared" si="10"/>
        <v xml:space="preserve"> </v>
      </c>
      <c r="H225" s="338" t="str">
        <f t="shared" si="11"/>
        <v xml:space="preserve"> </v>
      </c>
      <c r="J225" s="254"/>
    </row>
    <row r="226" spans="6:10" ht="16.5" customHeight="1" x14ac:dyDescent="0.25">
      <c r="F226" s="336" t="str">
        <f t="shared" si="9"/>
        <v xml:space="preserve"> </v>
      </c>
      <c r="G226" s="337" t="str">
        <f t="shared" si="10"/>
        <v xml:space="preserve"> </v>
      </c>
      <c r="H226" s="338" t="str">
        <f t="shared" si="11"/>
        <v xml:space="preserve"> </v>
      </c>
      <c r="J226" s="254"/>
    </row>
    <row r="227" spans="6:10" ht="16.5" customHeight="1" x14ac:dyDescent="0.25">
      <c r="F227" s="336" t="str">
        <f t="shared" si="9"/>
        <v xml:space="preserve"> </v>
      </c>
      <c r="G227" s="337" t="str">
        <f t="shared" si="10"/>
        <v xml:space="preserve"> </v>
      </c>
      <c r="H227" s="338" t="str">
        <f t="shared" si="11"/>
        <v xml:space="preserve"> </v>
      </c>
      <c r="J227" s="254"/>
    </row>
    <row r="228" spans="6:10" ht="16.5" customHeight="1" x14ac:dyDescent="0.25">
      <c r="F228" s="336" t="str">
        <f t="shared" si="9"/>
        <v xml:space="preserve"> </v>
      </c>
      <c r="G228" s="337" t="str">
        <f t="shared" si="10"/>
        <v xml:space="preserve"> </v>
      </c>
      <c r="H228" s="338" t="str">
        <f t="shared" si="11"/>
        <v xml:space="preserve"> </v>
      </c>
      <c r="J228" s="254"/>
    </row>
    <row r="229" spans="6:10" ht="16.5" customHeight="1" x14ac:dyDescent="0.25">
      <c r="F229" s="336" t="str">
        <f t="shared" si="9"/>
        <v xml:space="preserve"> </v>
      </c>
      <c r="G229" s="337" t="str">
        <f t="shared" si="10"/>
        <v xml:space="preserve"> </v>
      </c>
      <c r="H229" s="338" t="str">
        <f t="shared" si="11"/>
        <v xml:space="preserve"> </v>
      </c>
      <c r="J229" s="254"/>
    </row>
    <row r="230" spans="6:10" ht="16.5" customHeight="1" x14ac:dyDescent="0.25">
      <c r="F230" s="336" t="str">
        <f t="shared" si="9"/>
        <v xml:space="preserve"> </v>
      </c>
      <c r="G230" s="337" t="str">
        <f t="shared" si="10"/>
        <v xml:space="preserve"> </v>
      </c>
      <c r="H230" s="338" t="str">
        <f t="shared" si="11"/>
        <v xml:space="preserve"> </v>
      </c>
      <c r="J230" s="254"/>
    </row>
    <row r="231" spans="6:10" ht="16.5" customHeight="1" x14ac:dyDescent="0.25">
      <c r="F231" s="336" t="str">
        <f t="shared" si="9"/>
        <v xml:space="preserve"> </v>
      </c>
      <c r="G231" s="337" t="str">
        <f t="shared" si="10"/>
        <v xml:space="preserve"> </v>
      </c>
      <c r="H231" s="338" t="str">
        <f t="shared" si="11"/>
        <v xml:space="preserve"> </v>
      </c>
      <c r="J231" s="254"/>
    </row>
    <row r="232" spans="6:10" ht="16.5" customHeight="1" x14ac:dyDescent="0.25">
      <c r="F232" s="336" t="str">
        <f t="shared" si="9"/>
        <v xml:space="preserve"> </v>
      </c>
      <c r="G232" s="337" t="str">
        <f t="shared" si="10"/>
        <v xml:space="preserve"> </v>
      </c>
      <c r="H232" s="338" t="str">
        <f t="shared" si="11"/>
        <v xml:space="preserve"> </v>
      </c>
      <c r="J232" s="254"/>
    </row>
    <row r="233" spans="6:10" ht="16.5" customHeight="1" x14ac:dyDescent="0.25">
      <c r="F233" s="336" t="str">
        <f t="shared" si="9"/>
        <v xml:space="preserve"> </v>
      </c>
      <c r="G233" s="337" t="str">
        <f t="shared" si="10"/>
        <v xml:space="preserve"> </v>
      </c>
      <c r="H233" s="338" t="str">
        <f t="shared" si="11"/>
        <v xml:space="preserve"> </v>
      </c>
      <c r="J233" s="254"/>
    </row>
    <row r="234" spans="6:10" ht="16.5" customHeight="1" x14ac:dyDescent="0.25">
      <c r="F234" s="336" t="str">
        <f t="shared" si="9"/>
        <v xml:space="preserve"> </v>
      </c>
      <c r="G234" s="337" t="str">
        <f t="shared" si="10"/>
        <v xml:space="preserve"> </v>
      </c>
      <c r="H234" s="338" t="str">
        <f t="shared" si="11"/>
        <v xml:space="preserve"> </v>
      </c>
      <c r="J234" s="254"/>
    </row>
    <row r="235" spans="6:10" ht="16.5" customHeight="1" x14ac:dyDescent="0.25">
      <c r="F235" s="336" t="str">
        <f t="shared" si="9"/>
        <v xml:space="preserve"> </v>
      </c>
      <c r="G235" s="337" t="str">
        <f t="shared" si="10"/>
        <v xml:space="preserve"> </v>
      </c>
      <c r="H235" s="338" t="str">
        <f t="shared" si="11"/>
        <v xml:space="preserve"> </v>
      </c>
      <c r="J235" s="254"/>
    </row>
    <row r="236" spans="6:10" ht="16.5" customHeight="1" x14ac:dyDescent="0.25">
      <c r="F236" s="336" t="str">
        <f t="shared" si="9"/>
        <v xml:space="preserve"> </v>
      </c>
      <c r="G236" s="337" t="str">
        <f t="shared" si="10"/>
        <v xml:space="preserve"> </v>
      </c>
      <c r="H236" s="338" t="str">
        <f t="shared" si="11"/>
        <v xml:space="preserve"> </v>
      </c>
      <c r="J236" s="254"/>
    </row>
    <row r="237" spans="6:10" ht="16.5" customHeight="1" x14ac:dyDescent="0.25">
      <c r="F237" s="336" t="str">
        <f t="shared" si="9"/>
        <v xml:space="preserve"> </v>
      </c>
      <c r="G237" s="337" t="str">
        <f t="shared" si="10"/>
        <v xml:space="preserve"> </v>
      </c>
      <c r="H237" s="338" t="str">
        <f t="shared" si="11"/>
        <v xml:space="preserve"> </v>
      </c>
      <c r="J237" s="254"/>
    </row>
    <row r="238" spans="6:10" ht="16.5" customHeight="1" x14ac:dyDescent="0.25">
      <c r="F238" s="336" t="str">
        <f t="shared" si="9"/>
        <v xml:space="preserve"> </v>
      </c>
      <c r="G238" s="337" t="str">
        <f t="shared" si="10"/>
        <v xml:space="preserve"> </v>
      </c>
      <c r="H238" s="338" t="str">
        <f t="shared" si="11"/>
        <v xml:space="preserve"> </v>
      </c>
      <c r="J238" s="254"/>
    </row>
    <row r="239" spans="6:10" ht="16.5" customHeight="1" x14ac:dyDescent="0.25">
      <c r="F239" s="336" t="str">
        <f t="shared" si="9"/>
        <v xml:space="preserve"> </v>
      </c>
      <c r="G239" s="337" t="str">
        <f t="shared" si="10"/>
        <v xml:space="preserve"> </v>
      </c>
      <c r="H239" s="338" t="str">
        <f t="shared" si="11"/>
        <v xml:space="preserve"> </v>
      </c>
      <c r="J239" s="254"/>
    </row>
    <row r="240" spans="6:10" ht="16.5" customHeight="1" x14ac:dyDescent="0.25">
      <c r="F240" s="336" t="str">
        <f t="shared" si="9"/>
        <v xml:space="preserve"> </v>
      </c>
      <c r="G240" s="337" t="str">
        <f t="shared" si="10"/>
        <v xml:space="preserve"> </v>
      </c>
      <c r="H240" s="338" t="str">
        <f t="shared" si="11"/>
        <v xml:space="preserve"> </v>
      </c>
      <c r="J240" s="254"/>
    </row>
    <row r="241" spans="6:10" ht="16.5" customHeight="1" x14ac:dyDescent="0.25">
      <c r="F241" s="336" t="str">
        <f t="shared" si="9"/>
        <v xml:space="preserve"> </v>
      </c>
      <c r="G241" s="337" t="str">
        <f t="shared" si="10"/>
        <v xml:space="preserve"> </v>
      </c>
      <c r="H241" s="338" t="str">
        <f t="shared" si="11"/>
        <v xml:space="preserve"> </v>
      </c>
      <c r="J241" s="254"/>
    </row>
    <row r="242" spans="6:10" ht="16.5" customHeight="1" x14ac:dyDescent="0.25">
      <c r="F242" s="336" t="str">
        <f t="shared" si="9"/>
        <v xml:space="preserve"> </v>
      </c>
      <c r="G242" s="337" t="str">
        <f t="shared" si="10"/>
        <v xml:space="preserve"> </v>
      </c>
      <c r="H242" s="338" t="str">
        <f t="shared" si="11"/>
        <v xml:space="preserve"> </v>
      </c>
      <c r="J242" s="254"/>
    </row>
    <row r="243" spans="6:10" ht="16.5" customHeight="1" x14ac:dyDescent="0.25">
      <c r="F243" s="336" t="str">
        <f t="shared" si="9"/>
        <v xml:space="preserve"> </v>
      </c>
      <c r="G243" s="337" t="str">
        <f t="shared" si="10"/>
        <v xml:space="preserve"> </v>
      </c>
      <c r="H243" s="338" t="str">
        <f t="shared" si="11"/>
        <v xml:space="preserve"> </v>
      </c>
      <c r="J243" s="254"/>
    </row>
    <row r="244" spans="6:10" ht="16.5" customHeight="1" x14ac:dyDescent="0.25">
      <c r="F244" s="336" t="str">
        <f t="shared" si="9"/>
        <v xml:space="preserve"> </v>
      </c>
      <c r="G244" s="337" t="str">
        <f t="shared" si="10"/>
        <v xml:space="preserve"> </v>
      </c>
      <c r="H244" s="338" t="str">
        <f t="shared" si="11"/>
        <v xml:space="preserve"> </v>
      </c>
      <c r="J244" s="254"/>
    </row>
    <row r="245" spans="6:10" ht="16.5" customHeight="1" x14ac:dyDescent="0.25">
      <c r="F245" s="336" t="str">
        <f t="shared" si="9"/>
        <v xml:space="preserve"> </v>
      </c>
      <c r="G245" s="337" t="str">
        <f t="shared" si="10"/>
        <v xml:space="preserve"> </v>
      </c>
      <c r="H245" s="338" t="str">
        <f t="shared" si="11"/>
        <v xml:space="preserve"> </v>
      </c>
      <c r="J245" s="254"/>
    </row>
    <row r="246" spans="6:10" ht="16.5" customHeight="1" x14ac:dyDescent="0.25">
      <c r="F246" s="336" t="str">
        <f t="shared" si="9"/>
        <v xml:space="preserve"> </v>
      </c>
      <c r="G246" s="337" t="str">
        <f t="shared" si="10"/>
        <v xml:space="preserve"> </v>
      </c>
      <c r="H246" s="338" t="str">
        <f t="shared" si="11"/>
        <v xml:space="preserve"> </v>
      </c>
      <c r="J246" s="254"/>
    </row>
    <row r="247" spans="6:10" ht="16.5" customHeight="1" x14ac:dyDescent="0.25">
      <c r="F247" s="336" t="str">
        <f t="shared" si="9"/>
        <v xml:space="preserve"> </v>
      </c>
      <c r="G247" s="337" t="str">
        <f t="shared" si="10"/>
        <v xml:space="preserve"> </v>
      </c>
      <c r="H247" s="338" t="str">
        <f t="shared" si="11"/>
        <v xml:space="preserve"> </v>
      </c>
      <c r="J247" s="254"/>
    </row>
    <row r="248" spans="6:10" ht="16.5" customHeight="1" x14ac:dyDescent="0.25">
      <c r="F248" s="336" t="str">
        <f t="shared" si="9"/>
        <v xml:space="preserve"> </v>
      </c>
      <c r="G248" s="337" t="str">
        <f t="shared" si="10"/>
        <v xml:space="preserve"> </v>
      </c>
      <c r="H248" s="338" t="str">
        <f t="shared" si="11"/>
        <v xml:space="preserve"> </v>
      </c>
      <c r="J248" s="254"/>
    </row>
    <row r="249" spans="6:10" ht="16.5" customHeight="1" x14ac:dyDescent="0.25">
      <c r="F249" s="336" t="str">
        <f t="shared" si="9"/>
        <v xml:space="preserve"> </v>
      </c>
      <c r="G249" s="337" t="str">
        <f t="shared" si="10"/>
        <v xml:space="preserve"> </v>
      </c>
      <c r="H249" s="338" t="str">
        <f t="shared" si="11"/>
        <v xml:space="preserve"> </v>
      </c>
      <c r="J249" s="254"/>
    </row>
    <row r="250" spans="6:10" ht="16.5" customHeight="1" x14ac:dyDescent="0.25">
      <c r="F250" s="336" t="str">
        <f t="shared" si="9"/>
        <v xml:space="preserve"> </v>
      </c>
      <c r="G250" s="337" t="str">
        <f t="shared" si="10"/>
        <v xml:space="preserve"> </v>
      </c>
      <c r="H250" s="338" t="str">
        <f t="shared" si="11"/>
        <v xml:space="preserve"> </v>
      </c>
      <c r="J250" s="254"/>
    </row>
    <row r="251" spans="6:10" ht="16.5" customHeight="1" x14ac:dyDescent="0.25">
      <c r="F251" s="336" t="str">
        <f t="shared" si="9"/>
        <v xml:space="preserve"> </v>
      </c>
      <c r="G251" s="337" t="str">
        <f t="shared" si="10"/>
        <v xml:space="preserve"> </v>
      </c>
      <c r="H251" s="338" t="str">
        <f t="shared" si="11"/>
        <v xml:space="preserve"> </v>
      </c>
      <c r="J251" s="254"/>
    </row>
    <row r="252" spans="6:10" ht="16.5" customHeight="1" x14ac:dyDescent="0.25">
      <c r="F252" s="336" t="str">
        <f t="shared" si="9"/>
        <v xml:space="preserve"> </v>
      </c>
      <c r="G252" s="337" t="str">
        <f t="shared" si="10"/>
        <v xml:space="preserve"> </v>
      </c>
      <c r="H252" s="338" t="str">
        <f t="shared" si="11"/>
        <v xml:space="preserve"> </v>
      </c>
      <c r="J252" s="254"/>
    </row>
    <row r="253" spans="6:10" ht="16.5" customHeight="1" x14ac:dyDescent="0.25">
      <c r="F253" s="336" t="str">
        <f t="shared" si="9"/>
        <v xml:space="preserve"> </v>
      </c>
      <c r="G253" s="337" t="str">
        <f t="shared" si="10"/>
        <v xml:space="preserve"> </v>
      </c>
      <c r="H253" s="338" t="str">
        <f t="shared" si="11"/>
        <v xml:space="preserve"> </v>
      </c>
      <c r="J253" s="254"/>
    </row>
    <row r="254" spans="6:10" ht="16.5" customHeight="1" x14ac:dyDescent="0.25">
      <c r="F254" s="336" t="str">
        <f t="shared" si="9"/>
        <v xml:space="preserve"> </v>
      </c>
      <c r="G254" s="337" t="str">
        <f t="shared" si="10"/>
        <v xml:space="preserve"> </v>
      </c>
      <c r="H254" s="338" t="str">
        <f t="shared" si="11"/>
        <v xml:space="preserve"> </v>
      </c>
      <c r="J254" s="254"/>
    </row>
    <row r="255" spans="6:10" ht="16.5" customHeight="1" x14ac:dyDescent="0.25">
      <c r="F255" s="336" t="str">
        <f t="shared" si="9"/>
        <v xml:space="preserve"> </v>
      </c>
      <c r="G255" s="337" t="str">
        <f t="shared" si="10"/>
        <v xml:space="preserve"> </v>
      </c>
      <c r="H255" s="338" t="str">
        <f t="shared" si="11"/>
        <v xml:space="preserve"> </v>
      </c>
      <c r="J255" s="254"/>
    </row>
    <row r="256" spans="6:10" ht="16.5" customHeight="1" x14ac:dyDescent="0.25">
      <c r="F256" s="336" t="str">
        <f t="shared" si="9"/>
        <v xml:space="preserve"> </v>
      </c>
      <c r="G256" s="337" t="str">
        <f t="shared" si="10"/>
        <v xml:space="preserve"> </v>
      </c>
      <c r="H256" s="338" t="str">
        <f t="shared" si="11"/>
        <v xml:space="preserve"> </v>
      </c>
      <c r="J256" s="254"/>
    </row>
    <row r="257" spans="6:10" ht="16.5" customHeight="1" x14ac:dyDescent="0.25">
      <c r="F257" s="336" t="str">
        <f t="shared" si="9"/>
        <v xml:space="preserve"> </v>
      </c>
      <c r="G257" s="337" t="str">
        <f t="shared" si="10"/>
        <v xml:space="preserve"> </v>
      </c>
      <c r="H257" s="338" t="str">
        <f t="shared" si="11"/>
        <v xml:space="preserve"> </v>
      </c>
      <c r="J257" s="254"/>
    </row>
    <row r="258" spans="6:10" ht="16.5" customHeight="1" x14ac:dyDescent="0.25">
      <c r="F258" s="336" t="str">
        <f t="shared" si="9"/>
        <v xml:space="preserve"> </v>
      </c>
      <c r="G258" s="337" t="str">
        <f t="shared" si="10"/>
        <v xml:space="preserve"> </v>
      </c>
      <c r="H258" s="338" t="str">
        <f t="shared" si="11"/>
        <v xml:space="preserve"> </v>
      </c>
      <c r="J258" s="254"/>
    </row>
    <row r="259" spans="6:10" ht="16.5" customHeight="1" x14ac:dyDescent="0.25">
      <c r="F259" s="336" t="str">
        <f t="shared" si="9"/>
        <v xml:space="preserve"> </v>
      </c>
      <c r="G259" s="337" t="str">
        <f t="shared" si="10"/>
        <v xml:space="preserve"> </v>
      </c>
      <c r="H259" s="338" t="str">
        <f t="shared" si="11"/>
        <v xml:space="preserve"> </v>
      </c>
      <c r="J259" s="254"/>
    </row>
    <row r="260" spans="6:10" ht="16.5" customHeight="1" x14ac:dyDescent="0.25">
      <c r="F260" s="336" t="str">
        <f t="shared" si="9"/>
        <v xml:space="preserve"> </v>
      </c>
      <c r="G260" s="337" t="str">
        <f t="shared" si="10"/>
        <v xml:space="preserve"> </v>
      </c>
      <c r="H260" s="338" t="str">
        <f t="shared" si="11"/>
        <v xml:space="preserve"> </v>
      </c>
      <c r="J260" s="254"/>
    </row>
    <row r="261" spans="6:10" ht="16.5" customHeight="1" x14ac:dyDescent="0.25">
      <c r="F261" s="336" t="str">
        <f t="shared" si="9"/>
        <v xml:space="preserve"> </v>
      </c>
      <c r="G261" s="337" t="str">
        <f t="shared" si="10"/>
        <v xml:space="preserve"> </v>
      </c>
      <c r="H261" s="338" t="str">
        <f t="shared" si="11"/>
        <v xml:space="preserve"> </v>
      </c>
      <c r="J261" s="254"/>
    </row>
    <row r="262" spans="6:10" ht="16.5" customHeight="1" x14ac:dyDescent="0.25">
      <c r="F262" s="336" t="str">
        <f t="shared" si="9"/>
        <v xml:space="preserve"> </v>
      </c>
      <c r="G262" s="337" t="str">
        <f t="shared" si="10"/>
        <v xml:space="preserve"> </v>
      </c>
      <c r="H262" s="338" t="str">
        <f t="shared" si="11"/>
        <v xml:space="preserve"> </v>
      </c>
      <c r="J262" s="254"/>
    </row>
    <row r="263" spans="6:10" ht="16.5" customHeight="1" x14ac:dyDescent="0.25">
      <c r="F263" s="336" t="str">
        <f t="shared" si="9"/>
        <v xml:space="preserve"> </v>
      </c>
      <c r="G263" s="337" t="str">
        <f t="shared" si="10"/>
        <v xml:space="preserve"> </v>
      </c>
      <c r="H263" s="338" t="str">
        <f t="shared" si="11"/>
        <v xml:space="preserve"> </v>
      </c>
      <c r="J263" s="254"/>
    </row>
    <row r="264" spans="6:10" ht="16.5" customHeight="1" x14ac:dyDescent="0.25">
      <c r="F264" s="336" t="str">
        <f t="shared" si="9"/>
        <v xml:space="preserve"> </v>
      </c>
      <c r="G264" s="337" t="str">
        <f t="shared" si="10"/>
        <v xml:space="preserve"> </v>
      </c>
      <c r="H264" s="338" t="str">
        <f t="shared" si="11"/>
        <v xml:space="preserve"> </v>
      </c>
      <c r="J264" s="254"/>
    </row>
    <row r="265" spans="6:10" ht="16.5" customHeight="1" x14ac:dyDescent="0.25">
      <c r="F265" s="336" t="str">
        <f t="shared" si="9"/>
        <v xml:space="preserve"> </v>
      </c>
      <c r="G265" s="337" t="str">
        <f t="shared" si="10"/>
        <v xml:space="preserve"> </v>
      </c>
      <c r="H265" s="338" t="str">
        <f t="shared" si="11"/>
        <v xml:space="preserve"> </v>
      </c>
      <c r="J265" s="254"/>
    </row>
    <row r="266" spans="6:10" ht="16.5" customHeight="1" x14ac:dyDescent="0.25">
      <c r="F266" s="336" t="str">
        <f t="shared" si="9"/>
        <v xml:space="preserve"> </v>
      </c>
      <c r="G266" s="337" t="str">
        <f t="shared" si="10"/>
        <v xml:space="preserve"> </v>
      </c>
      <c r="H266" s="338" t="str">
        <f t="shared" si="11"/>
        <v xml:space="preserve"> </v>
      </c>
      <c r="J266" s="254"/>
    </row>
    <row r="267" spans="6:10" ht="16.5" customHeight="1" x14ac:dyDescent="0.25">
      <c r="F267" s="336" t="str">
        <f t="shared" ref="F267:F330" si="12">IF(E267-D267=0," ",E267-D267)</f>
        <v xml:space="preserve"> </v>
      </c>
      <c r="G267" s="337" t="str">
        <f t="shared" ref="G267:G330" si="13">IFERROR(E267/D267%," ")</f>
        <v xml:space="preserve"> </v>
      </c>
      <c r="H267" s="338" t="str">
        <f t="shared" ref="H267:H330" si="14">IFERROR(IF(A267=0,IF(ABS(F267)&lt;$H$6," ",IF(F267=0," ",F267))," ")," ")</f>
        <v xml:space="preserve"> </v>
      </c>
      <c r="J267" s="254"/>
    </row>
    <row r="268" spans="6:10" ht="16.5" customHeight="1" x14ac:dyDescent="0.25">
      <c r="F268" s="336" t="str">
        <f t="shared" si="12"/>
        <v xml:space="preserve"> </v>
      </c>
      <c r="G268" s="337" t="str">
        <f t="shared" si="13"/>
        <v xml:space="preserve"> </v>
      </c>
      <c r="H268" s="338" t="str">
        <f t="shared" si="14"/>
        <v xml:space="preserve"> </v>
      </c>
      <c r="J268" s="254"/>
    </row>
    <row r="269" spans="6:10" ht="16.5" customHeight="1" x14ac:dyDescent="0.25">
      <c r="F269" s="336" t="str">
        <f t="shared" si="12"/>
        <v xml:space="preserve"> </v>
      </c>
      <c r="G269" s="337" t="str">
        <f t="shared" si="13"/>
        <v xml:space="preserve"> </v>
      </c>
      <c r="H269" s="338" t="str">
        <f t="shared" si="14"/>
        <v xml:space="preserve"> </v>
      </c>
      <c r="J269" s="254"/>
    </row>
    <row r="270" spans="6:10" ht="16.5" customHeight="1" x14ac:dyDescent="0.25">
      <c r="F270" s="336" t="str">
        <f t="shared" si="12"/>
        <v xml:space="preserve"> </v>
      </c>
      <c r="G270" s="337" t="str">
        <f t="shared" si="13"/>
        <v xml:space="preserve"> </v>
      </c>
      <c r="H270" s="338" t="str">
        <f t="shared" si="14"/>
        <v xml:space="preserve"> </v>
      </c>
      <c r="J270" s="254"/>
    </row>
    <row r="271" spans="6:10" ht="16.5" customHeight="1" x14ac:dyDescent="0.25">
      <c r="F271" s="336" t="str">
        <f t="shared" si="12"/>
        <v xml:space="preserve"> </v>
      </c>
      <c r="G271" s="337" t="str">
        <f t="shared" si="13"/>
        <v xml:space="preserve"> </v>
      </c>
      <c r="H271" s="338" t="str">
        <f t="shared" si="14"/>
        <v xml:space="preserve"> </v>
      </c>
      <c r="J271" s="254"/>
    </row>
    <row r="272" spans="6:10" ht="16.5" customHeight="1" x14ac:dyDescent="0.25">
      <c r="F272" s="336" t="str">
        <f t="shared" si="12"/>
        <v xml:space="preserve"> </v>
      </c>
      <c r="G272" s="337" t="str">
        <f t="shared" si="13"/>
        <v xml:space="preserve"> </v>
      </c>
      <c r="H272" s="338" t="str">
        <f t="shared" si="14"/>
        <v xml:space="preserve"> </v>
      </c>
      <c r="J272" s="254"/>
    </row>
    <row r="273" spans="6:10" ht="16.5" customHeight="1" x14ac:dyDescent="0.25">
      <c r="F273" s="336" t="str">
        <f t="shared" si="12"/>
        <v xml:space="preserve"> </v>
      </c>
      <c r="G273" s="337" t="str">
        <f t="shared" si="13"/>
        <v xml:space="preserve"> </v>
      </c>
      <c r="H273" s="338" t="str">
        <f t="shared" si="14"/>
        <v xml:space="preserve"> </v>
      </c>
      <c r="J273" s="254"/>
    </row>
    <row r="274" spans="6:10" ht="16.5" customHeight="1" x14ac:dyDescent="0.25">
      <c r="F274" s="336" t="str">
        <f t="shared" si="12"/>
        <v xml:space="preserve"> </v>
      </c>
      <c r="G274" s="337" t="str">
        <f t="shared" si="13"/>
        <v xml:space="preserve"> </v>
      </c>
      <c r="H274" s="338" t="str">
        <f t="shared" si="14"/>
        <v xml:space="preserve"> </v>
      </c>
      <c r="J274" s="254"/>
    </row>
    <row r="275" spans="6:10" ht="16.5" customHeight="1" x14ac:dyDescent="0.25">
      <c r="F275" s="336" t="str">
        <f t="shared" si="12"/>
        <v xml:space="preserve"> </v>
      </c>
      <c r="G275" s="337" t="str">
        <f t="shared" si="13"/>
        <v xml:space="preserve"> </v>
      </c>
      <c r="H275" s="338" t="str">
        <f t="shared" si="14"/>
        <v xml:space="preserve"> </v>
      </c>
      <c r="J275" s="254"/>
    </row>
    <row r="276" spans="6:10" ht="16.5" customHeight="1" x14ac:dyDescent="0.25">
      <c r="F276" s="336" t="str">
        <f t="shared" si="12"/>
        <v xml:space="preserve"> </v>
      </c>
      <c r="G276" s="337" t="str">
        <f t="shared" si="13"/>
        <v xml:space="preserve"> </v>
      </c>
      <c r="H276" s="338" t="str">
        <f t="shared" si="14"/>
        <v xml:space="preserve"> </v>
      </c>
      <c r="J276" s="254"/>
    </row>
    <row r="277" spans="6:10" ht="16.5" customHeight="1" x14ac:dyDescent="0.25">
      <c r="F277" s="336" t="str">
        <f t="shared" si="12"/>
        <v xml:space="preserve"> </v>
      </c>
      <c r="G277" s="337" t="str">
        <f t="shared" si="13"/>
        <v xml:space="preserve"> </v>
      </c>
      <c r="H277" s="338" t="str">
        <f t="shared" si="14"/>
        <v xml:space="preserve"> </v>
      </c>
      <c r="J277" s="254"/>
    </row>
    <row r="278" spans="6:10" ht="16.5" customHeight="1" x14ac:dyDescent="0.25">
      <c r="F278" s="336" t="str">
        <f t="shared" si="12"/>
        <v xml:space="preserve"> </v>
      </c>
      <c r="G278" s="337" t="str">
        <f t="shared" si="13"/>
        <v xml:space="preserve"> </v>
      </c>
      <c r="H278" s="338" t="str">
        <f t="shared" si="14"/>
        <v xml:space="preserve"> </v>
      </c>
      <c r="J278" s="254"/>
    </row>
    <row r="279" spans="6:10" ht="16.5" customHeight="1" x14ac:dyDescent="0.25">
      <c r="F279" s="336" t="str">
        <f t="shared" si="12"/>
        <v xml:space="preserve"> </v>
      </c>
      <c r="G279" s="337" t="str">
        <f t="shared" si="13"/>
        <v xml:space="preserve"> </v>
      </c>
      <c r="H279" s="338" t="str">
        <f t="shared" si="14"/>
        <v xml:space="preserve"> </v>
      </c>
      <c r="J279" s="254"/>
    </row>
    <row r="280" spans="6:10" ht="16.5" customHeight="1" x14ac:dyDescent="0.25">
      <c r="F280" s="336" t="str">
        <f t="shared" si="12"/>
        <v xml:space="preserve"> </v>
      </c>
      <c r="G280" s="337" t="str">
        <f t="shared" si="13"/>
        <v xml:space="preserve"> </v>
      </c>
      <c r="H280" s="338" t="str">
        <f t="shared" si="14"/>
        <v xml:space="preserve"> </v>
      </c>
      <c r="J280" s="254"/>
    </row>
    <row r="281" spans="6:10" ht="16.5" customHeight="1" x14ac:dyDescent="0.25">
      <c r="F281" s="336" t="str">
        <f t="shared" si="12"/>
        <v xml:space="preserve"> </v>
      </c>
      <c r="G281" s="337" t="str">
        <f t="shared" si="13"/>
        <v xml:space="preserve"> </v>
      </c>
      <c r="H281" s="338" t="str">
        <f t="shared" si="14"/>
        <v xml:space="preserve"> </v>
      </c>
      <c r="J281" s="254"/>
    </row>
    <row r="282" spans="6:10" ht="16.5" customHeight="1" x14ac:dyDescent="0.25">
      <c r="F282" s="336" t="str">
        <f t="shared" si="12"/>
        <v xml:space="preserve"> </v>
      </c>
      <c r="G282" s="337" t="str">
        <f t="shared" si="13"/>
        <v xml:space="preserve"> </v>
      </c>
      <c r="H282" s="338" t="str">
        <f t="shared" si="14"/>
        <v xml:space="preserve"> </v>
      </c>
      <c r="J282" s="254"/>
    </row>
    <row r="283" spans="6:10" ht="16.5" customHeight="1" x14ac:dyDescent="0.25">
      <c r="F283" s="336" t="str">
        <f t="shared" si="12"/>
        <v xml:space="preserve"> </v>
      </c>
      <c r="G283" s="337" t="str">
        <f t="shared" si="13"/>
        <v xml:space="preserve"> </v>
      </c>
      <c r="H283" s="338" t="str">
        <f t="shared" si="14"/>
        <v xml:space="preserve"> </v>
      </c>
      <c r="J283" s="254"/>
    </row>
    <row r="284" spans="6:10" ht="16.5" customHeight="1" x14ac:dyDescent="0.25">
      <c r="F284" s="336" t="str">
        <f t="shared" si="12"/>
        <v xml:space="preserve"> </v>
      </c>
      <c r="G284" s="337" t="str">
        <f t="shared" si="13"/>
        <v xml:space="preserve"> </v>
      </c>
      <c r="H284" s="338" t="str">
        <f t="shared" si="14"/>
        <v xml:space="preserve"> </v>
      </c>
      <c r="J284" s="254"/>
    </row>
    <row r="285" spans="6:10" ht="16.5" customHeight="1" x14ac:dyDescent="0.25">
      <c r="F285" s="336" t="str">
        <f t="shared" si="12"/>
        <v xml:space="preserve"> </v>
      </c>
      <c r="G285" s="337" t="str">
        <f t="shared" si="13"/>
        <v xml:space="preserve"> </v>
      </c>
      <c r="H285" s="338" t="str">
        <f t="shared" si="14"/>
        <v xml:space="preserve"> </v>
      </c>
      <c r="J285" s="254"/>
    </row>
    <row r="286" spans="6:10" ht="16.5" customHeight="1" x14ac:dyDescent="0.25">
      <c r="F286" s="336" t="str">
        <f t="shared" si="12"/>
        <v xml:space="preserve"> </v>
      </c>
      <c r="G286" s="337" t="str">
        <f t="shared" si="13"/>
        <v xml:space="preserve"> </v>
      </c>
      <c r="H286" s="338" t="str">
        <f t="shared" si="14"/>
        <v xml:space="preserve"> </v>
      </c>
      <c r="J286" s="254"/>
    </row>
    <row r="287" spans="6:10" ht="16.5" customHeight="1" x14ac:dyDescent="0.25">
      <c r="F287" s="336" t="str">
        <f t="shared" si="12"/>
        <v xml:space="preserve"> </v>
      </c>
      <c r="G287" s="337" t="str">
        <f t="shared" si="13"/>
        <v xml:space="preserve"> </v>
      </c>
      <c r="H287" s="338" t="str">
        <f t="shared" si="14"/>
        <v xml:space="preserve"> </v>
      </c>
      <c r="J287" s="254"/>
    </row>
    <row r="288" spans="6:10" ht="16.5" customHeight="1" x14ac:dyDescent="0.25">
      <c r="F288" s="336" t="str">
        <f t="shared" si="12"/>
        <v xml:space="preserve"> </v>
      </c>
      <c r="G288" s="337" t="str">
        <f t="shared" si="13"/>
        <v xml:space="preserve"> </v>
      </c>
      <c r="H288" s="338" t="str">
        <f t="shared" si="14"/>
        <v xml:space="preserve"> </v>
      </c>
      <c r="J288" s="254"/>
    </row>
    <row r="289" spans="6:10" ht="16.5" customHeight="1" x14ac:dyDescent="0.25">
      <c r="F289" s="336" t="str">
        <f t="shared" si="12"/>
        <v xml:space="preserve"> </v>
      </c>
      <c r="G289" s="337" t="str">
        <f t="shared" si="13"/>
        <v xml:space="preserve"> </v>
      </c>
      <c r="H289" s="338" t="str">
        <f t="shared" si="14"/>
        <v xml:space="preserve"> </v>
      </c>
      <c r="J289" s="254"/>
    </row>
    <row r="290" spans="6:10" ht="16.5" customHeight="1" x14ac:dyDescent="0.25">
      <c r="F290" s="336" t="str">
        <f t="shared" si="12"/>
        <v xml:space="preserve"> </v>
      </c>
      <c r="G290" s="337" t="str">
        <f t="shared" si="13"/>
        <v xml:space="preserve"> </v>
      </c>
      <c r="H290" s="338" t="str">
        <f t="shared" si="14"/>
        <v xml:space="preserve"> </v>
      </c>
      <c r="J290" s="254"/>
    </row>
    <row r="291" spans="6:10" ht="16.5" customHeight="1" x14ac:dyDescent="0.25">
      <c r="F291" s="336" t="str">
        <f t="shared" si="12"/>
        <v xml:space="preserve"> </v>
      </c>
      <c r="G291" s="337" t="str">
        <f t="shared" si="13"/>
        <v xml:space="preserve"> </v>
      </c>
      <c r="H291" s="338" t="str">
        <f t="shared" si="14"/>
        <v xml:space="preserve"> </v>
      </c>
      <c r="J291" s="254"/>
    </row>
    <row r="292" spans="6:10" ht="16.5" customHeight="1" x14ac:dyDescent="0.25">
      <c r="F292" s="336" t="str">
        <f t="shared" si="12"/>
        <v xml:space="preserve"> </v>
      </c>
      <c r="G292" s="337" t="str">
        <f t="shared" si="13"/>
        <v xml:space="preserve"> </v>
      </c>
      <c r="H292" s="338" t="str">
        <f t="shared" si="14"/>
        <v xml:space="preserve"> </v>
      </c>
      <c r="J292" s="254"/>
    </row>
    <row r="293" spans="6:10" ht="16.5" customHeight="1" x14ac:dyDescent="0.25">
      <c r="F293" s="336" t="str">
        <f t="shared" si="12"/>
        <v xml:space="preserve"> </v>
      </c>
      <c r="G293" s="337" t="str">
        <f t="shared" si="13"/>
        <v xml:space="preserve"> </v>
      </c>
      <c r="H293" s="338" t="str">
        <f t="shared" si="14"/>
        <v xml:space="preserve"> </v>
      </c>
      <c r="J293" s="254"/>
    </row>
    <row r="294" spans="6:10" ht="16.5" customHeight="1" x14ac:dyDescent="0.25">
      <c r="F294" s="336" t="str">
        <f t="shared" si="12"/>
        <v xml:space="preserve"> </v>
      </c>
      <c r="G294" s="337" t="str">
        <f t="shared" si="13"/>
        <v xml:space="preserve"> </v>
      </c>
      <c r="H294" s="338" t="str">
        <f t="shared" si="14"/>
        <v xml:space="preserve"> </v>
      </c>
      <c r="J294" s="254"/>
    </row>
    <row r="295" spans="6:10" ht="16.5" customHeight="1" x14ac:dyDescent="0.25">
      <c r="F295" s="336" t="str">
        <f t="shared" si="12"/>
        <v xml:space="preserve"> </v>
      </c>
      <c r="G295" s="337" t="str">
        <f t="shared" si="13"/>
        <v xml:space="preserve"> </v>
      </c>
      <c r="H295" s="338" t="str">
        <f t="shared" si="14"/>
        <v xml:space="preserve"> </v>
      </c>
      <c r="J295" s="254"/>
    </row>
    <row r="296" spans="6:10" ht="16.5" customHeight="1" x14ac:dyDescent="0.25">
      <c r="F296" s="336" t="str">
        <f t="shared" si="12"/>
        <v xml:space="preserve"> </v>
      </c>
      <c r="G296" s="337" t="str">
        <f t="shared" si="13"/>
        <v xml:space="preserve"> </v>
      </c>
      <c r="H296" s="338" t="str">
        <f t="shared" si="14"/>
        <v xml:space="preserve"> </v>
      </c>
      <c r="J296" s="254"/>
    </row>
    <row r="297" spans="6:10" ht="16.5" customHeight="1" x14ac:dyDescent="0.25">
      <c r="F297" s="336" t="str">
        <f t="shared" si="12"/>
        <v xml:space="preserve"> </v>
      </c>
      <c r="G297" s="337" t="str">
        <f t="shared" si="13"/>
        <v xml:space="preserve"> </v>
      </c>
      <c r="H297" s="338" t="str">
        <f t="shared" si="14"/>
        <v xml:space="preserve"> </v>
      </c>
      <c r="J297" s="254"/>
    </row>
    <row r="298" spans="6:10" ht="16.5" customHeight="1" x14ac:dyDescent="0.25">
      <c r="F298" s="336" t="str">
        <f t="shared" si="12"/>
        <v xml:space="preserve"> </v>
      </c>
      <c r="G298" s="337" t="str">
        <f t="shared" si="13"/>
        <v xml:space="preserve"> </v>
      </c>
      <c r="H298" s="338" t="str">
        <f t="shared" si="14"/>
        <v xml:space="preserve"> </v>
      </c>
      <c r="J298" s="254"/>
    </row>
    <row r="299" spans="6:10" ht="16.5" customHeight="1" x14ac:dyDescent="0.25">
      <c r="F299" s="336" t="str">
        <f t="shared" si="12"/>
        <v xml:space="preserve"> </v>
      </c>
      <c r="G299" s="337" t="str">
        <f t="shared" si="13"/>
        <v xml:space="preserve"> </v>
      </c>
      <c r="H299" s="338" t="str">
        <f t="shared" si="14"/>
        <v xml:space="preserve"> </v>
      </c>
      <c r="J299" s="254"/>
    </row>
    <row r="300" spans="6:10" ht="16.5" customHeight="1" x14ac:dyDescent="0.25">
      <c r="F300" s="336" t="str">
        <f t="shared" si="12"/>
        <v xml:space="preserve"> </v>
      </c>
      <c r="G300" s="337" t="str">
        <f t="shared" si="13"/>
        <v xml:space="preserve"> </v>
      </c>
      <c r="H300" s="338" t="str">
        <f t="shared" si="14"/>
        <v xml:space="preserve"> </v>
      </c>
      <c r="J300" s="254"/>
    </row>
    <row r="301" spans="6:10" ht="16.5" customHeight="1" x14ac:dyDescent="0.25">
      <c r="F301" s="336" t="str">
        <f t="shared" si="12"/>
        <v xml:space="preserve"> </v>
      </c>
      <c r="G301" s="337" t="str">
        <f t="shared" si="13"/>
        <v xml:space="preserve"> </v>
      </c>
      <c r="H301" s="338" t="str">
        <f t="shared" si="14"/>
        <v xml:space="preserve"> </v>
      </c>
      <c r="J301" s="254"/>
    </row>
    <row r="302" spans="6:10" ht="16.5" customHeight="1" x14ac:dyDescent="0.25">
      <c r="F302" s="336" t="str">
        <f t="shared" si="12"/>
        <v xml:space="preserve"> </v>
      </c>
      <c r="G302" s="337" t="str">
        <f t="shared" si="13"/>
        <v xml:space="preserve"> </v>
      </c>
      <c r="H302" s="338" t="str">
        <f t="shared" si="14"/>
        <v xml:space="preserve"> </v>
      </c>
      <c r="J302" s="254"/>
    </row>
    <row r="303" spans="6:10" ht="16.5" customHeight="1" x14ac:dyDescent="0.25">
      <c r="F303" s="336" t="str">
        <f t="shared" si="12"/>
        <v xml:space="preserve"> </v>
      </c>
      <c r="G303" s="337" t="str">
        <f t="shared" si="13"/>
        <v xml:space="preserve"> </v>
      </c>
      <c r="H303" s="338" t="str">
        <f t="shared" si="14"/>
        <v xml:space="preserve"> </v>
      </c>
      <c r="J303" s="254"/>
    </row>
    <row r="304" spans="6:10" ht="16.5" customHeight="1" x14ac:dyDescent="0.25">
      <c r="F304" s="336" t="str">
        <f t="shared" si="12"/>
        <v xml:space="preserve"> </v>
      </c>
      <c r="G304" s="337" t="str">
        <f t="shared" si="13"/>
        <v xml:space="preserve"> </v>
      </c>
      <c r="H304" s="338" t="str">
        <f t="shared" si="14"/>
        <v xml:space="preserve"> </v>
      </c>
      <c r="J304" s="254"/>
    </row>
    <row r="305" spans="6:10" ht="16.5" customHeight="1" x14ac:dyDescent="0.25">
      <c r="F305" s="336" t="str">
        <f t="shared" si="12"/>
        <v xml:space="preserve"> </v>
      </c>
      <c r="G305" s="337" t="str">
        <f t="shared" si="13"/>
        <v xml:space="preserve"> </v>
      </c>
      <c r="H305" s="338" t="str">
        <f t="shared" si="14"/>
        <v xml:space="preserve"> </v>
      </c>
      <c r="J305" s="254"/>
    </row>
    <row r="306" spans="6:10" ht="16.5" customHeight="1" x14ac:dyDescent="0.25">
      <c r="F306" s="336" t="str">
        <f t="shared" si="12"/>
        <v xml:space="preserve"> </v>
      </c>
      <c r="G306" s="337" t="str">
        <f t="shared" si="13"/>
        <v xml:space="preserve"> </v>
      </c>
      <c r="H306" s="338" t="str">
        <f t="shared" si="14"/>
        <v xml:space="preserve"> </v>
      </c>
      <c r="J306" s="254"/>
    </row>
    <row r="307" spans="6:10" ht="16.5" customHeight="1" x14ac:dyDescent="0.25">
      <c r="F307" s="336" t="str">
        <f t="shared" si="12"/>
        <v xml:space="preserve"> </v>
      </c>
      <c r="G307" s="337" t="str">
        <f t="shared" si="13"/>
        <v xml:space="preserve"> </v>
      </c>
      <c r="H307" s="338" t="str">
        <f t="shared" si="14"/>
        <v xml:space="preserve"> </v>
      </c>
      <c r="J307" s="254"/>
    </row>
    <row r="308" spans="6:10" ht="16.5" customHeight="1" x14ac:dyDescent="0.25">
      <c r="F308" s="336" t="str">
        <f t="shared" si="12"/>
        <v xml:space="preserve"> </v>
      </c>
      <c r="G308" s="337" t="str">
        <f t="shared" si="13"/>
        <v xml:space="preserve"> </v>
      </c>
      <c r="H308" s="338" t="str">
        <f t="shared" si="14"/>
        <v xml:space="preserve"> </v>
      </c>
      <c r="J308" s="254"/>
    </row>
    <row r="309" spans="6:10" ht="16.5" customHeight="1" x14ac:dyDescent="0.25">
      <c r="F309" s="336" t="str">
        <f t="shared" si="12"/>
        <v xml:space="preserve"> </v>
      </c>
      <c r="G309" s="337" t="str">
        <f t="shared" si="13"/>
        <v xml:space="preserve"> </v>
      </c>
      <c r="H309" s="338" t="str">
        <f t="shared" si="14"/>
        <v xml:space="preserve"> </v>
      </c>
      <c r="J309" s="254"/>
    </row>
    <row r="310" spans="6:10" ht="16.5" customHeight="1" x14ac:dyDescent="0.25">
      <c r="F310" s="336" t="str">
        <f t="shared" si="12"/>
        <v xml:space="preserve"> </v>
      </c>
      <c r="G310" s="337" t="str">
        <f t="shared" si="13"/>
        <v xml:space="preserve"> </v>
      </c>
      <c r="H310" s="338" t="str">
        <f t="shared" si="14"/>
        <v xml:space="preserve"> </v>
      </c>
      <c r="J310" s="254"/>
    </row>
    <row r="311" spans="6:10" ht="16.5" customHeight="1" x14ac:dyDescent="0.25">
      <c r="F311" s="336" t="str">
        <f t="shared" si="12"/>
        <v xml:space="preserve"> </v>
      </c>
      <c r="G311" s="337" t="str">
        <f t="shared" si="13"/>
        <v xml:space="preserve"> </v>
      </c>
      <c r="H311" s="338" t="str">
        <f t="shared" si="14"/>
        <v xml:space="preserve"> </v>
      </c>
      <c r="J311" s="254"/>
    </row>
    <row r="312" spans="6:10" ht="16.5" customHeight="1" x14ac:dyDescent="0.25">
      <c r="F312" s="336" t="str">
        <f t="shared" si="12"/>
        <v xml:space="preserve"> </v>
      </c>
      <c r="G312" s="337" t="str">
        <f t="shared" si="13"/>
        <v xml:space="preserve"> </v>
      </c>
      <c r="H312" s="338" t="str">
        <f t="shared" si="14"/>
        <v xml:space="preserve"> </v>
      </c>
      <c r="J312" s="254"/>
    </row>
    <row r="313" spans="6:10" ht="16.5" customHeight="1" x14ac:dyDescent="0.25">
      <c r="F313" s="336" t="str">
        <f t="shared" si="12"/>
        <v xml:space="preserve"> </v>
      </c>
      <c r="G313" s="337" t="str">
        <f t="shared" si="13"/>
        <v xml:space="preserve"> </v>
      </c>
      <c r="H313" s="338" t="str">
        <f t="shared" si="14"/>
        <v xml:space="preserve"> </v>
      </c>
      <c r="J313" s="254"/>
    </row>
    <row r="314" spans="6:10" ht="16.5" customHeight="1" x14ac:dyDescent="0.25">
      <c r="F314" s="336" t="str">
        <f t="shared" si="12"/>
        <v xml:space="preserve"> </v>
      </c>
      <c r="G314" s="337" t="str">
        <f t="shared" si="13"/>
        <v xml:space="preserve"> </v>
      </c>
      <c r="H314" s="338" t="str">
        <f t="shared" si="14"/>
        <v xml:space="preserve"> </v>
      </c>
      <c r="J314" s="254"/>
    </row>
    <row r="315" spans="6:10" ht="16.5" customHeight="1" x14ac:dyDescent="0.25">
      <c r="F315" s="336" t="str">
        <f t="shared" si="12"/>
        <v xml:space="preserve"> </v>
      </c>
      <c r="G315" s="337" t="str">
        <f t="shared" si="13"/>
        <v xml:space="preserve"> </v>
      </c>
      <c r="H315" s="338" t="str">
        <f t="shared" si="14"/>
        <v xml:space="preserve"> </v>
      </c>
      <c r="J315" s="254"/>
    </row>
    <row r="316" spans="6:10" ht="16.5" customHeight="1" x14ac:dyDescent="0.25">
      <c r="F316" s="336" t="str">
        <f t="shared" si="12"/>
        <v xml:space="preserve"> </v>
      </c>
      <c r="G316" s="337" t="str">
        <f t="shared" si="13"/>
        <v xml:space="preserve"> </v>
      </c>
      <c r="H316" s="338" t="str">
        <f t="shared" si="14"/>
        <v xml:space="preserve"> </v>
      </c>
      <c r="J316" s="254"/>
    </row>
    <row r="317" spans="6:10" ht="16.5" customHeight="1" x14ac:dyDescent="0.25">
      <c r="F317" s="336" t="str">
        <f t="shared" si="12"/>
        <v xml:space="preserve"> </v>
      </c>
      <c r="G317" s="337" t="str">
        <f t="shared" si="13"/>
        <v xml:space="preserve"> </v>
      </c>
      <c r="H317" s="338" t="str">
        <f t="shared" si="14"/>
        <v xml:space="preserve"> </v>
      </c>
      <c r="J317" s="254"/>
    </row>
    <row r="318" spans="6:10" ht="16.5" customHeight="1" x14ac:dyDescent="0.25">
      <c r="F318" s="336" t="str">
        <f t="shared" si="12"/>
        <v xml:space="preserve"> </v>
      </c>
      <c r="G318" s="337" t="str">
        <f t="shared" si="13"/>
        <v xml:space="preserve"> </v>
      </c>
      <c r="H318" s="338" t="str">
        <f t="shared" si="14"/>
        <v xml:space="preserve"> </v>
      </c>
      <c r="J318" s="254"/>
    </row>
    <row r="319" spans="6:10" ht="16.5" customHeight="1" x14ac:dyDescent="0.25">
      <c r="F319" s="336" t="str">
        <f t="shared" si="12"/>
        <v xml:space="preserve"> </v>
      </c>
      <c r="G319" s="337" t="str">
        <f t="shared" si="13"/>
        <v xml:space="preserve"> </v>
      </c>
      <c r="H319" s="338" t="str">
        <f t="shared" si="14"/>
        <v xml:space="preserve"> </v>
      </c>
      <c r="J319" s="254"/>
    </row>
    <row r="320" spans="6:10" ht="16.5" customHeight="1" x14ac:dyDescent="0.25">
      <c r="F320" s="336" t="str">
        <f t="shared" si="12"/>
        <v xml:space="preserve"> </v>
      </c>
      <c r="G320" s="337" t="str">
        <f t="shared" si="13"/>
        <v xml:space="preserve"> </v>
      </c>
      <c r="H320" s="338" t="str">
        <f t="shared" si="14"/>
        <v xml:space="preserve"> </v>
      </c>
      <c r="J320" s="254"/>
    </row>
    <row r="321" spans="6:10" ht="16.5" customHeight="1" x14ac:dyDescent="0.25">
      <c r="F321" s="336" t="str">
        <f t="shared" si="12"/>
        <v xml:space="preserve"> </v>
      </c>
      <c r="G321" s="337" t="str">
        <f t="shared" si="13"/>
        <v xml:space="preserve"> </v>
      </c>
      <c r="H321" s="338" t="str">
        <f t="shared" si="14"/>
        <v xml:space="preserve"> </v>
      </c>
      <c r="J321" s="254"/>
    </row>
    <row r="322" spans="6:10" ht="16.5" customHeight="1" x14ac:dyDescent="0.25">
      <c r="F322" s="336" t="str">
        <f t="shared" si="12"/>
        <v xml:space="preserve"> </v>
      </c>
      <c r="G322" s="337" t="str">
        <f t="shared" si="13"/>
        <v xml:space="preserve"> </v>
      </c>
      <c r="H322" s="338" t="str">
        <f t="shared" si="14"/>
        <v xml:space="preserve"> </v>
      </c>
      <c r="J322" s="254"/>
    </row>
    <row r="323" spans="6:10" ht="16.5" customHeight="1" x14ac:dyDescent="0.25">
      <c r="F323" s="336" t="str">
        <f t="shared" si="12"/>
        <v xml:space="preserve"> </v>
      </c>
      <c r="G323" s="337" t="str">
        <f t="shared" si="13"/>
        <v xml:space="preserve"> </v>
      </c>
      <c r="H323" s="338" t="str">
        <f t="shared" si="14"/>
        <v xml:space="preserve"> </v>
      </c>
      <c r="J323" s="254"/>
    </row>
    <row r="324" spans="6:10" ht="16.5" customHeight="1" x14ac:dyDescent="0.25">
      <c r="F324" s="336" t="str">
        <f t="shared" si="12"/>
        <v xml:space="preserve"> </v>
      </c>
      <c r="G324" s="337" t="str">
        <f t="shared" si="13"/>
        <v xml:space="preserve"> </v>
      </c>
      <c r="H324" s="338" t="str">
        <f t="shared" si="14"/>
        <v xml:space="preserve"> </v>
      </c>
      <c r="J324" s="254"/>
    </row>
    <row r="325" spans="6:10" ht="16.5" customHeight="1" x14ac:dyDescent="0.25">
      <c r="F325" s="336" t="str">
        <f t="shared" si="12"/>
        <v xml:space="preserve"> </v>
      </c>
      <c r="G325" s="337" t="str">
        <f t="shared" si="13"/>
        <v xml:space="preserve"> </v>
      </c>
      <c r="H325" s="338" t="str">
        <f t="shared" si="14"/>
        <v xml:space="preserve"> </v>
      </c>
      <c r="J325" s="254"/>
    </row>
    <row r="326" spans="6:10" ht="16.5" customHeight="1" x14ac:dyDescent="0.25">
      <c r="F326" s="336" t="str">
        <f t="shared" si="12"/>
        <v xml:space="preserve"> </v>
      </c>
      <c r="G326" s="337" t="str">
        <f t="shared" si="13"/>
        <v xml:space="preserve"> </v>
      </c>
      <c r="H326" s="338" t="str">
        <f t="shared" si="14"/>
        <v xml:space="preserve"> </v>
      </c>
      <c r="J326" s="254"/>
    </row>
    <row r="327" spans="6:10" ht="16.5" customHeight="1" x14ac:dyDescent="0.25">
      <c r="F327" s="336" t="str">
        <f t="shared" si="12"/>
        <v xml:space="preserve"> </v>
      </c>
      <c r="G327" s="337" t="str">
        <f t="shared" si="13"/>
        <v xml:space="preserve"> </v>
      </c>
      <c r="H327" s="338" t="str">
        <f t="shared" si="14"/>
        <v xml:space="preserve"> </v>
      </c>
      <c r="J327" s="254"/>
    </row>
    <row r="328" spans="6:10" ht="16.5" customHeight="1" x14ac:dyDescent="0.25">
      <c r="F328" s="336" t="str">
        <f t="shared" si="12"/>
        <v xml:space="preserve"> </v>
      </c>
      <c r="G328" s="337" t="str">
        <f t="shared" si="13"/>
        <v xml:space="preserve"> </v>
      </c>
      <c r="H328" s="338" t="str">
        <f t="shared" si="14"/>
        <v xml:space="preserve"> </v>
      </c>
      <c r="J328" s="254"/>
    </row>
    <row r="329" spans="6:10" ht="16.5" customHeight="1" x14ac:dyDescent="0.25">
      <c r="F329" s="336" t="str">
        <f t="shared" si="12"/>
        <v xml:space="preserve"> </v>
      </c>
      <c r="G329" s="337" t="str">
        <f t="shared" si="13"/>
        <v xml:space="preserve"> </v>
      </c>
      <c r="H329" s="338" t="str">
        <f t="shared" si="14"/>
        <v xml:space="preserve"> </v>
      </c>
      <c r="J329" s="254"/>
    </row>
    <row r="330" spans="6:10" ht="16.5" customHeight="1" x14ac:dyDescent="0.25">
      <c r="F330" s="336" t="str">
        <f t="shared" si="12"/>
        <v xml:space="preserve"> </v>
      </c>
      <c r="G330" s="337" t="str">
        <f t="shared" si="13"/>
        <v xml:space="preserve"> </v>
      </c>
      <c r="H330" s="338" t="str">
        <f t="shared" si="14"/>
        <v xml:space="preserve"> </v>
      </c>
      <c r="J330" s="254"/>
    </row>
    <row r="331" spans="6:10" ht="16.5" customHeight="1" x14ac:dyDescent="0.25">
      <c r="F331" s="336" t="str">
        <f t="shared" ref="F331:F394" si="15">IF(E331-D331=0," ",E331-D331)</f>
        <v xml:space="preserve"> </v>
      </c>
      <c r="G331" s="337" t="str">
        <f t="shared" ref="G331:G394" si="16">IFERROR(E331/D331%," ")</f>
        <v xml:space="preserve"> </v>
      </c>
      <c r="H331" s="338" t="str">
        <f t="shared" ref="H331:H394" si="17">IFERROR(IF(A331=0,IF(ABS(F331)&lt;$H$6," ",IF(F331=0," ",F331))," ")," ")</f>
        <v xml:space="preserve"> </v>
      </c>
      <c r="J331" s="254"/>
    </row>
    <row r="332" spans="6:10" ht="16.5" customHeight="1" x14ac:dyDescent="0.25">
      <c r="F332" s="336" t="str">
        <f t="shared" si="15"/>
        <v xml:space="preserve"> </v>
      </c>
      <c r="G332" s="337" t="str">
        <f t="shared" si="16"/>
        <v xml:space="preserve"> </v>
      </c>
      <c r="H332" s="338" t="str">
        <f t="shared" si="17"/>
        <v xml:space="preserve"> </v>
      </c>
      <c r="J332" s="254"/>
    </row>
    <row r="333" spans="6:10" ht="16.5" customHeight="1" x14ac:dyDescent="0.25">
      <c r="F333" s="336" t="str">
        <f t="shared" si="15"/>
        <v xml:space="preserve"> </v>
      </c>
      <c r="G333" s="337" t="str">
        <f t="shared" si="16"/>
        <v xml:space="preserve"> </v>
      </c>
      <c r="H333" s="338" t="str">
        <f t="shared" si="17"/>
        <v xml:space="preserve"> </v>
      </c>
      <c r="J333" s="254"/>
    </row>
    <row r="334" spans="6:10" ht="16.5" customHeight="1" x14ac:dyDescent="0.25">
      <c r="F334" s="336" t="str">
        <f t="shared" si="15"/>
        <v xml:space="preserve"> </v>
      </c>
      <c r="G334" s="337" t="str">
        <f t="shared" si="16"/>
        <v xml:space="preserve"> </v>
      </c>
      <c r="H334" s="338" t="str">
        <f t="shared" si="17"/>
        <v xml:space="preserve"> </v>
      </c>
      <c r="J334" s="254"/>
    </row>
    <row r="335" spans="6:10" ht="16.5" customHeight="1" x14ac:dyDescent="0.25">
      <c r="F335" s="336" t="str">
        <f t="shared" si="15"/>
        <v xml:space="preserve"> </v>
      </c>
      <c r="G335" s="337" t="str">
        <f t="shared" si="16"/>
        <v xml:space="preserve"> </v>
      </c>
      <c r="H335" s="338" t="str">
        <f t="shared" si="17"/>
        <v xml:space="preserve"> </v>
      </c>
      <c r="J335" s="254"/>
    </row>
    <row r="336" spans="6:10" ht="16.5" customHeight="1" x14ac:dyDescent="0.25">
      <c r="F336" s="336" t="str">
        <f t="shared" si="15"/>
        <v xml:space="preserve"> </v>
      </c>
      <c r="G336" s="337" t="str">
        <f t="shared" si="16"/>
        <v xml:space="preserve"> </v>
      </c>
      <c r="H336" s="338" t="str">
        <f t="shared" si="17"/>
        <v xml:space="preserve"> </v>
      </c>
      <c r="J336" s="254"/>
    </row>
    <row r="337" spans="6:10" ht="16.5" customHeight="1" x14ac:dyDescent="0.25">
      <c r="F337" s="336" t="str">
        <f t="shared" si="15"/>
        <v xml:space="preserve"> </v>
      </c>
      <c r="G337" s="337" t="str">
        <f t="shared" si="16"/>
        <v xml:space="preserve"> </v>
      </c>
      <c r="H337" s="338" t="str">
        <f t="shared" si="17"/>
        <v xml:space="preserve"> </v>
      </c>
      <c r="J337" s="254"/>
    </row>
    <row r="338" spans="6:10" ht="16.5" customHeight="1" x14ac:dyDescent="0.25">
      <c r="F338" s="336" t="str">
        <f t="shared" si="15"/>
        <v xml:space="preserve"> </v>
      </c>
      <c r="G338" s="337" t="str">
        <f t="shared" si="16"/>
        <v xml:space="preserve"> </v>
      </c>
      <c r="H338" s="338" t="str">
        <f t="shared" si="17"/>
        <v xml:space="preserve"> </v>
      </c>
      <c r="J338" s="254"/>
    </row>
    <row r="339" spans="6:10" ht="16.5" customHeight="1" x14ac:dyDescent="0.25">
      <c r="F339" s="336" t="str">
        <f t="shared" si="15"/>
        <v xml:space="preserve"> </v>
      </c>
      <c r="G339" s="337" t="str">
        <f t="shared" si="16"/>
        <v xml:space="preserve"> </v>
      </c>
      <c r="H339" s="338" t="str">
        <f t="shared" si="17"/>
        <v xml:space="preserve"> </v>
      </c>
      <c r="J339" s="254"/>
    </row>
    <row r="340" spans="6:10" ht="16.5" customHeight="1" x14ac:dyDescent="0.25">
      <c r="F340" s="336" t="str">
        <f t="shared" si="15"/>
        <v xml:space="preserve"> </v>
      </c>
      <c r="G340" s="337" t="str">
        <f t="shared" si="16"/>
        <v xml:space="preserve"> </v>
      </c>
      <c r="H340" s="338" t="str">
        <f t="shared" si="17"/>
        <v xml:space="preserve"> </v>
      </c>
      <c r="J340" s="254"/>
    </row>
    <row r="341" spans="6:10" ht="16.5" customHeight="1" x14ac:dyDescent="0.25">
      <c r="F341" s="336" t="str">
        <f t="shared" si="15"/>
        <v xml:space="preserve"> </v>
      </c>
      <c r="G341" s="337" t="str">
        <f t="shared" si="16"/>
        <v xml:space="preserve"> </v>
      </c>
      <c r="H341" s="338" t="str">
        <f t="shared" si="17"/>
        <v xml:space="preserve"> </v>
      </c>
      <c r="J341" s="254"/>
    </row>
    <row r="342" spans="6:10" ht="16.5" customHeight="1" x14ac:dyDescent="0.25">
      <c r="F342" s="336" t="str">
        <f t="shared" si="15"/>
        <v xml:space="preserve"> </v>
      </c>
      <c r="G342" s="337" t="str">
        <f t="shared" si="16"/>
        <v xml:space="preserve"> </v>
      </c>
      <c r="H342" s="338" t="str">
        <f t="shared" si="17"/>
        <v xml:space="preserve"> </v>
      </c>
      <c r="J342" s="254"/>
    </row>
    <row r="343" spans="6:10" ht="16.5" customHeight="1" x14ac:dyDescent="0.25">
      <c r="F343" s="336" t="str">
        <f t="shared" si="15"/>
        <v xml:space="preserve"> </v>
      </c>
      <c r="G343" s="337" t="str">
        <f t="shared" si="16"/>
        <v xml:space="preserve"> </v>
      </c>
      <c r="H343" s="338" t="str">
        <f t="shared" si="17"/>
        <v xml:space="preserve"> </v>
      </c>
      <c r="J343" s="254"/>
    </row>
    <row r="344" spans="6:10" ht="16.5" customHeight="1" x14ac:dyDescent="0.25">
      <c r="F344" s="336" t="str">
        <f t="shared" si="15"/>
        <v xml:space="preserve"> </v>
      </c>
      <c r="G344" s="337" t="str">
        <f t="shared" si="16"/>
        <v xml:space="preserve"> </v>
      </c>
      <c r="H344" s="338" t="str">
        <f t="shared" si="17"/>
        <v xml:space="preserve"> </v>
      </c>
      <c r="J344" s="254"/>
    </row>
    <row r="345" spans="6:10" ht="16.5" customHeight="1" x14ac:dyDescent="0.25">
      <c r="F345" s="336" t="str">
        <f t="shared" si="15"/>
        <v xml:space="preserve"> </v>
      </c>
      <c r="G345" s="337" t="str">
        <f t="shared" si="16"/>
        <v xml:space="preserve"> </v>
      </c>
      <c r="H345" s="338" t="str">
        <f t="shared" si="17"/>
        <v xml:space="preserve"> </v>
      </c>
      <c r="J345" s="254"/>
    </row>
    <row r="346" spans="6:10" ht="16.5" customHeight="1" x14ac:dyDescent="0.25">
      <c r="F346" s="336" t="str">
        <f t="shared" si="15"/>
        <v xml:space="preserve"> </v>
      </c>
      <c r="G346" s="337" t="str">
        <f t="shared" si="16"/>
        <v xml:space="preserve"> </v>
      </c>
      <c r="H346" s="338" t="str">
        <f t="shared" si="17"/>
        <v xml:space="preserve"> </v>
      </c>
      <c r="J346" s="254"/>
    </row>
    <row r="347" spans="6:10" ht="16.5" customHeight="1" x14ac:dyDescent="0.25">
      <c r="F347" s="336" t="str">
        <f t="shared" si="15"/>
        <v xml:space="preserve"> </v>
      </c>
      <c r="G347" s="337" t="str">
        <f t="shared" si="16"/>
        <v xml:space="preserve"> </v>
      </c>
      <c r="H347" s="338" t="str">
        <f t="shared" si="17"/>
        <v xml:space="preserve"> </v>
      </c>
      <c r="J347" s="254"/>
    </row>
    <row r="348" spans="6:10" ht="16.5" customHeight="1" x14ac:dyDescent="0.25">
      <c r="F348" s="336" t="str">
        <f t="shared" si="15"/>
        <v xml:space="preserve"> </v>
      </c>
      <c r="G348" s="337" t="str">
        <f t="shared" si="16"/>
        <v xml:space="preserve"> </v>
      </c>
      <c r="H348" s="338" t="str">
        <f t="shared" si="17"/>
        <v xml:space="preserve"> </v>
      </c>
      <c r="J348" s="254"/>
    </row>
    <row r="349" spans="6:10" ht="16.5" customHeight="1" x14ac:dyDescent="0.25">
      <c r="F349" s="336" t="str">
        <f t="shared" si="15"/>
        <v xml:space="preserve"> </v>
      </c>
      <c r="G349" s="337" t="str">
        <f t="shared" si="16"/>
        <v xml:space="preserve"> </v>
      </c>
      <c r="H349" s="338" t="str">
        <f t="shared" si="17"/>
        <v xml:space="preserve"> </v>
      </c>
      <c r="J349" s="254"/>
    </row>
    <row r="350" spans="6:10" ht="16.5" customHeight="1" x14ac:dyDescent="0.25">
      <c r="F350" s="336" t="str">
        <f t="shared" si="15"/>
        <v xml:space="preserve"> </v>
      </c>
      <c r="G350" s="337" t="str">
        <f t="shared" si="16"/>
        <v xml:space="preserve"> </v>
      </c>
      <c r="H350" s="338" t="str">
        <f t="shared" si="17"/>
        <v xml:space="preserve"> </v>
      </c>
      <c r="J350" s="254"/>
    </row>
    <row r="351" spans="6:10" ht="16.5" customHeight="1" x14ac:dyDescent="0.25">
      <c r="F351" s="336" t="str">
        <f t="shared" si="15"/>
        <v xml:space="preserve"> </v>
      </c>
      <c r="G351" s="337" t="str">
        <f t="shared" si="16"/>
        <v xml:space="preserve"> </v>
      </c>
      <c r="H351" s="338" t="str">
        <f t="shared" si="17"/>
        <v xml:space="preserve"> </v>
      </c>
      <c r="J351" s="254"/>
    </row>
    <row r="352" spans="6:10" ht="16.5" customHeight="1" x14ac:dyDescent="0.25">
      <c r="F352" s="336" t="str">
        <f t="shared" si="15"/>
        <v xml:space="preserve"> </v>
      </c>
      <c r="G352" s="337" t="str">
        <f t="shared" si="16"/>
        <v xml:space="preserve"> </v>
      </c>
      <c r="H352" s="338" t="str">
        <f t="shared" si="17"/>
        <v xml:space="preserve"> </v>
      </c>
      <c r="J352" s="254"/>
    </row>
    <row r="353" spans="6:10" ht="16.5" customHeight="1" x14ac:dyDescent="0.25">
      <c r="F353" s="336" t="str">
        <f t="shared" si="15"/>
        <v xml:space="preserve"> </v>
      </c>
      <c r="G353" s="337" t="str">
        <f t="shared" si="16"/>
        <v xml:space="preserve"> </v>
      </c>
      <c r="H353" s="338" t="str">
        <f t="shared" si="17"/>
        <v xml:space="preserve"> </v>
      </c>
      <c r="J353" s="254"/>
    </row>
    <row r="354" spans="6:10" ht="16.5" customHeight="1" x14ac:dyDescent="0.25">
      <c r="F354" s="336" t="str">
        <f t="shared" si="15"/>
        <v xml:space="preserve"> </v>
      </c>
      <c r="G354" s="337" t="str">
        <f t="shared" si="16"/>
        <v xml:space="preserve"> </v>
      </c>
      <c r="H354" s="338" t="str">
        <f t="shared" si="17"/>
        <v xml:space="preserve"> </v>
      </c>
      <c r="J354" s="254"/>
    </row>
    <row r="355" spans="6:10" ht="16.5" customHeight="1" x14ac:dyDescent="0.25">
      <c r="F355" s="336" t="str">
        <f t="shared" si="15"/>
        <v xml:space="preserve"> </v>
      </c>
      <c r="G355" s="337" t="str">
        <f t="shared" si="16"/>
        <v xml:space="preserve"> </v>
      </c>
      <c r="H355" s="338" t="str">
        <f t="shared" si="17"/>
        <v xml:space="preserve"> </v>
      </c>
      <c r="J355" s="254"/>
    </row>
    <row r="356" spans="6:10" ht="16.5" customHeight="1" x14ac:dyDescent="0.25">
      <c r="F356" s="336" t="str">
        <f t="shared" si="15"/>
        <v xml:space="preserve"> </v>
      </c>
      <c r="G356" s="337" t="str">
        <f t="shared" si="16"/>
        <v xml:space="preserve"> </v>
      </c>
      <c r="H356" s="338" t="str">
        <f t="shared" si="17"/>
        <v xml:space="preserve"> </v>
      </c>
      <c r="J356" s="254"/>
    </row>
    <row r="357" spans="6:10" ht="16.5" customHeight="1" x14ac:dyDescent="0.25">
      <c r="F357" s="336" t="str">
        <f t="shared" si="15"/>
        <v xml:space="preserve"> </v>
      </c>
      <c r="G357" s="337" t="str">
        <f t="shared" si="16"/>
        <v xml:space="preserve"> </v>
      </c>
      <c r="H357" s="338" t="str">
        <f t="shared" si="17"/>
        <v xml:space="preserve"> </v>
      </c>
      <c r="J357" s="254"/>
    </row>
    <row r="358" spans="6:10" ht="16.5" customHeight="1" x14ac:dyDescent="0.25">
      <c r="F358" s="336" t="str">
        <f t="shared" si="15"/>
        <v xml:space="preserve"> </v>
      </c>
      <c r="G358" s="337" t="str">
        <f t="shared" si="16"/>
        <v xml:space="preserve"> </v>
      </c>
      <c r="H358" s="338" t="str">
        <f t="shared" si="17"/>
        <v xml:space="preserve"> </v>
      </c>
      <c r="J358" s="254"/>
    </row>
    <row r="359" spans="6:10" ht="16.5" customHeight="1" x14ac:dyDescent="0.25">
      <c r="F359" s="336" t="str">
        <f t="shared" si="15"/>
        <v xml:space="preserve"> </v>
      </c>
      <c r="G359" s="337" t="str">
        <f t="shared" si="16"/>
        <v xml:space="preserve"> </v>
      </c>
      <c r="H359" s="338" t="str">
        <f t="shared" si="17"/>
        <v xml:space="preserve"> </v>
      </c>
      <c r="J359" s="254"/>
    </row>
    <row r="360" spans="6:10" ht="16.5" customHeight="1" x14ac:dyDescent="0.25">
      <c r="F360" s="336" t="str">
        <f t="shared" si="15"/>
        <v xml:space="preserve"> </v>
      </c>
      <c r="G360" s="337" t="str">
        <f t="shared" si="16"/>
        <v xml:space="preserve"> </v>
      </c>
      <c r="H360" s="338" t="str">
        <f t="shared" si="17"/>
        <v xml:space="preserve"> </v>
      </c>
      <c r="J360" s="254"/>
    </row>
    <row r="361" spans="6:10" ht="16.5" customHeight="1" x14ac:dyDescent="0.25">
      <c r="F361" s="336" t="str">
        <f t="shared" si="15"/>
        <v xml:space="preserve"> </v>
      </c>
      <c r="G361" s="337" t="str">
        <f t="shared" si="16"/>
        <v xml:space="preserve"> </v>
      </c>
      <c r="H361" s="338" t="str">
        <f t="shared" si="17"/>
        <v xml:space="preserve"> </v>
      </c>
      <c r="J361" s="254"/>
    </row>
    <row r="362" spans="6:10" ht="16.5" customHeight="1" x14ac:dyDescent="0.25">
      <c r="F362" s="336" t="str">
        <f t="shared" si="15"/>
        <v xml:space="preserve"> </v>
      </c>
      <c r="G362" s="337" t="str">
        <f t="shared" si="16"/>
        <v xml:space="preserve"> </v>
      </c>
      <c r="H362" s="338" t="str">
        <f t="shared" si="17"/>
        <v xml:space="preserve"> </v>
      </c>
      <c r="J362" s="254"/>
    </row>
    <row r="363" spans="6:10" ht="16.5" customHeight="1" x14ac:dyDescent="0.25">
      <c r="F363" s="336" t="str">
        <f t="shared" si="15"/>
        <v xml:space="preserve"> </v>
      </c>
      <c r="G363" s="337" t="str">
        <f t="shared" si="16"/>
        <v xml:space="preserve"> </v>
      </c>
      <c r="H363" s="338" t="str">
        <f t="shared" si="17"/>
        <v xml:space="preserve"> </v>
      </c>
      <c r="J363" s="254"/>
    </row>
    <row r="364" spans="6:10" ht="16.5" customHeight="1" x14ac:dyDescent="0.25">
      <c r="F364" s="336" t="str">
        <f t="shared" si="15"/>
        <v xml:space="preserve"> </v>
      </c>
      <c r="G364" s="337" t="str">
        <f t="shared" si="16"/>
        <v xml:space="preserve"> </v>
      </c>
      <c r="H364" s="338" t="str">
        <f t="shared" si="17"/>
        <v xml:space="preserve"> </v>
      </c>
      <c r="J364" s="254"/>
    </row>
    <row r="365" spans="6:10" ht="16.5" customHeight="1" x14ac:dyDescent="0.25">
      <c r="F365" s="336" t="str">
        <f t="shared" si="15"/>
        <v xml:space="preserve"> </v>
      </c>
      <c r="G365" s="337" t="str">
        <f t="shared" si="16"/>
        <v xml:space="preserve"> </v>
      </c>
      <c r="H365" s="338" t="str">
        <f t="shared" si="17"/>
        <v xml:space="preserve"> </v>
      </c>
      <c r="J365" s="254"/>
    </row>
    <row r="366" spans="6:10" ht="16.5" customHeight="1" x14ac:dyDescent="0.25">
      <c r="F366" s="336" t="str">
        <f t="shared" si="15"/>
        <v xml:space="preserve"> </v>
      </c>
      <c r="G366" s="337" t="str">
        <f t="shared" si="16"/>
        <v xml:space="preserve"> </v>
      </c>
      <c r="H366" s="338" t="str">
        <f t="shared" si="17"/>
        <v xml:space="preserve"> </v>
      </c>
      <c r="J366" s="254"/>
    </row>
    <row r="367" spans="6:10" ht="16.5" customHeight="1" x14ac:dyDescent="0.25">
      <c r="F367" s="336" t="str">
        <f t="shared" si="15"/>
        <v xml:space="preserve"> </v>
      </c>
      <c r="G367" s="337" t="str">
        <f t="shared" si="16"/>
        <v xml:space="preserve"> </v>
      </c>
      <c r="H367" s="338" t="str">
        <f t="shared" si="17"/>
        <v xml:space="preserve"> </v>
      </c>
      <c r="J367" s="254"/>
    </row>
    <row r="368" spans="6:10" ht="16.5" customHeight="1" x14ac:dyDescent="0.25">
      <c r="F368" s="336" t="str">
        <f t="shared" si="15"/>
        <v xml:space="preserve"> </v>
      </c>
      <c r="G368" s="337" t="str">
        <f t="shared" si="16"/>
        <v xml:space="preserve"> </v>
      </c>
      <c r="H368" s="338" t="str">
        <f t="shared" si="17"/>
        <v xml:space="preserve"> </v>
      </c>
      <c r="J368" s="254"/>
    </row>
    <row r="369" spans="6:10" ht="16.5" customHeight="1" x14ac:dyDescent="0.25">
      <c r="F369" s="336" t="str">
        <f t="shared" si="15"/>
        <v xml:space="preserve"> </v>
      </c>
      <c r="G369" s="337" t="str">
        <f t="shared" si="16"/>
        <v xml:space="preserve"> </v>
      </c>
      <c r="H369" s="338" t="str">
        <f t="shared" si="17"/>
        <v xml:space="preserve"> </v>
      </c>
      <c r="J369" s="254"/>
    </row>
    <row r="370" spans="6:10" ht="16.5" customHeight="1" x14ac:dyDescent="0.25">
      <c r="F370" s="336" t="str">
        <f t="shared" si="15"/>
        <v xml:space="preserve"> </v>
      </c>
      <c r="G370" s="337" t="str">
        <f t="shared" si="16"/>
        <v xml:space="preserve"> </v>
      </c>
      <c r="H370" s="338" t="str">
        <f t="shared" si="17"/>
        <v xml:space="preserve"> </v>
      </c>
      <c r="J370" s="254"/>
    </row>
    <row r="371" spans="6:10" ht="16.5" customHeight="1" x14ac:dyDescent="0.25">
      <c r="F371" s="336" t="str">
        <f t="shared" si="15"/>
        <v xml:space="preserve"> </v>
      </c>
      <c r="G371" s="337" t="str">
        <f t="shared" si="16"/>
        <v xml:space="preserve"> </v>
      </c>
      <c r="H371" s="338" t="str">
        <f t="shared" si="17"/>
        <v xml:space="preserve"> </v>
      </c>
      <c r="J371" s="254"/>
    </row>
    <row r="372" spans="6:10" ht="16.5" customHeight="1" x14ac:dyDescent="0.25">
      <c r="F372" s="336" t="str">
        <f t="shared" si="15"/>
        <v xml:space="preserve"> </v>
      </c>
      <c r="G372" s="337" t="str">
        <f t="shared" si="16"/>
        <v xml:space="preserve"> </v>
      </c>
      <c r="H372" s="338" t="str">
        <f t="shared" si="17"/>
        <v xml:space="preserve"> </v>
      </c>
      <c r="J372" s="254"/>
    </row>
    <row r="373" spans="6:10" ht="16.5" customHeight="1" x14ac:dyDescent="0.25">
      <c r="F373" s="336" t="str">
        <f t="shared" si="15"/>
        <v xml:space="preserve"> </v>
      </c>
      <c r="G373" s="337" t="str">
        <f t="shared" si="16"/>
        <v xml:space="preserve"> </v>
      </c>
      <c r="H373" s="338" t="str">
        <f t="shared" si="17"/>
        <v xml:space="preserve"> </v>
      </c>
      <c r="J373" s="254"/>
    </row>
    <row r="374" spans="6:10" ht="16.5" customHeight="1" x14ac:dyDescent="0.25">
      <c r="F374" s="336" t="str">
        <f t="shared" si="15"/>
        <v xml:space="preserve"> </v>
      </c>
      <c r="G374" s="337" t="str">
        <f t="shared" si="16"/>
        <v xml:space="preserve"> </v>
      </c>
      <c r="H374" s="338" t="str">
        <f t="shared" si="17"/>
        <v xml:space="preserve"> </v>
      </c>
      <c r="J374" s="254"/>
    </row>
    <row r="375" spans="6:10" ht="16.5" customHeight="1" x14ac:dyDescent="0.25">
      <c r="F375" s="336" t="str">
        <f t="shared" si="15"/>
        <v xml:space="preserve"> </v>
      </c>
      <c r="G375" s="337" t="str">
        <f t="shared" si="16"/>
        <v xml:space="preserve"> </v>
      </c>
      <c r="H375" s="338" t="str">
        <f t="shared" si="17"/>
        <v xml:space="preserve"> </v>
      </c>
      <c r="J375" s="254"/>
    </row>
    <row r="376" spans="6:10" ht="16.5" customHeight="1" x14ac:dyDescent="0.25">
      <c r="F376" s="336" t="str">
        <f t="shared" si="15"/>
        <v xml:space="preserve"> </v>
      </c>
      <c r="G376" s="337" t="str">
        <f t="shared" si="16"/>
        <v xml:space="preserve"> </v>
      </c>
      <c r="H376" s="338" t="str">
        <f t="shared" si="17"/>
        <v xml:space="preserve"> </v>
      </c>
      <c r="J376" s="254"/>
    </row>
    <row r="377" spans="6:10" ht="16.5" customHeight="1" x14ac:dyDescent="0.25">
      <c r="F377" s="336" t="str">
        <f t="shared" si="15"/>
        <v xml:space="preserve"> </v>
      </c>
      <c r="G377" s="337" t="str">
        <f t="shared" si="16"/>
        <v xml:space="preserve"> </v>
      </c>
      <c r="H377" s="338" t="str">
        <f t="shared" si="17"/>
        <v xml:space="preserve"> </v>
      </c>
      <c r="J377" s="254"/>
    </row>
    <row r="378" spans="6:10" ht="16.5" customHeight="1" x14ac:dyDescent="0.25">
      <c r="F378" s="336" t="str">
        <f t="shared" si="15"/>
        <v xml:space="preserve"> </v>
      </c>
      <c r="G378" s="337" t="str">
        <f t="shared" si="16"/>
        <v xml:space="preserve"> </v>
      </c>
      <c r="H378" s="338" t="str">
        <f t="shared" si="17"/>
        <v xml:space="preserve"> </v>
      </c>
      <c r="J378" s="254"/>
    </row>
    <row r="379" spans="6:10" ht="16.5" customHeight="1" x14ac:dyDescent="0.25">
      <c r="F379" s="336" t="str">
        <f t="shared" si="15"/>
        <v xml:space="preserve"> </v>
      </c>
      <c r="G379" s="337" t="str">
        <f t="shared" si="16"/>
        <v xml:space="preserve"> </v>
      </c>
      <c r="H379" s="338" t="str">
        <f t="shared" si="17"/>
        <v xml:space="preserve"> </v>
      </c>
      <c r="J379" s="254"/>
    </row>
    <row r="380" spans="6:10" ht="16.5" customHeight="1" x14ac:dyDescent="0.25">
      <c r="F380" s="336" t="str">
        <f t="shared" si="15"/>
        <v xml:space="preserve"> </v>
      </c>
      <c r="G380" s="337" t="str">
        <f t="shared" si="16"/>
        <v xml:space="preserve"> </v>
      </c>
      <c r="H380" s="338" t="str">
        <f t="shared" si="17"/>
        <v xml:space="preserve"> </v>
      </c>
      <c r="J380" s="254"/>
    </row>
    <row r="381" spans="6:10" ht="16.5" customHeight="1" x14ac:dyDescent="0.25">
      <c r="F381" s="336" t="str">
        <f t="shared" si="15"/>
        <v xml:space="preserve"> </v>
      </c>
      <c r="G381" s="337" t="str">
        <f t="shared" si="16"/>
        <v xml:space="preserve"> </v>
      </c>
      <c r="H381" s="338" t="str">
        <f t="shared" si="17"/>
        <v xml:space="preserve"> </v>
      </c>
      <c r="J381" s="254"/>
    </row>
    <row r="382" spans="6:10" ht="16.5" customHeight="1" x14ac:dyDescent="0.25">
      <c r="F382" s="336" t="str">
        <f t="shared" si="15"/>
        <v xml:space="preserve"> </v>
      </c>
      <c r="G382" s="337" t="str">
        <f t="shared" si="16"/>
        <v xml:space="preserve"> </v>
      </c>
      <c r="H382" s="338" t="str">
        <f t="shared" si="17"/>
        <v xml:space="preserve"> </v>
      </c>
      <c r="J382" s="254"/>
    </row>
    <row r="383" spans="6:10" ht="16.5" customHeight="1" x14ac:dyDescent="0.25">
      <c r="F383" s="336" t="str">
        <f t="shared" si="15"/>
        <v xml:space="preserve"> </v>
      </c>
      <c r="G383" s="337" t="str">
        <f t="shared" si="16"/>
        <v xml:space="preserve"> </v>
      </c>
      <c r="H383" s="338" t="str">
        <f t="shared" si="17"/>
        <v xml:space="preserve"> </v>
      </c>
      <c r="J383" s="254"/>
    </row>
    <row r="384" spans="6:10" ht="16.5" customHeight="1" x14ac:dyDescent="0.25">
      <c r="F384" s="336" t="str">
        <f t="shared" si="15"/>
        <v xml:space="preserve"> </v>
      </c>
      <c r="G384" s="337" t="str">
        <f t="shared" si="16"/>
        <v xml:space="preserve"> </v>
      </c>
      <c r="H384" s="338" t="str">
        <f t="shared" si="17"/>
        <v xml:space="preserve"> </v>
      </c>
      <c r="J384" s="254"/>
    </row>
    <row r="385" spans="6:10" ht="16.5" customHeight="1" x14ac:dyDescent="0.25">
      <c r="F385" s="336" t="str">
        <f t="shared" si="15"/>
        <v xml:space="preserve"> </v>
      </c>
      <c r="G385" s="337" t="str">
        <f t="shared" si="16"/>
        <v xml:space="preserve"> </v>
      </c>
      <c r="H385" s="338" t="str">
        <f t="shared" si="17"/>
        <v xml:space="preserve"> </v>
      </c>
      <c r="J385" s="254"/>
    </row>
    <row r="386" spans="6:10" ht="16.5" customHeight="1" x14ac:dyDescent="0.25">
      <c r="F386" s="336" t="str">
        <f t="shared" si="15"/>
        <v xml:space="preserve"> </v>
      </c>
      <c r="G386" s="337" t="str">
        <f t="shared" si="16"/>
        <v xml:space="preserve"> </v>
      </c>
      <c r="H386" s="338" t="str">
        <f t="shared" si="17"/>
        <v xml:space="preserve"> </v>
      </c>
      <c r="J386" s="254"/>
    </row>
    <row r="387" spans="6:10" ht="16.5" customHeight="1" x14ac:dyDescent="0.25">
      <c r="F387" s="336" t="str">
        <f t="shared" si="15"/>
        <v xml:space="preserve"> </v>
      </c>
      <c r="G387" s="337" t="str">
        <f t="shared" si="16"/>
        <v xml:space="preserve"> </v>
      </c>
      <c r="H387" s="338" t="str">
        <f t="shared" si="17"/>
        <v xml:space="preserve"> </v>
      </c>
      <c r="J387" s="254"/>
    </row>
    <row r="388" spans="6:10" ht="16.5" customHeight="1" x14ac:dyDescent="0.25">
      <c r="F388" s="336" t="str">
        <f t="shared" si="15"/>
        <v xml:space="preserve"> </v>
      </c>
      <c r="G388" s="337" t="str">
        <f t="shared" si="16"/>
        <v xml:space="preserve"> </v>
      </c>
      <c r="H388" s="338" t="str">
        <f t="shared" si="17"/>
        <v xml:space="preserve"> </v>
      </c>
      <c r="J388" s="254"/>
    </row>
    <row r="389" spans="6:10" ht="16.5" customHeight="1" x14ac:dyDescent="0.25">
      <c r="F389" s="336" t="str">
        <f t="shared" si="15"/>
        <v xml:space="preserve"> </v>
      </c>
      <c r="G389" s="337" t="str">
        <f t="shared" si="16"/>
        <v xml:space="preserve"> </v>
      </c>
      <c r="H389" s="338" t="str">
        <f t="shared" si="17"/>
        <v xml:space="preserve"> </v>
      </c>
      <c r="J389" s="254"/>
    </row>
    <row r="390" spans="6:10" ht="16.5" customHeight="1" x14ac:dyDescent="0.25">
      <c r="F390" s="336" t="str">
        <f t="shared" si="15"/>
        <v xml:space="preserve"> </v>
      </c>
      <c r="G390" s="337" t="str">
        <f t="shared" si="16"/>
        <v xml:space="preserve"> </v>
      </c>
      <c r="H390" s="338" t="str">
        <f t="shared" si="17"/>
        <v xml:space="preserve"> </v>
      </c>
      <c r="J390" s="254"/>
    </row>
    <row r="391" spans="6:10" ht="16.5" customHeight="1" x14ac:dyDescent="0.25">
      <c r="F391" s="336" t="str">
        <f t="shared" si="15"/>
        <v xml:space="preserve"> </v>
      </c>
      <c r="G391" s="337" t="str">
        <f t="shared" si="16"/>
        <v xml:space="preserve"> </v>
      </c>
      <c r="H391" s="338" t="str">
        <f t="shared" si="17"/>
        <v xml:space="preserve"> </v>
      </c>
      <c r="J391" s="254"/>
    </row>
    <row r="392" spans="6:10" ht="16.5" customHeight="1" x14ac:dyDescent="0.25">
      <c r="F392" s="336" t="str">
        <f t="shared" si="15"/>
        <v xml:space="preserve"> </v>
      </c>
      <c r="G392" s="337" t="str">
        <f t="shared" si="16"/>
        <v xml:space="preserve"> </v>
      </c>
      <c r="H392" s="338" t="str">
        <f t="shared" si="17"/>
        <v xml:space="preserve"> </v>
      </c>
      <c r="J392" s="254"/>
    </row>
    <row r="393" spans="6:10" ht="16.5" customHeight="1" x14ac:dyDescent="0.25">
      <c r="F393" s="336" t="str">
        <f t="shared" si="15"/>
        <v xml:space="preserve"> </v>
      </c>
      <c r="G393" s="337" t="str">
        <f t="shared" si="16"/>
        <v xml:space="preserve"> </v>
      </c>
      <c r="H393" s="338" t="str">
        <f t="shared" si="17"/>
        <v xml:space="preserve"> </v>
      </c>
      <c r="J393" s="254"/>
    </row>
    <row r="394" spans="6:10" ht="16.5" customHeight="1" x14ac:dyDescent="0.25">
      <c r="F394" s="336" t="str">
        <f t="shared" si="15"/>
        <v xml:space="preserve"> </v>
      </c>
      <c r="G394" s="337" t="str">
        <f t="shared" si="16"/>
        <v xml:space="preserve"> </v>
      </c>
      <c r="H394" s="338" t="str">
        <f t="shared" si="17"/>
        <v xml:space="preserve"> </v>
      </c>
      <c r="J394" s="254"/>
    </row>
    <row r="395" spans="6:10" ht="16.5" customHeight="1" x14ac:dyDescent="0.25">
      <c r="F395" s="336" t="str">
        <f t="shared" ref="F395:F400" si="18">IF(E395-D395=0," ",E395-D395)</f>
        <v xml:space="preserve"> </v>
      </c>
      <c r="G395" s="337" t="str">
        <f t="shared" ref="G395:G400" si="19">IFERROR(E395/D395%," ")</f>
        <v xml:space="preserve"> </v>
      </c>
      <c r="H395" s="338" t="str">
        <f t="shared" ref="H395:H400" si="20">IFERROR(IF(A395=0,IF(ABS(F395)&lt;$H$6," ",IF(F395=0," ",F395))," ")," ")</f>
        <v xml:space="preserve"> </v>
      </c>
      <c r="J395" s="254"/>
    </row>
    <row r="396" spans="6:10" ht="16.5" customHeight="1" x14ac:dyDescent="0.25">
      <c r="F396" s="336" t="str">
        <f t="shared" si="18"/>
        <v xml:space="preserve"> </v>
      </c>
      <c r="G396" s="337" t="str">
        <f t="shared" si="19"/>
        <v xml:space="preserve"> </v>
      </c>
      <c r="H396" s="338" t="str">
        <f t="shared" si="20"/>
        <v xml:space="preserve"> </v>
      </c>
      <c r="J396" s="254"/>
    </row>
    <row r="397" spans="6:10" ht="16.5" customHeight="1" x14ac:dyDescent="0.25">
      <c r="F397" s="336" t="str">
        <f t="shared" si="18"/>
        <v xml:space="preserve"> </v>
      </c>
      <c r="G397" s="337" t="str">
        <f t="shared" si="19"/>
        <v xml:space="preserve"> </v>
      </c>
      <c r="H397" s="338" t="str">
        <f t="shared" si="20"/>
        <v xml:space="preserve"> </v>
      </c>
      <c r="J397" s="254"/>
    </row>
    <row r="398" spans="6:10" ht="16.5" customHeight="1" x14ac:dyDescent="0.25">
      <c r="F398" s="336" t="str">
        <f t="shared" si="18"/>
        <v xml:space="preserve"> </v>
      </c>
      <c r="G398" s="337" t="str">
        <f t="shared" si="19"/>
        <v xml:space="preserve"> </v>
      </c>
      <c r="H398" s="338" t="str">
        <f t="shared" si="20"/>
        <v xml:space="preserve"> </v>
      </c>
      <c r="J398" s="254"/>
    </row>
    <row r="399" spans="6:10" ht="16.5" customHeight="1" x14ac:dyDescent="0.25">
      <c r="F399" s="336" t="str">
        <f t="shared" si="18"/>
        <v xml:space="preserve"> </v>
      </c>
      <c r="G399" s="337" t="str">
        <f t="shared" si="19"/>
        <v xml:space="preserve"> </v>
      </c>
      <c r="H399" s="338" t="str">
        <f t="shared" si="20"/>
        <v xml:space="preserve"> </v>
      </c>
      <c r="J399" s="254"/>
    </row>
    <row r="400" spans="6:10" ht="16.5" customHeight="1" x14ac:dyDescent="0.25">
      <c r="F400" s="336" t="str">
        <f t="shared" si="18"/>
        <v xml:space="preserve"> </v>
      </c>
      <c r="G400" s="337" t="str">
        <f t="shared" si="19"/>
        <v xml:space="preserve"> </v>
      </c>
      <c r="H400" s="338" t="str">
        <f t="shared" si="20"/>
        <v xml:space="preserve"> </v>
      </c>
      <c r="J400" s="256" t="s">
        <v>125</v>
      </c>
    </row>
  </sheetData>
  <phoneticPr fontId="0" type="noConversion"/>
  <conditionalFormatting sqref="I10:I400">
    <cfRule type="expression" dxfId="7" priority="2" stopIfTrue="1">
      <formula>ABS(H10)&gt;=$H$6</formula>
    </cfRule>
  </conditionalFormatting>
  <conditionalFormatting sqref="H10:H400">
    <cfRule type="expression" dxfId="6" priority="1" stopIfTrue="1">
      <formula>ABS(H10)&gt;=$H$6</formula>
    </cfRule>
  </conditionalFormatting>
  <hyperlinks>
    <hyperlink ref="K3" location="'KM-BIII'!A1" display="'KM-BIII "/>
    <hyperlink ref="K4" location="'KM-BIII-01'!A1" display="'KM-BIII-01 "/>
    <hyperlink ref="K5" location="'KM-BIII-02'!A1" display="'KM-BIII-02 "/>
    <hyperlink ref="K6" location="'KM-BIII-10-1'!A1" display="'KM-BIII-10-1"/>
    <hyperlink ref="K7" location="'KM-BIII-10-2'!A1" display="'KM-BIII-10-2"/>
    <hyperlink ref="K8" location="'KM-BIII-10-3'!A1" display="'KM-BIII-10-3"/>
    <hyperlink ref="K9" location="'KM-BIII-10-M'!A1" display="'KM-BIII-10-M "/>
    <hyperlink ref="K10" location="'KM-BIII-10-E'!A1" display="KM-BIII-10-E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0"/>
  <sheetViews>
    <sheetView zoomScaleNormal="100" workbookViewId="0"/>
  </sheetViews>
  <sheetFormatPr defaultRowHeight="16.5" x14ac:dyDescent="0.3"/>
  <cols>
    <col min="1" max="1" width="23.125" style="73" customWidth="1"/>
    <col min="2" max="6" width="14.375" style="73" customWidth="1"/>
    <col min="7" max="10" width="11.5" style="73" customWidth="1"/>
    <col min="11" max="16384" width="9" style="73"/>
  </cols>
  <sheetData>
    <row r="1" spans="1:10" x14ac:dyDescent="0.3">
      <c r="A1" s="69" t="s">
        <v>76</v>
      </c>
      <c r="B1" s="70"/>
      <c r="C1" s="70"/>
      <c r="D1" s="70"/>
      <c r="E1" s="70"/>
      <c r="F1" s="71"/>
    </row>
    <row r="2" spans="1:10" x14ac:dyDescent="0.3">
      <c r="A2" s="71"/>
      <c r="B2" s="71"/>
      <c r="C2" s="71"/>
      <c r="D2" s="332">
        <f>A27</f>
        <v>0</v>
      </c>
      <c r="E2" s="332">
        <f>A29</f>
        <v>0</v>
      </c>
      <c r="F2" s="71"/>
      <c r="G2" s="324" t="s">
        <v>175</v>
      </c>
    </row>
    <row r="3" spans="1:10" x14ac:dyDescent="0.3">
      <c r="A3" s="74" t="s">
        <v>75</v>
      </c>
      <c r="B3" s="71"/>
      <c r="C3" s="71"/>
      <c r="D3" s="71"/>
      <c r="E3" s="71"/>
      <c r="F3" s="71"/>
      <c r="G3" s="72" t="s">
        <v>47</v>
      </c>
      <c r="H3" s="13" t="s">
        <v>50</v>
      </c>
    </row>
    <row r="4" spans="1:10" x14ac:dyDescent="0.3">
      <c r="A4" s="75" t="str">
        <f>"Ügyfél:   "&amp;Alapa!$C$17</f>
        <v xml:space="preserve">Ügyfél:   </v>
      </c>
      <c r="B4" s="77"/>
      <c r="C4" s="78" t="s">
        <v>4</v>
      </c>
      <c r="D4" s="62">
        <f>Alapa!$C$15</f>
        <v>0</v>
      </c>
      <c r="E4" s="76"/>
      <c r="F4" s="77"/>
      <c r="G4" s="72" t="s">
        <v>48</v>
      </c>
      <c r="H4" s="13" t="s">
        <v>51</v>
      </c>
      <c r="I4" s="80"/>
      <c r="J4" s="80"/>
    </row>
    <row r="5" spans="1:10" x14ac:dyDescent="0.3">
      <c r="A5" s="75" t="str">
        <f>"Fordulónap: "&amp;Alapa!$C$12</f>
        <v xml:space="preserve">Fordulónap: </v>
      </c>
      <c r="B5" s="77"/>
      <c r="C5" s="75" t="s">
        <v>5</v>
      </c>
      <c r="D5" s="76" t="e">
        <f>VLOOKUP(H11,Alapa!$G$2:$H$22,2)</f>
        <v>#N/A</v>
      </c>
      <c r="E5" s="76" t="s">
        <v>120</v>
      </c>
      <c r="F5" s="82" t="str">
        <f>IF(Alapa!$N$2=0," ",Alapa!$N$2)</f>
        <v xml:space="preserve"> </v>
      </c>
      <c r="G5" s="72" t="s">
        <v>49</v>
      </c>
      <c r="H5" s="13" t="s">
        <v>52</v>
      </c>
      <c r="I5" s="80"/>
      <c r="J5" s="80"/>
    </row>
    <row r="6" spans="1:10" x14ac:dyDescent="0.3">
      <c r="A6" s="83"/>
      <c r="B6" s="85"/>
      <c r="C6" s="83"/>
      <c r="D6" s="83"/>
      <c r="E6" s="83"/>
      <c r="F6" s="83"/>
      <c r="G6" s="72" t="s">
        <v>76</v>
      </c>
      <c r="H6" s="79" t="s">
        <v>53</v>
      </c>
    </row>
    <row r="7" spans="1:10" ht="17.25" thickBot="1" x14ac:dyDescent="0.35">
      <c r="A7" s="86"/>
      <c r="B7" s="87"/>
      <c r="C7" s="88"/>
      <c r="D7" s="88"/>
      <c r="E7" s="88"/>
      <c r="F7" s="89" t="s">
        <v>55</v>
      </c>
      <c r="G7" s="72" t="s">
        <v>114</v>
      </c>
      <c r="H7" s="79" t="s">
        <v>118</v>
      </c>
    </row>
    <row r="8" spans="1:10" ht="51.75" thickBot="1" x14ac:dyDescent="0.35">
      <c r="A8" s="90" t="s">
        <v>57</v>
      </c>
      <c r="B8" s="91" t="s">
        <v>70</v>
      </c>
      <c r="C8" s="92" t="s">
        <v>71</v>
      </c>
      <c r="D8" s="91" t="s">
        <v>72</v>
      </c>
      <c r="E8" s="92" t="s">
        <v>73</v>
      </c>
      <c r="F8" s="93" t="s">
        <v>74</v>
      </c>
      <c r="G8" s="72" t="s">
        <v>111</v>
      </c>
      <c r="H8" s="79" t="s">
        <v>54</v>
      </c>
    </row>
    <row r="9" spans="1:10" x14ac:dyDescent="0.3">
      <c r="A9" s="94" t="s">
        <v>58</v>
      </c>
      <c r="B9" s="209"/>
      <c r="C9" s="209"/>
      <c r="D9" s="209"/>
      <c r="E9" s="209"/>
      <c r="F9" s="95">
        <f>SUM(B9:E9)</f>
        <v>0</v>
      </c>
      <c r="G9" s="72" t="s">
        <v>117</v>
      </c>
      <c r="H9" s="79" t="s">
        <v>56</v>
      </c>
    </row>
    <row r="10" spans="1:10" x14ac:dyDescent="0.3">
      <c r="A10" s="96" t="s">
        <v>59</v>
      </c>
      <c r="B10" s="210"/>
      <c r="C10" s="211"/>
      <c r="D10" s="211"/>
      <c r="E10" s="211"/>
      <c r="F10" s="97">
        <f>SUM(B10:E10)</f>
        <v>0</v>
      </c>
      <c r="G10" s="72" t="s">
        <v>135</v>
      </c>
      <c r="H10" s="13" t="s">
        <v>132</v>
      </c>
    </row>
    <row r="11" spans="1:10" x14ac:dyDescent="0.3">
      <c r="A11" s="96" t="s">
        <v>60</v>
      </c>
      <c r="B11" s="210"/>
      <c r="C11" s="211"/>
      <c r="D11" s="211"/>
      <c r="E11" s="211"/>
      <c r="F11" s="97">
        <f>SUM(B11:E11)</f>
        <v>0</v>
      </c>
      <c r="G11" s="13" t="s">
        <v>5</v>
      </c>
      <c r="H11" s="197">
        <v>1</v>
      </c>
    </row>
    <row r="12" spans="1:10" x14ac:dyDescent="0.3">
      <c r="A12" s="96" t="s">
        <v>61</v>
      </c>
      <c r="B12" s="211"/>
      <c r="C12" s="211"/>
      <c r="D12" s="211"/>
      <c r="E12" s="211"/>
      <c r="F12" s="97">
        <f>SUM(B12:D12)</f>
        <v>0</v>
      </c>
    </row>
    <row r="13" spans="1:10" x14ac:dyDescent="0.3">
      <c r="A13" s="98" t="s">
        <v>62</v>
      </c>
      <c r="B13" s="212"/>
      <c r="C13" s="212"/>
      <c r="D13" s="212"/>
      <c r="E13" s="212"/>
      <c r="F13" s="97">
        <f>SUM(B13:D13)</f>
        <v>0</v>
      </c>
    </row>
    <row r="14" spans="1:10" x14ac:dyDescent="0.3">
      <c r="A14" s="96" t="s">
        <v>63</v>
      </c>
      <c r="B14" s="211"/>
      <c r="C14" s="211"/>
      <c r="D14" s="211"/>
      <c r="E14" s="211"/>
      <c r="F14" s="97">
        <f>SUM(B14:D14)</f>
        <v>0</v>
      </c>
    </row>
    <row r="15" spans="1:10" x14ac:dyDescent="0.3">
      <c r="A15" s="96" t="s">
        <v>64</v>
      </c>
      <c r="B15" s="210"/>
      <c r="C15" s="210"/>
      <c r="D15" s="211"/>
      <c r="E15" s="211"/>
      <c r="F15" s="97">
        <f>SUM(B15:D15)</f>
        <v>0</v>
      </c>
    </row>
    <row r="16" spans="1:10" ht="17.25" thickBot="1" x14ac:dyDescent="0.35">
      <c r="A16" s="99" t="s">
        <v>65</v>
      </c>
      <c r="B16" s="213"/>
      <c r="C16" s="213"/>
      <c r="D16" s="214"/>
      <c r="E16" s="214"/>
      <c r="F16" s="100">
        <f>SUM(B16:D16)</f>
        <v>0</v>
      </c>
    </row>
    <row r="17" spans="1:253" ht="17.25" thickBot="1" x14ac:dyDescent="0.35">
      <c r="A17" s="101"/>
      <c r="B17" s="102"/>
      <c r="C17" s="102"/>
      <c r="D17" s="102"/>
      <c r="E17" s="103"/>
      <c r="F17" s="102"/>
    </row>
    <row r="18" spans="1:253" ht="17.25" thickBot="1" x14ac:dyDescent="0.35">
      <c r="A18" s="90" t="s">
        <v>66</v>
      </c>
      <c r="B18" s="104">
        <f>B9+B10-B11-B13+B14+B15+B16</f>
        <v>0</v>
      </c>
      <c r="C18" s="104">
        <f>C9+C10-C11-C13+C14+C15+C16</f>
        <v>0</v>
      </c>
      <c r="D18" s="104">
        <f>D9+D10-D11-D13+D14+D15+D16</f>
        <v>0</v>
      </c>
      <c r="E18" s="104">
        <f>E9+E10-E11</f>
        <v>0</v>
      </c>
      <c r="F18" s="105">
        <f>F9+F10-F11-F13+F14+F15+F16</f>
        <v>0</v>
      </c>
    </row>
    <row r="19" spans="1:253" x14ac:dyDescent="0.3">
      <c r="A19" s="106"/>
      <c r="B19" s="107"/>
      <c r="C19" s="107"/>
      <c r="D19" s="108"/>
      <c r="E19" s="108"/>
      <c r="F19" s="109"/>
      <c r="G19" s="110"/>
      <c r="H19" s="111"/>
      <c r="I19" s="111"/>
      <c r="J19" s="112"/>
      <c r="K19" s="112"/>
      <c r="L19" s="112"/>
      <c r="M19" s="113"/>
      <c r="N19" s="113"/>
      <c r="O19" s="114"/>
      <c r="P19" s="110"/>
      <c r="Q19" s="111"/>
      <c r="R19" s="111"/>
      <c r="S19" s="112"/>
      <c r="T19" s="112"/>
      <c r="U19" s="112"/>
      <c r="V19" s="113"/>
      <c r="W19" s="113"/>
      <c r="X19" s="114"/>
      <c r="Y19" s="110"/>
      <c r="Z19" s="111"/>
      <c r="AA19" s="111"/>
      <c r="AB19" s="112"/>
      <c r="AC19" s="112"/>
      <c r="AD19" s="112"/>
      <c r="AE19" s="113"/>
      <c r="AF19" s="113"/>
      <c r="AG19" s="114"/>
      <c r="AH19" s="110"/>
      <c r="AI19" s="111"/>
      <c r="AJ19" s="111"/>
      <c r="AK19" s="112"/>
      <c r="AL19" s="112"/>
      <c r="AM19" s="112"/>
      <c r="AN19" s="113"/>
      <c r="AO19" s="113"/>
      <c r="AP19" s="114"/>
      <c r="AQ19" s="110"/>
      <c r="AR19" s="111"/>
      <c r="AS19" s="111"/>
      <c r="AT19" s="112"/>
      <c r="AU19" s="112"/>
      <c r="AV19" s="112"/>
      <c r="AW19" s="113"/>
      <c r="AX19" s="113"/>
      <c r="AY19" s="114"/>
      <c r="AZ19" s="110"/>
      <c r="BA19" s="111"/>
      <c r="BB19" s="111"/>
      <c r="BC19" s="112"/>
      <c r="BD19" s="112"/>
      <c r="BE19" s="112"/>
      <c r="BF19" s="113"/>
      <c r="BG19" s="113"/>
      <c r="BH19" s="114"/>
      <c r="BI19" s="110"/>
      <c r="BJ19" s="111"/>
      <c r="BK19" s="111"/>
      <c r="BL19" s="112"/>
      <c r="BM19" s="112"/>
      <c r="BN19" s="112"/>
      <c r="BO19" s="113"/>
      <c r="BP19" s="113"/>
      <c r="BQ19" s="114"/>
      <c r="BR19" s="110"/>
      <c r="BS19" s="111"/>
      <c r="BT19" s="111"/>
      <c r="BU19" s="112"/>
      <c r="BV19" s="112"/>
      <c r="BW19" s="112"/>
      <c r="BX19" s="113"/>
      <c r="BY19" s="113"/>
      <c r="BZ19" s="114"/>
      <c r="CA19" s="110"/>
      <c r="CB19" s="111"/>
      <c r="CC19" s="111"/>
      <c r="CD19" s="112"/>
      <c r="CE19" s="112"/>
      <c r="CF19" s="112"/>
      <c r="CG19" s="113"/>
      <c r="CH19" s="113"/>
      <c r="CI19" s="114"/>
      <c r="CJ19" s="110"/>
      <c r="CK19" s="111"/>
      <c r="CL19" s="111"/>
      <c r="CM19" s="112"/>
      <c r="CN19" s="112"/>
      <c r="CO19" s="112"/>
      <c r="CP19" s="113"/>
      <c r="CQ19" s="113"/>
      <c r="CR19" s="114"/>
      <c r="CS19" s="110"/>
      <c r="CT19" s="111"/>
      <c r="CU19" s="111"/>
      <c r="CV19" s="112"/>
      <c r="CW19" s="112"/>
      <c r="CX19" s="112"/>
      <c r="CY19" s="113"/>
      <c r="CZ19" s="113"/>
      <c r="DA19" s="114"/>
      <c r="DB19" s="110"/>
      <c r="DC19" s="111"/>
      <c r="DD19" s="111"/>
      <c r="DE19" s="112"/>
      <c r="DF19" s="112"/>
      <c r="DG19" s="112"/>
      <c r="DH19" s="113"/>
      <c r="DI19" s="113"/>
      <c r="DJ19" s="114"/>
      <c r="DK19" s="110"/>
      <c r="DL19" s="111"/>
      <c r="DM19" s="111"/>
      <c r="DN19" s="112"/>
      <c r="DO19" s="112"/>
      <c r="DP19" s="112"/>
      <c r="DQ19" s="113"/>
      <c r="DR19" s="113"/>
      <c r="DS19" s="114"/>
      <c r="DT19" s="110"/>
      <c r="DU19" s="111"/>
      <c r="DV19" s="111"/>
      <c r="DW19" s="112"/>
      <c r="DX19" s="112"/>
      <c r="DY19" s="112"/>
      <c r="DZ19" s="113"/>
      <c r="EA19" s="113"/>
      <c r="EB19" s="114"/>
      <c r="EC19" s="110"/>
      <c r="ED19" s="111"/>
      <c r="EE19" s="111"/>
      <c r="EF19" s="112"/>
      <c r="EG19" s="112"/>
      <c r="EH19" s="112"/>
      <c r="EI19" s="113"/>
      <c r="EJ19" s="113"/>
      <c r="EK19" s="114"/>
      <c r="EL19" s="110"/>
      <c r="EM19" s="111"/>
      <c r="EN19" s="111"/>
      <c r="EO19" s="112"/>
      <c r="EP19" s="112"/>
      <c r="EQ19" s="112"/>
      <c r="ER19" s="113"/>
      <c r="ES19" s="113"/>
      <c r="ET19" s="114"/>
      <c r="EU19" s="110"/>
      <c r="EV19" s="111"/>
      <c r="EW19" s="111"/>
      <c r="EX19" s="112"/>
      <c r="EY19" s="112"/>
      <c r="EZ19" s="112"/>
      <c r="FA19" s="113"/>
      <c r="FB19" s="113"/>
      <c r="FC19" s="114"/>
      <c r="FD19" s="110"/>
      <c r="FE19" s="111"/>
      <c r="FF19" s="111"/>
      <c r="FG19" s="112"/>
      <c r="FH19" s="112"/>
      <c r="FI19" s="112"/>
      <c r="FJ19" s="113"/>
      <c r="FK19" s="113"/>
      <c r="FL19" s="114"/>
      <c r="FM19" s="110"/>
      <c r="FN19" s="111"/>
      <c r="FO19" s="111"/>
      <c r="FP19" s="112"/>
      <c r="FQ19" s="112"/>
      <c r="FR19" s="112"/>
      <c r="FS19" s="113"/>
      <c r="FT19" s="113"/>
      <c r="FU19" s="114"/>
      <c r="FV19" s="110"/>
      <c r="FW19" s="111"/>
      <c r="FX19" s="111"/>
      <c r="FY19" s="112"/>
      <c r="FZ19" s="112"/>
      <c r="GA19" s="112"/>
      <c r="GB19" s="113"/>
      <c r="GC19" s="113"/>
      <c r="GD19" s="114"/>
      <c r="GE19" s="110"/>
      <c r="GF19" s="111"/>
      <c r="GG19" s="111"/>
      <c r="GH19" s="112"/>
      <c r="GI19" s="112"/>
      <c r="GJ19" s="112"/>
      <c r="GK19" s="113"/>
      <c r="GL19" s="113"/>
      <c r="GM19" s="114"/>
      <c r="GN19" s="110"/>
      <c r="GO19" s="111"/>
      <c r="GP19" s="111"/>
      <c r="GQ19" s="112"/>
      <c r="GR19" s="112"/>
      <c r="GS19" s="112"/>
      <c r="GT19" s="113"/>
      <c r="GU19" s="113"/>
      <c r="GV19" s="114"/>
      <c r="GW19" s="110"/>
      <c r="GX19" s="111"/>
      <c r="GY19" s="111"/>
      <c r="GZ19" s="112"/>
      <c r="HA19" s="112"/>
      <c r="HB19" s="112"/>
      <c r="HC19" s="113"/>
      <c r="HD19" s="113"/>
      <c r="HE19" s="114"/>
      <c r="HF19" s="110"/>
      <c r="HG19" s="111"/>
      <c r="HH19" s="111"/>
      <c r="HI19" s="112"/>
      <c r="HJ19" s="112"/>
      <c r="HK19" s="112"/>
      <c r="HL19" s="113"/>
      <c r="HM19" s="113"/>
      <c r="HN19" s="114"/>
      <c r="HO19" s="110"/>
      <c r="HP19" s="111"/>
      <c r="HQ19" s="111"/>
      <c r="HR19" s="112"/>
      <c r="HS19" s="112"/>
      <c r="HT19" s="112"/>
      <c r="HU19" s="113"/>
      <c r="HV19" s="113"/>
      <c r="HW19" s="114"/>
      <c r="HX19" s="110"/>
      <c r="HY19" s="111"/>
      <c r="HZ19" s="111"/>
      <c r="IA19" s="112"/>
      <c r="IB19" s="112"/>
      <c r="IC19" s="112"/>
      <c r="ID19" s="113"/>
      <c r="IE19" s="113"/>
      <c r="IF19" s="114"/>
      <c r="IG19" s="110"/>
      <c r="IH19" s="111"/>
      <c r="II19" s="111"/>
      <c r="IJ19" s="112"/>
      <c r="IK19" s="112"/>
      <c r="IL19" s="112"/>
      <c r="IM19" s="113"/>
      <c r="IN19" s="113"/>
      <c r="IO19" s="114"/>
      <c r="IP19" s="110"/>
      <c r="IQ19" s="111"/>
      <c r="IR19" s="111"/>
      <c r="IS19" s="112"/>
    </row>
    <row r="20" spans="1:253" ht="17.25" thickBot="1" x14ac:dyDescent="0.35">
      <c r="A20" s="106"/>
      <c r="B20" s="107"/>
      <c r="C20" s="107"/>
      <c r="D20" s="108"/>
      <c r="E20" s="108"/>
      <c r="F20" s="109"/>
      <c r="G20" s="110"/>
      <c r="H20" s="111"/>
      <c r="I20" s="111"/>
      <c r="J20" s="112"/>
      <c r="K20" s="112"/>
      <c r="L20" s="112"/>
      <c r="M20" s="113"/>
      <c r="N20" s="113"/>
      <c r="O20" s="114"/>
      <c r="P20" s="110"/>
      <c r="Q20" s="111"/>
      <c r="R20" s="111"/>
      <c r="S20" s="112"/>
      <c r="T20" s="112"/>
      <c r="U20" s="112"/>
      <c r="V20" s="113"/>
      <c r="W20" s="113"/>
      <c r="X20" s="114"/>
      <c r="Y20" s="110"/>
      <c r="Z20" s="111"/>
      <c r="AA20" s="111"/>
      <c r="AB20" s="112"/>
      <c r="AC20" s="112"/>
      <c r="AD20" s="112"/>
      <c r="AE20" s="113"/>
      <c r="AF20" s="113"/>
      <c r="AG20" s="114"/>
      <c r="AH20" s="110"/>
      <c r="AI20" s="111"/>
      <c r="AJ20" s="111"/>
      <c r="AK20" s="112"/>
      <c r="AL20" s="112"/>
      <c r="AM20" s="112"/>
      <c r="AN20" s="113"/>
      <c r="AO20" s="113"/>
      <c r="AP20" s="114"/>
      <c r="AQ20" s="110"/>
      <c r="AR20" s="111"/>
      <c r="AS20" s="111"/>
      <c r="AT20" s="112"/>
      <c r="AU20" s="112"/>
      <c r="AV20" s="112"/>
      <c r="AW20" s="113"/>
      <c r="AX20" s="113"/>
      <c r="AY20" s="114"/>
      <c r="AZ20" s="110"/>
      <c r="BA20" s="111"/>
      <c r="BB20" s="111"/>
      <c r="BC20" s="112"/>
      <c r="BD20" s="112"/>
      <c r="BE20" s="112"/>
      <c r="BF20" s="113"/>
      <c r="BG20" s="113"/>
      <c r="BH20" s="114"/>
      <c r="BI20" s="110"/>
      <c r="BJ20" s="111"/>
      <c r="BK20" s="111"/>
      <c r="BL20" s="112"/>
      <c r="BM20" s="112"/>
      <c r="BN20" s="112"/>
      <c r="BO20" s="113"/>
      <c r="BP20" s="113"/>
      <c r="BQ20" s="114"/>
      <c r="BR20" s="110"/>
      <c r="BS20" s="111"/>
      <c r="BT20" s="111"/>
      <c r="BU20" s="112"/>
      <c r="BV20" s="112"/>
      <c r="BW20" s="112"/>
      <c r="BX20" s="113"/>
      <c r="BY20" s="113"/>
      <c r="BZ20" s="114"/>
      <c r="CA20" s="110"/>
      <c r="CB20" s="111"/>
      <c r="CC20" s="111"/>
      <c r="CD20" s="112"/>
      <c r="CE20" s="112"/>
      <c r="CF20" s="112"/>
      <c r="CG20" s="113"/>
      <c r="CH20" s="113"/>
      <c r="CI20" s="114"/>
      <c r="CJ20" s="110"/>
      <c r="CK20" s="111"/>
      <c r="CL20" s="111"/>
      <c r="CM20" s="112"/>
      <c r="CN20" s="112"/>
      <c r="CO20" s="112"/>
      <c r="CP20" s="113"/>
      <c r="CQ20" s="113"/>
      <c r="CR20" s="114"/>
      <c r="CS20" s="110"/>
      <c r="CT20" s="111"/>
      <c r="CU20" s="111"/>
      <c r="CV20" s="112"/>
      <c r="CW20" s="112"/>
      <c r="CX20" s="112"/>
      <c r="CY20" s="113"/>
      <c r="CZ20" s="113"/>
      <c r="DA20" s="114"/>
      <c r="DB20" s="110"/>
      <c r="DC20" s="111"/>
      <c r="DD20" s="111"/>
      <c r="DE20" s="112"/>
      <c r="DF20" s="112"/>
      <c r="DG20" s="112"/>
      <c r="DH20" s="113"/>
      <c r="DI20" s="113"/>
      <c r="DJ20" s="114"/>
      <c r="DK20" s="110"/>
      <c r="DL20" s="111"/>
      <c r="DM20" s="111"/>
      <c r="DN20" s="112"/>
      <c r="DO20" s="112"/>
      <c r="DP20" s="112"/>
      <c r="DQ20" s="113"/>
      <c r="DR20" s="113"/>
      <c r="DS20" s="114"/>
      <c r="DT20" s="110"/>
      <c r="DU20" s="111"/>
      <c r="DV20" s="111"/>
      <c r="DW20" s="112"/>
      <c r="DX20" s="112"/>
      <c r="DY20" s="112"/>
      <c r="DZ20" s="113"/>
      <c r="EA20" s="113"/>
      <c r="EB20" s="114"/>
      <c r="EC20" s="110"/>
      <c r="ED20" s="111"/>
      <c r="EE20" s="111"/>
      <c r="EF20" s="112"/>
      <c r="EG20" s="112"/>
      <c r="EH20" s="112"/>
      <c r="EI20" s="113"/>
      <c r="EJ20" s="113"/>
      <c r="EK20" s="114"/>
      <c r="EL20" s="110"/>
      <c r="EM20" s="111"/>
      <c r="EN20" s="111"/>
      <c r="EO20" s="112"/>
      <c r="EP20" s="112"/>
      <c r="EQ20" s="112"/>
      <c r="ER20" s="113"/>
      <c r="ES20" s="113"/>
      <c r="ET20" s="114"/>
      <c r="EU20" s="110"/>
      <c r="EV20" s="111"/>
      <c r="EW20" s="111"/>
      <c r="EX20" s="112"/>
      <c r="EY20" s="112"/>
      <c r="EZ20" s="112"/>
      <c r="FA20" s="113"/>
      <c r="FB20" s="113"/>
      <c r="FC20" s="114"/>
      <c r="FD20" s="110"/>
      <c r="FE20" s="111"/>
      <c r="FF20" s="111"/>
      <c r="FG20" s="112"/>
      <c r="FH20" s="112"/>
      <c r="FI20" s="112"/>
      <c r="FJ20" s="113"/>
      <c r="FK20" s="113"/>
      <c r="FL20" s="114"/>
      <c r="FM20" s="110"/>
      <c r="FN20" s="111"/>
      <c r="FO20" s="111"/>
      <c r="FP20" s="112"/>
      <c r="FQ20" s="112"/>
      <c r="FR20" s="112"/>
      <c r="FS20" s="113"/>
      <c r="FT20" s="113"/>
      <c r="FU20" s="114"/>
      <c r="FV20" s="110"/>
      <c r="FW20" s="111"/>
      <c r="FX20" s="111"/>
      <c r="FY20" s="112"/>
      <c r="FZ20" s="112"/>
      <c r="GA20" s="112"/>
      <c r="GB20" s="113"/>
      <c r="GC20" s="113"/>
      <c r="GD20" s="114"/>
      <c r="GE20" s="110"/>
      <c r="GF20" s="111"/>
      <c r="GG20" s="111"/>
      <c r="GH20" s="112"/>
      <c r="GI20" s="112"/>
      <c r="GJ20" s="112"/>
      <c r="GK20" s="113"/>
      <c r="GL20" s="113"/>
      <c r="GM20" s="114"/>
      <c r="GN20" s="110"/>
      <c r="GO20" s="111"/>
      <c r="GP20" s="111"/>
      <c r="GQ20" s="112"/>
      <c r="GR20" s="112"/>
      <c r="GS20" s="112"/>
      <c r="GT20" s="113"/>
      <c r="GU20" s="113"/>
      <c r="GV20" s="114"/>
      <c r="GW20" s="110"/>
      <c r="GX20" s="111"/>
      <c r="GY20" s="111"/>
      <c r="GZ20" s="112"/>
      <c r="HA20" s="112"/>
      <c r="HB20" s="112"/>
      <c r="HC20" s="113"/>
      <c r="HD20" s="113"/>
      <c r="HE20" s="114"/>
      <c r="HF20" s="110"/>
      <c r="HG20" s="111"/>
      <c r="HH20" s="111"/>
      <c r="HI20" s="112"/>
      <c r="HJ20" s="112"/>
      <c r="HK20" s="112"/>
      <c r="HL20" s="113"/>
      <c r="HM20" s="113"/>
      <c r="HN20" s="114"/>
      <c r="HO20" s="110"/>
      <c r="HP20" s="111"/>
      <c r="HQ20" s="111"/>
      <c r="HR20" s="112"/>
      <c r="HS20" s="112"/>
      <c r="HT20" s="112"/>
      <c r="HU20" s="113"/>
      <c r="HV20" s="113"/>
      <c r="HW20" s="114"/>
      <c r="HX20" s="110"/>
      <c r="HY20" s="111"/>
      <c r="HZ20" s="111"/>
      <c r="IA20" s="112"/>
      <c r="IB20" s="112"/>
      <c r="IC20" s="112"/>
      <c r="ID20" s="113"/>
      <c r="IE20" s="113"/>
      <c r="IF20" s="114"/>
      <c r="IG20" s="110"/>
      <c r="IH20" s="111"/>
      <c r="II20" s="111"/>
      <c r="IJ20" s="112"/>
      <c r="IK20" s="112"/>
      <c r="IL20" s="112"/>
      <c r="IM20" s="113"/>
      <c r="IN20" s="113"/>
      <c r="IO20" s="114"/>
      <c r="IP20" s="110"/>
      <c r="IQ20" s="111"/>
      <c r="IR20" s="111"/>
      <c r="IS20" s="112"/>
    </row>
    <row r="21" spans="1:253" x14ac:dyDescent="0.3">
      <c r="A21" s="115" t="s">
        <v>67</v>
      </c>
      <c r="B21" s="215"/>
      <c r="C21" s="216"/>
      <c r="D21" s="216"/>
      <c r="E21" s="215"/>
      <c r="F21" s="116">
        <f>SUM(B21:E21)</f>
        <v>0</v>
      </c>
    </row>
    <row r="22" spans="1:253" x14ac:dyDescent="0.3">
      <c r="A22" s="98" t="s">
        <v>68</v>
      </c>
      <c r="B22" s="117">
        <f>(B21/1000)-B18</f>
        <v>0</v>
      </c>
      <c r="C22" s="117">
        <f>(C21/1000)-C18</f>
        <v>0</v>
      </c>
      <c r="D22" s="117">
        <f>(D21/1000)-D18</f>
        <v>0</v>
      </c>
      <c r="E22" s="117">
        <f>(E21/1000)-E18</f>
        <v>0</v>
      </c>
      <c r="F22" s="118">
        <f>SUM(B22:E22)</f>
        <v>0</v>
      </c>
    </row>
    <row r="23" spans="1:253" x14ac:dyDescent="0.3">
      <c r="A23" s="96" t="s">
        <v>69</v>
      </c>
      <c r="B23" s="211"/>
      <c r="C23" s="211"/>
      <c r="D23" s="211"/>
      <c r="E23" s="211"/>
      <c r="F23" s="97">
        <f>SUM(B23:E23)</f>
        <v>0</v>
      </c>
    </row>
    <row r="24" spans="1:253" ht="17.25" thickBot="1" x14ac:dyDescent="0.35">
      <c r="A24" s="119" t="s">
        <v>68</v>
      </c>
      <c r="B24" s="120">
        <f>B23-B18</f>
        <v>0</v>
      </c>
      <c r="C24" s="120">
        <f>C23-C18</f>
        <v>0</v>
      </c>
      <c r="D24" s="120">
        <f>D23-D18</f>
        <v>0</v>
      </c>
      <c r="E24" s="120">
        <f>E23-E18</f>
        <v>0</v>
      </c>
      <c r="F24" s="100">
        <f>F23-F18</f>
        <v>0</v>
      </c>
    </row>
    <row r="25" spans="1:253" x14ac:dyDescent="0.3">
      <c r="A25" s="298"/>
      <c r="B25" s="298"/>
      <c r="C25" s="298"/>
      <c r="D25" s="298"/>
      <c r="E25" s="298"/>
      <c r="F25" s="298"/>
    </row>
    <row r="26" spans="1:253" x14ac:dyDescent="0.3">
      <c r="A26" s="319" t="s">
        <v>110</v>
      </c>
      <c r="B26" s="298"/>
      <c r="C26" s="298"/>
      <c r="D26" s="298"/>
      <c r="E26" s="298"/>
      <c r="F26" s="298"/>
    </row>
    <row r="27" spans="1:253" x14ac:dyDescent="0.3">
      <c r="A27" s="13"/>
      <c r="B27" s="299"/>
      <c r="C27" s="300"/>
      <c r="D27" s="301"/>
      <c r="E27" s="301"/>
      <c r="F27" s="301"/>
    </row>
    <row r="28" spans="1:253" x14ac:dyDescent="0.3">
      <c r="A28" s="320" t="s">
        <v>27</v>
      </c>
      <c r="B28" s="24"/>
      <c r="C28" s="24"/>
      <c r="D28" s="15"/>
      <c r="E28" s="15"/>
      <c r="F28" s="15"/>
    </row>
    <row r="29" spans="1:253" x14ac:dyDescent="0.3">
      <c r="A29" s="13"/>
      <c r="B29" s="288"/>
      <c r="C29" s="288"/>
      <c r="D29" s="328"/>
      <c r="E29" s="328"/>
      <c r="F29" s="328"/>
    </row>
    <row r="30" spans="1:253" x14ac:dyDescent="0.3">
      <c r="A30" s="27"/>
      <c r="B30" s="27"/>
      <c r="C30" s="24"/>
      <c r="D30" s="15"/>
      <c r="E30" s="15"/>
      <c r="F30" s="15"/>
    </row>
  </sheetData>
  <phoneticPr fontId="0" type="noConversion"/>
  <hyperlinks>
    <hyperlink ref="G3" location="'KM-BIII'!A1" display="'KM-BIII "/>
    <hyperlink ref="G4" location="'KM-BIII-01'!A1" display="'KM-BIII-01 "/>
    <hyperlink ref="G5" location="'KM-BIII-02'!A1" display="'KM-BIII-02 "/>
    <hyperlink ref="G6" location="'KM-BIII-10-1'!A1" display="'KM-BIII-10-1"/>
    <hyperlink ref="G7" location="'KM-BIII-10-2'!A1" display="'KM-BIII-10-2"/>
    <hyperlink ref="G8" location="'KM-BIII-10-3'!A1" display="'KM-BIII-10-3"/>
    <hyperlink ref="G9" location="'KM-BIII-10-M'!A1" display="'KM-BIII-10-M "/>
    <hyperlink ref="G10" location="'KM-BIII-10-E'!A1" display="KM-B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73" customWidth="1"/>
    <col min="2" max="16384" width="14.375" style="73"/>
  </cols>
  <sheetData>
    <row r="1" spans="1:11" x14ac:dyDescent="0.3">
      <c r="A1" s="69" t="s">
        <v>114</v>
      </c>
      <c r="B1" s="70"/>
      <c r="C1" s="70"/>
      <c r="D1" s="70"/>
      <c r="E1" s="70"/>
      <c r="F1" s="70"/>
      <c r="G1" s="70"/>
    </row>
    <row r="2" spans="1:11" x14ac:dyDescent="0.3">
      <c r="A2" s="71"/>
      <c r="B2" s="71"/>
      <c r="C2" s="71"/>
      <c r="D2" s="332">
        <f>A29</f>
        <v>0</v>
      </c>
      <c r="E2" s="332">
        <f>A31</f>
        <v>0</v>
      </c>
      <c r="F2" s="71"/>
      <c r="G2" s="71"/>
      <c r="H2" s="325" t="s">
        <v>175</v>
      </c>
    </row>
    <row r="3" spans="1:11" x14ac:dyDescent="0.3">
      <c r="A3" s="74" t="s">
        <v>113</v>
      </c>
      <c r="B3" s="71"/>
      <c r="C3" s="71"/>
      <c r="D3" s="71"/>
      <c r="E3" s="71"/>
      <c r="F3" s="71"/>
      <c r="G3" s="71"/>
      <c r="H3" s="72" t="s">
        <v>47</v>
      </c>
      <c r="I3" s="13" t="s">
        <v>50</v>
      </c>
    </row>
    <row r="4" spans="1:11" x14ac:dyDescent="0.3">
      <c r="A4" s="75" t="str">
        <f>"Ügyfél:   "&amp;Alapa!$C$17</f>
        <v xml:space="preserve">Ügyfél:   </v>
      </c>
      <c r="B4" s="76"/>
      <c r="C4" s="76"/>
      <c r="D4" s="129" t="s">
        <v>4</v>
      </c>
      <c r="E4" s="62">
        <f>Alapa!$C$15</f>
        <v>0</v>
      </c>
      <c r="F4" s="76"/>
      <c r="G4" s="77"/>
      <c r="H4" s="72" t="s">
        <v>48</v>
      </c>
      <c r="I4" s="13" t="s">
        <v>51</v>
      </c>
    </row>
    <row r="5" spans="1:11" x14ac:dyDescent="0.3">
      <c r="A5" s="75" t="str">
        <f>"Fordulónap: "&amp;Alapa!$C$12</f>
        <v xml:space="preserve">Fordulónap: </v>
      </c>
      <c r="B5" s="81"/>
      <c r="C5" s="81"/>
      <c r="D5" s="75" t="s">
        <v>5</v>
      </c>
      <c r="E5" s="76" t="e">
        <f>VLOOKUP(I11,Alapa!$G$2:$H$22,2)</f>
        <v>#N/A</v>
      </c>
      <c r="F5" s="76" t="s">
        <v>120</v>
      </c>
      <c r="G5" s="82" t="str">
        <f>IF(Alapa!$N$2=0," ",Alapa!$N$2)</f>
        <v xml:space="preserve"> </v>
      </c>
      <c r="H5" s="72" t="s">
        <v>49</v>
      </c>
      <c r="I5" s="13" t="s">
        <v>52</v>
      </c>
    </row>
    <row r="6" spans="1:11" x14ac:dyDescent="0.3">
      <c r="A6" s="83"/>
      <c r="B6" s="83"/>
      <c r="C6" s="84"/>
      <c r="D6" s="83"/>
      <c r="E6" s="83"/>
      <c r="F6" s="83"/>
      <c r="G6" s="130"/>
      <c r="H6" s="72" t="s">
        <v>76</v>
      </c>
      <c r="I6" s="79" t="s">
        <v>53</v>
      </c>
      <c r="J6" s="80"/>
      <c r="K6" s="80"/>
    </row>
    <row r="7" spans="1:11" ht="17.25" thickBot="1" x14ac:dyDescent="0.35">
      <c r="A7" s="70"/>
      <c r="B7" s="70"/>
      <c r="C7" s="70"/>
      <c r="D7" s="70"/>
      <c r="E7" s="70"/>
      <c r="F7" s="70"/>
      <c r="G7" s="70"/>
      <c r="H7" s="72" t="s">
        <v>114</v>
      </c>
      <c r="I7" s="79" t="s">
        <v>118</v>
      </c>
    </row>
    <row r="8" spans="1:11" ht="25.5" customHeight="1" x14ac:dyDescent="0.3">
      <c r="A8" s="131" t="s">
        <v>77</v>
      </c>
      <c r="B8" s="132" t="s">
        <v>78</v>
      </c>
      <c r="C8" s="133" t="s">
        <v>79</v>
      </c>
      <c r="D8" s="133" t="s">
        <v>80</v>
      </c>
      <c r="E8" s="132" t="s">
        <v>81</v>
      </c>
      <c r="F8" s="134" t="s">
        <v>82</v>
      </c>
      <c r="G8" s="135" t="s">
        <v>83</v>
      </c>
      <c r="H8" s="72" t="s">
        <v>111</v>
      </c>
      <c r="I8" s="79" t="s">
        <v>54</v>
      </c>
    </row>
    <row r="9" spans="1:11" x14ac:dyDescent="0.3">
      <c r="A9" s="136" t="s">
        <v>84</v>
      </c>
      <c r="B9" s="217"/>
      <c r="C9" s="218"/>
      <c r="D9" s="219"/>
      <c r="E9" s="219"/>
      <c r="F9" s="220"/>
      <c r="G9" s="221"/>
      <c r="H9" s="72" t="s">
        <v>117</v>
      </c>
      <c r="I9" s="79" t="s">
        <v>56</v>
      </c>
    </row>
    <row r="10" spans="1:11" x14ac:dyDescent="0.3">
      <c r="A10" s="136" t="s">
        <v>85</v>
      </c>
      <c r="B10" s="222"/>
      <c r="C10" s="223"/>
      <c r="D10" s="224"/>
      <c r="E10" s="224"/>
      <c r="F10" s="225"/>
      <c r="G10" s="226"/>
      <c r="H10" s="72" t="s">
        <v>135</v>
      </c>
      <c r="I10" s="13" t="s">
        <v>132</v>
      </c>
    </row>
    <row r="11" spans="1:11" x14ac:dyDescent="0.3">
      <c r="A11" s="136" t="s">
        <v>86</v>
      </c>
      <c r="B11" s="227"/>
      <c r="C11" s="223"/>
      <c r="D11" s="224"/>
      <c r="E11" s="224"/>
      <c r="F11" s="228"/>
      <c r="G11" s="229"/>
      <c r="H11" s="13" t="s">
        <v>5</v>
      </c>
      <c r="I11" s="197">
        <v>1</v>
      </c>
    </row>
    <row r="12" spans="1:11" x14ac:dyDescent="0.3">
      <c r="A12" s="136" t="s">
        <v>87</v>
      </c>
      <c r="B12" s="227"/>
      <c r="C12" s="223"/>
      <c r="D12" s="224"/>
      <c r="E12" s="224"/>
      <c r="F12" s="228"/>
      <c r="G12" s="229"/>
    </row>
    <row r="13" spans="1:11" x14ac:dyDescent="0.3">
      <c r="A13" s="136" t="s">
        <v>88</v>
      </c>
      <c r="B13" s="227"/>
      <c r="C13" s="223"/>
      <c r="D13" s="224"/>
      <c r="E13" s="224"/>
      <c r="F13" s="228"/>
      <c r="G13" s="229"/>
    </row>
    <row r="14" spans="1:11" ht="17.25" thickBot="1" x14ac:dyDescent="0.35">
      <c r="A14" s="140" t="s">
        <v>89</v>
      </c>
      <c r="B14" s="230"/>
      <c r="C14" s="231"/>
      <c r="D14" s="232"/>
      <c r="E14" s="232"/>
      <c r="F14" s="233"/>
      <c r="G14" s="234"/>
    </row>
    <row r="15" spans="1:11" ht="17.25" thickBot="1" x14ac:dyDescent="0.35">
      <c r="A15" s="143" t="s">
        <v>90</v>
      </c>
      <c r="B15" s="144"/>
      <c r="C15" s="144"/>
      <c r="D15" s="145">
        <f>SUM(D9:D14)</f>
        <v>0</v>
      </c>
      <c r="E15" s="145">
        <f>SUM(E9:E14)</f>
        <v>0</v>
      </c>
      <c r="F15" s="146"/>
      <c r="G15" s="147">
        <f>SUM(G9:G14)</f>
        <v>0</v>
      </c>
    </row>
    <row r="16" spans="1:11" x14ac:dyDescent="0.3">
      <c r="A16" s="71"/>
      <c r="B16" s="71"/>
      <c r="C16" s="71"/>
      <c r="D16" s="71"/>
      <c r="E16" s="71"/>
      <c r="F16" s="71"/>
      <c r="G16" s="70"/>
    </row>
    <row r="17" spans="1:7" ht="17.25" thickBot="1" x14ac:dyDescent="0.35">
      <c r="A17" s="71"/>
      <c r="B17" s="71"/>
      <c r="C17" s="71"/>
      <c r="D17" s="71"/>
      <c r="E17" s="71"/>
      <c r="F17" s="71"/>
      <c r="G17" s="70"/>
    </row>
    <row r="18" spans="1:7" ht="17.25" thickBot="1" x14ac:dyDescent="0.35">
      <c r="A18" s="148" t="s">
        <v>91</v>
      </c>
      <c r="B18" s="149" t="s">
        <v>84</v>
      </c>
      <c r="C18" s="149" t="s">
        <v>85</v>
      </c>
      <c r="D18" s="149" t="s">
        <v>86</v>
      </c>
      <c r="E18" s="149" t="s">
        <v>87</v>
      </c>
      <c r="F18" s="150" t="s">
        <v>88</v>
      </c>
      <c r="G18" s="151" t="s">
        <v>89</v>
      </c>
    </row>
    <row r="19" spans="1:7" x14ac:dyDescent="0.3">
      <c r="A19" s="152" t="s">
        <v>92</v>
      </c>
      <c r="B19" s="235"/>
      <c r="C19" s="235"/>
      <c r="D19" s="235"/>
      <c r="E19" s="235"/>
      <c r="F19" s="236"/>
      <c r="G19" s="237"/>
    </row>
    <row r="20" spans="1:7" x14ac:dyDescent="0.3">
      <c r="A20" s="153" t="s">
        <v>93</v>
      </c>
      <c r="B20" s="154">
        <f>IF(D9=0,0,G9/D9)</f>
        <v>0</v>
      </c>
      <c r="C20" s="154">
        <f>IF(D10=0,0,G10/D10)</f>
        <v>0</v>
      </c>
      <c r="D20" s="154">
        <f>IF(D11=0,0,G11/D11)</f>
        <v>0</v>
      </c>
      <c r="E20" s="154">
        <f>IF(D12=0,0,G12/D12)</f>
        <v>0</v>
      </c>
      <c r="F20" s="154">
        <f>IF(D13=0,0,G13/D13)</f>
        <v>0</v>
      </c>
      <c r="G20" s="155">
        <f>IF(D14=0,0,G14/D14)</f>
        <v>0</v>
      </c>
    </row>
    <row r="21" spans="1:7" x14ac:dyDescent="0.3">
      <c r="A21" s="153" t="s">
        <v>94</v>
      </c>
      <c r="B21" s="223"/>
      <c r="C21" s="223"/>
      <c r="D21" s="223"/>
      <c r="E21" s="223"/>
      <c r="F21" s="224"/>
      <c r="G21" s="229"/>
    </row>
    <row r="22" spans="1:7" x14ac:dyDescent="0.3">
      <c r="A22" s="153" t="s">
        <v>83</v>
      </c>
      <c r="B22" s="137">
        <f>G9</f>
        <v>0</v>
      </c>
      <c r="C22" s="137">
        <f>G10</f>
        <v>0</v>
      </c>
      <c r="D22" s="137">
        <f>G11</f>
        <v>0</v>
      </c>
      <c r="E22" s="137">
        <f>G12</f>
        <v>0</v>
      </c>
      <c r="F22" s="138">
        <f>G13</f>
        <v>0</v>
      </c>
      <c r="G22" s="139">
        <f>G14</f>
        <v>0</v>
      </c>
    </row>
    <row r="23" spans="1:7" x14ac:dyDescent="0.3">
      <c r="A23" s="153" t="s">
        <v>95</v>
      </c>
      <c r="B23" s="141">
        <f t="shared" ref="B23:G23" si="0">B21-B22</f>
        <v>0</v>
      </c>
      <c r="C23" s="141">
        <f t="shared" si="0"/>
        <v>0</v>
      </c>
      <c r="D23" s="141">
        <f t="shared" si="0"/>
        <v>0</v>
      </c>
      <c r="E23" s="141">
        <f t="shared" si="0"/>
        <v>0</v>
      </c>
      <c r="F23" s="156">
        <f t="shared" si="0"/>
        <v>0</v>
      </c>
      <c r="G23" s="142">
        <f t="shared" si="0"/>
        <v>0</v>
      </c>
    </row>
    <row r="24" spans="1:7" x14ac:dyDescent="0.3">
      <c r="A24" s="153" t="s">
        <v>96</v>
      </c>
      <c r="B24" s="238"/>
      <c r="C24" s="239"/>
      <c r="D24" s="239"/>
      <c r="E24" s="239"/>
      <c r="F24" s="239"/>
      <c r="G24" s="240"/>
    </row>
    <row r="25" spans="1:7" x14ac:dyDescent="0.3">
      <c r="A25" s="153" t="s">
        <v>97</v>
      </c>
      <c r="B25" s="241"/>
      <c r="C25" s="241"/>
      <c r="D25" s="241"/>
      <c r="E25" s="241"/>
      <c r="F25" s="241"/>
      <c r="G25" s="242"/>
    </row>
    <row r="26" spans="1:7" ht="17.25" thickBot="1" x14ac:dyDescent="0.35">
      <c r="A26" s="157" t="s">
        <v>98</v>
      </c>
      <c r="B26" s="243"/>
      <c r="C26" s="244"/>
      <c r="D26" s="244"/>
      <c r="E26" s="244"/>
      <c r="F26" s="244"/>
      <c r="G26" s="245"/>
    </row>
    <row r="27" spans="1:7" x14ac:dyDescent="0.3">
      <c r="A27" s="298"/>
      <c r="B27" s="298"/>
      <c r="C27" s="298"/>
      <c r="D27" s="298"/>
      <c r="E27" s="298"/>
      <c r="F27" s="298"/>
      <c r="G27" s="298"/>
    </row>
    <row r="28" spans="1:7" x14ac:dyDescent="0.3">
      <c r="A28" s="319" t="s">
        <v>110</v>
      </c>
      <c r="B28" s="298"/>
      <c r="C28" s="298"/>
      <c r="D28" s="298"/>
      <c r="E28" s="298"/>
      <c r="F28" s="298"/>
      <c r="G28" s="298"/>
    </row>
    <row r="29" spans="1:7" x14ac:dyDescent="0.3">
      <c r="A29" s="13"/>
      <c r="B29" s="299"/>
      <c r="C29" s="300"/>
      <c r="D29" s="301"/>
      <c r="E29" s="301"/>
      <c r="F29" s="301"/>
      <c r="G29" s="301"/>
    </row>
    <row r="30" spans="1:7" x14ac:dyDescent="0.3">
      <c r="A30" s="320" t="s">
        <v>27</v>
      </c>
      <c r="B30" s="24"/>
      <c r="C30" s="24"/>
      <c r="D30" s="15"/>
      <c r="E30" s="15"/>
      <c r="F30" s="15"/>
      <c r="G30" s="15"/>
    </row>
    <row r="31" spans="1:7" x14ac:dyDescent="0.3">
      <c r="A31" s="13"/>
      <c r="B31" s="288"/>
      <c r="C31" s="288"/>
      <c r="D31" s="328"/>
      <c r="E31" s="328"/>
      <c r="F31" s="328"/>
      <c r="G31" s="328"/>
    </row>
    <row r="32" spans="1:7" x14ac:dyDescent="0.3">
      <c r="A32" s="27"/>
      <c r="B32" s="27"/>
      <c r="C32" s="24"/>
      <c r="D32" s="15"/>
      <c r="E32" s="15"/>
      <c r="F32" s="15"/>
      <c r="G32" s="15"/>
    </row>
  </sheetData>
  <phoneticPr fontId="0" type="noConversion"/>
  <hyperlinks>
    <hyperlink ref="H3" location="'KM-BIII'!A1" display="'KM-BIII "/>
    <hyperlink ref="H4" location="'KM-BIII-01'!A1" display="'KM-BIII-01 "/>
    <hyperlink ref="H5" location="'KM-BIII-02'!A1" display="'KM-BIII-02 "/>
    <hyperlink ref="H6" location="'KM-BIII-10-1'!A1" display="'KM-BIII-10-1"/>
    <hyperlink ref="H7" location="'KM-BIII-10-2'!A1" display="'KM-BIII-10-2"/>
    <hyperlink ref="H8" location="'KM-BIII-10-3'!A1" display="'KM-BIII-10-3"/>
    <hyperlink ref="H9" location="'KM-BIII-10-M'!A1" display="'KM-BIII-10-M "/>
    <hyperlink ref="H10" location="'KM-BIII-10-E'!A1" display="KM-B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Normal="100" workbookViewId="0"/>
  </sheetViews>
  <sheetFormatPr defaultColWidth="7.75" defaultRowHeight="14.25" x14ac:dyDescent="0.2"/>
  <cols>
    <col min="1" max="1" width="10.625" style="183" customWidth="1"/>
    <col min="2" max="2" width="23.5" style="183" customWidth="1"/>
    <col min="3" max="3" width="7.75" style="183" customWidth="1"/>
    <col min="4" max="5" width="7.75" style="183"/>
    <col min="6" max="6" width="10.375" style="183" customWidth="1"/>
    <col min="7" max="7" width="10.5" style="183" customWidth="1"/>
    <col min="8" max="8" width="12.625" style="183" customWidth="1"/>
    <col min="9" max="9" width="7.75" style="183" customWidth="1"/>
    <col min="10" max="10" width="12.625" style="183" customWidth="1"/>
    <col min="11" max="11" width="10.125" style="183" bestFit="1" customWidth="1"/>
    <col min="12" max="13" width="7.75" style="161"/>
    <col min="14" max="16384" width="7.75" style="183"/>
  </cols>
  <sheetData>
    <row r="1" spans="1:12" ht="16.5" x14ac:dyDescent="0.3">
      <c r="A1" s="158" t="s">
        <v>111</v>
      </c>
      <c r="B1" s="158"/>
      <c r="C1" s="158"/>
      <c r="D1" s="159"/>
      <c r="E1" s="159"/>
      <c r="F1" s="158"/>
      <c r="G1" s="158"/>
      <c r="H1" s="158"/>
      <c r="I1" s="160"/>
      <c r="J1" s="160"/>
    </row>
    <row r="2" spans="1:12" ht="16.5" x14ac:dyDescent="0.3">
      <c r="A2" s="162"/>
      <c r="B2" s="158"/>
      <c r="C2" s="160"/>
      <c r="D2" s="333">
        <f>A21</f>
        <v>0</v>
      </c>
      <c r="E2" s="333">
        <f>A23</f>
        <v>0</v>
      </c>
      <c r="F2" s="160"/>
      <c r="G2" s="160"/>
      <c r="H2" s="163"/>
      <c r="I2" s="160"/>
      <c r="J2" s="160"/>
      <c r="K2" s="326" t="s">
        <v>175</v>
      </c>
    </row>
    <row r="3" spans="1:12" ht="16.5" x14ac:dyDescent="0.3">
      <c r="A3" s="158" t="s">
        <v>112</v>
      </c>
      <c r="B3" s="162"/>
      <c r="C3" s="160"/>
      <c r="D3" s="160"/>
      <c r="E3" s="160"/>
      <c r="F3" s="160"/>
      <c r="G3" s="160"/>
      <c r="H3" s="164" t="s">
        <v>0</v>
      </c>
      <c r="I3" s="160"/>
      <c r="J3" s="160"/>
      <c r="K3" s="72" t="s">
        <v>47</v>
      </c>
      <c r="L3" s="13" t="s">
        <v>50</v>
      </c>
    </row>
    <row r="4" spans="1:12" ht="16.5" x14ac:dyDescent="0.3">
      <c r="A4" s="165" t="str">
        <f>"Ügyfél:   "&amp;Alapa!$C$17</f>
        <v xml:space="preserve">Ügyfél:   </v>
      </c>
      <c r="B4" s="166"/>
      <c r="C4" s="166"/>
      <c r="D4" s="166"/>
      <c r="E4" s="167" t="s">
        <v>4</v>
      </c>
      <c r="F4" s="168">
        <f>Alapa!$C$15</f>
        <v>0</v>
      </c>
      <c r="G4" s="169"/>
      <c r="H4" s="170"/>
      <c r="I4" s="171"/>
      <c r="J4" s="172"/>
      <c r="K4" s="72" t="s">
        <v>48</v>
      </c>
      <c r="L4" s="13" t="s">
        <v>51</v>
      </c>
    </row>
    <row r="5" spans="1:12" ht="16.5" x14ac:dyDescent="0.3">
      <c r="A5" s="165" t="str">
        <f>"Fordulónap: "&amp;Alapa!$C$12</f>
        <v xml:space="preserve">Fordulónap: </v>
      </c>
      <c r="B5" s="174"/>
      <c r="C5" s="174"/>
      <c r="D5" s="174"/>
      <c r="E5" s="165" t="s">
        <v>5</v>
      </c>
      <c r="F5" s="166" t="e">
        <f>VLOOKUP(L11,Alapa!$G$2:$H$22,2)</f>
        <v>#N/A</v>
      </c>
      <c r="G5" s="175"/>
      <c r="H5" s="166" t="s">
        <v>120</v>
      </c>
      <c r="I5" s="176" t="str">
        <f>IF(Alapa!$N$2=0," ",Alapa!$N$2)</f>
        <v xml:space="preserve"> </v>
      </c>
      <c r="J5" s="177"/>
      <c r="K5" s="72" t="s">
        <v>49</v>
      </c>
      <c r="L5" s="13" t="s">
        <v>52</v>
      </c>
    </row>
    <row r="6" spans="1:12" ht="16.5" x14ac:dyDescent="0.3">
      <c r="A6" s="158"/>
      <c r="B6" s="173"/>
      <c r="C6" s="173"/>
      <c r="D6" s="173"/>
      <c r="E6" s="178"/>
      <c r="F6" s="173"/>
      <c r="G6" s="173"/>
      <c r="H6" s="162"/>
      <c r="I6" s="173"/>
      <c r="J6" s="173"/>
      <c r="K6" s="72" t="s">
        <v>76</v>
      </c>
      <c r="L6" s="79" t="s">
        <v>53</v>
      </c>
    </row>
    <row r="7" spans="1:12" ht="17.25" thickBot="1" x14ac:dyDescent="0.35">
      <c r="A7" s="158"/>
      <c r="B7" s="173"/>
      <c r="C7" s="173"/>
      <c r="D7" s="173"/>
      <c r="E7" s="178"/>
      <c r="F7" s="173"/>
      <c r="G7" s="173"/>
      <c r="H7" s="162"/>
      <c r="I7" s="173"/>
      <c r="J7" s="173"/>
      <c r="K7" s="72" t="s">
        <v>114</v>
      </c>
      <c r="L7" s="79" t="s">
        <v>118</v>
      </c>
    </row>
    <row r="8" spans="1:12" ht="41.45" customHeight="1" x14ac:dyDescent="0.3">
      <c r="A8" s="381" t="s">
        <v>99</v>
      </c>
      <c r="B8" s="381" t="s">
        <v>91</v>
      </c>
      <c r="C8" s="381" t="s">
        <v>100</v>
      </c>
      <c r="D8" s="379" t="s">
        <v>101</v>
      </c>
      <c r="E8" s="379" t="s">
        <v>102</v>
      </c>
      <c r="F8" s="381" t="s">
        <v>103</v>
      </c>
      <c r="G8" s="381" t="s">
        <v>104</v>
      </c>
      <c r="H8" s="381" t="s">
        <v>105</v>
      </c>
      <c r="I8" s="379" t="s">
        <v>106</v>
      </c>
      <c r="J8" s="379" t="s">
        <v>107</v>
      </c>
      <c r="K8" s="72" t="s">
        <v>111</v>
      </c>
      <c r="L8" s="79" t="s">
        <v>54</v>
      </c>
    </row>
    <row r="9" spans="1:12" ht="16.5" x14ac:dyDescent="0.3">
      <c r="A9" s="382"/>
      <c r="B9" s="382"/>
      <c r="C9" s="382"/>
      <c r="D9" s="380"/>
      <c r="E9" s="380"/>
      <c r="F9" s="382"/>
      <c r="G9" s="382"/>
      <c r="H9" s="382"/>
      <c r="I9" s="380"/>
      <c r="J9" s="380"/>
      <c r="K9" s="72" t="s">
        <v>117</v>
      </c>
      <c r="L9" s="79" t="s">
        <v>56</v>
      </c>
    </row>
    <row r="10" spans="1:12" ht="16.5" x14ac:dyDescent="0.3">
      <c r="A10" s="246"/>
      <c r="B10" s="246"/>
      <c r="C10" s="247"/>
      <c r="D10" s="248"/>
      <c r="E10" s="247"/>
      <c r="F10" s="249"/>
      <c r="G10" s="249"/>
      <c r="H10" s="179">
        <f>F10*G10</f>
        <v>0</v>
      </c>
      <c r="I10" s="249"/>
      <c r="J10" s="179">
        <f>H10-I10</f>
        <v>0</v>
      </c>
      <c r="K10" s="72" t="s">
        <v>135</v>
      </c>
      <c r="L10" s="13" t="s">
        <v>132</v>
      </c>
    </row>
    <row r="11" spans="1:12" ht="16.5" x14ac:dyDescent="0.3">
      <c r="A11" s="246"/>
      <c r="B11" s="246"/>
      <c r="C11" s="247"/>
      <c r="D11" s="248"/>
      <c r="E11" s="247"/>
      <c r="F11" s="249"/>
      <c r="G11" s="249"/>
      <c r="H11" s="179">
        <f t="shared" ref="H11:H17" si="0">F11*G11</f>
        <v>0</v>
      </c>
      <c r="I11" s="249"/>
      <c r="J11" s="179">
        <f t="shared" ref="J11:J17" si="1">H11-I11</f>
        <v>0</v>
      </c>
      <c r="K11" s="13" t="s">
        <v>5</v>
      </c>
      <c r="L11" s="197">
        <v>1</v>
      </c>
    </row>
    <row r="12" spans="1:12" ht="16.5" x14ac:dyDescent="0.3">
      <c r="A12" s="246"/>
      <c r="B12" s="246"/>
      <c r="C12" s="247"/>
      <c r="D12" s="248"/>
      <c r="E12" s="247"/>
      <c r="F12" s="249"/>
      <c r="G12" s="249"/>
      <c r="H12" s="179">
        <f t="shared" si="0"/>
        <v>0</v>
      </c>
      <c r="I12" s="249"/>
      <c r="J12" s="179">
        <f t="shared" si="1"/>
        <v>0</v>
      </c>
      <c r="K12" s="161"/>
    </row>
    <row r="13" spans="1:12" ht="16.5" x14ac:dyDescent="0.3">
      <c r="A13" s="246"/>
      <c r="B13" s="246"/>
      <c r="C13" s="247"/>
      <c r="D13" s="248"/>
      <c r="E13" s="247"/>
      <c r="F13" s="249"/>
      <c r="G13" s="249"/>
      <c r="H13" s="179">
        <f t="shared" si="0"/>
        <v>0</v>
      </c>
      <c r="I13" s="249"/>
      <c r="J13" s="179">
        <f t="shared" si="1"/>
        <v>0</v>
      </c>
      <c r="K13" s="161"/>
    </row>
    <row r="14" spans="1:12" ht="16.5" x14ac:dyDescent="0.3">
      <c r="A14" s="246"/>
      <c r="B14" s="246"/>
      <c r="C14" s="247"/>
      <c r="D14" s="248"/>
      <c r="E14" s="247"/>
      <c r="F14" s="249"/>
      <c r="G14" s="249"/>
      <c r="H14" s="179">
        <f t="shared" si="0"/>
        <v>0</v>
      </c>
      <c r="I14" s="249"/>
      <c r="J14" s="179">
        <f t="shared" si="1"/>
        <v>0</v>
      </c>
      <c r="K14" s="161"/>
    </row>
    <row r="15" spans="1:12" ht="16.5" x14ac:dyDescent="0.3">
      <c r="A15" s="246"/>
      <c r="B15" s="246"/>
      <c r="C15" s="247"/>
      <c r="D15" s="248"/>
      <c r="E15" s="247"/>
      <c r="F15" s="249"/>
      <c r="G15" s="249"/>
      <c r="H15" s="179">
        <f t="shared" si="0"/>
        <v>0</v>
      </c>
      <c r="I15" s="249"/>
      <c r="J15" s="179">
        <f t="shared" si="1"/>
        <v>0</v>
      </c>
      <c r="K15" s="161"/>
    </row>
    <row r="16" spans="1:12" ht="16.5" x14ac:dyDescent="0.3">
      <c r="A16" s="246"/>
      <c r="B16" s="246"/>
      <c r="C16" s="247"/>
      <c r="D16" s="248"/>
      <c r="E16" s="247"/>
      <c r="F16" s="249"/>
      <c r="G16" s="249"/>
      <c r="H16" s="179">
        <f t="shared" si="0"/>
        <v>0</v>
      </c>
      <c r="I16" s="249"/>
      <c r="J16" s="179">
        <f t="shared" si="1"/>
        <v>0</v>
      </c>
      <c r="K16" s="161"/>
    </row>
    <row r="17" spans="1:10" s="161" customFormat="1" ht="16.5" x14ac:dyDescent="0.3">
      <c r="A17" s="246"/>
      <c r="B17" s="246"/>
      <c r="C17" s="247"/>
      <c r="D17" s="248"/>
      <c r="E17" s="247"/>
      <c r="F17" s="249"/>
      <c r="G17" s="249"/>
      <c r="H17" s="179">
        <f t="shared" si="0"/>
        <v>0</v>
      </c>
      <c r="I17" s="249"/>
      <c r="J17" s="179">
        <f t="shared" si="1"/>
        <v>0</v>
      </c>
    </row>
    <row r="18" spans="1:10" s="161" customFormat="1" ht="17.25" thickBot="1" x14ac:dyDescent="0.35">
      <c r="A18" s="180" t="s">
        <v>90</v>
      </c>
      <c r="B18" s="181"/>
      <c r="C18" s="182"/>
      <c r="D18" s="182"/>
      <c r="E18" s="182"/>
      <c r="F18" s="182">
        <f>SUM(F10:F17)</f>
        <v>0</v>
      </c>
      <c r="G18" s="182">
        <f>SUM(G10:G17)</f>
        <v>0</v>
      </c>
      <c r="H18" s="182">
        <f>SUM(H10:H17)</f>
        <v>0</v>
      </c>
      <c r="I18" s="182">
        <f>SUM(I10:I17)</f>
        <v>0</v>
      </c>
      <c r="J18" s="182">
        <f>SUM(J10:J17)</f>
        <v>0</v>
      </c>
    </row>
    <row r="19" spans="1:10" x14ac:dyDescent="0.2">
      <c r="A19" s="298"/>
      <c r="B19" s="298"/>
      <c r="C19" s="298"/>
      <c r="D19" s="298"/>
      <c r="E19" s="298"/>
      <c r="F19" s="298"/>
      <c r="G19" s="298"/>
      <c r="H19" s="298"/>
      <c r="I19" s="298"/>
      <c r="J19" s="298"/>
    </row>
    <row r="20" spans="1:10" x14ac:dyDescent="0.2">
      <c r="A20" s="319" t="s">
        <v>110</v>
      </c>
      <c r="B20" s="298"/>
      <c r="C20" s="298"/>
      <c r="D20" s="298"/>
      <c r="E20" s="298"/>
      <c r="F20" s="298"/>
      <c r="G20" s="298"/>
      <c r="H20" s="298"/>
      <c r="I20" s="298"/>
      <c r="J20" s="298"/>
    </row>
    <row r="21" spans="1:10" ht="16.5" x14ac:dyDescent="0.3">
      <c r="A21" s="13"/>
      <c r="B21" s="299"/>
      <c r="C21" s="300"/>
      <c r="D21" s="301"/>
      <c r="E21" s="301"/>
      <c r="F21" s="301"/>
      <c r="G21" s="301"/>
      <c r="H21" s="301"/>
      <c r="I21" s="301"/>
      <c r="J21" s="301"/>
    </row>
    <row r="22" spans="1:10" x14ac:dyDescent="0.2">
      <c r="A22" s="320" t="s">
        <v>27</v>
      </c>
      <c r="B22" s="24"/>
      <c r="C22" s="24"/>
      <c r="D22" s="15"/>
      <c r="E22" s="15"/>
      <c r="F22" s="15"/>
      <c r="G22" s="15"/>
      <c r="H22" s="15"/>
      <c r="I22" s="15"/>
      <c r="J22" s="15"/>
    </row>
    <row r="23" spans="1:10" ht="16.5" x14ac:dyDescent="0.3">
      <c r="A23" s="13"/>
      <c r="B23" s="288"/>
      <c r="C23" s="288"/>
      <c r="D23" s="328"/>
      <c r="E23" s="328"/>
      <c r="F23" s="328"/>
      <c r="G23" s="328"/>
      <c r="H23" s="328"/>
      <c r="I23" s="328"/>
      <c r="J23" s="328"/>
    </row>
    <row r="24" spans="1:10" x14ac:dyDescent="0.2">
      <c r="A24" s="27"/>
      <c r="B24" s="27"/>
      <c r="C24" s="24"/>
      <c r="D24" s="15"/>
      <c r="E24" s="15"/>
      <c r="F24" s="15"/>
      <c r="G24" s="15"/>
      <c r="H24" s="15"/>
      <c r="I24" s="15"/>
      <c r="J24" s="15"/>
    </row>
  </sheetData>
  <mergeCells count="10">
    <mergeCell ref="A8:A9"/>
    <mergeCell ref="B8:B9"/>
    <mergeCell ref="C8:C9"/>
    <mergeCell ref="D8:D9"/>
    <mergeCell ref="I8:I9"/>
    <mergeCell ref="J8:J9"/>
    <mergeCell ref="E8:E9"/>
    <mergeCell ref="F8:F9"/>
    <mergeCell ref="G8:G9"/>
    <mergeCell ref="H8:H9"/>
  </mergeCells>
  <phoneticPr fontId="0" type="noConversion"/>
  <hyperlinks>
    <hyperlink ref="K3" location="'KM-BIII'!A1" display="'KM-BIII "/>
    <hyperlink ref="K4" location="'KM-BIII-01'!A1" display="'KM-BIII-01 "/>
    <hyperlink ref="K5" location="'KM-BIII-02'!A1" display="'KM-BIII-02 "/>
    <hyperlink ref="K6" location="'KM-BIII-10-1'!A1" display="'KM-BIII-10-1"/>
    <hyperlink ref="K7" location="'KM-BIII-10-2'!A1" display="'KM-BIII-10-2"/>
    <hyperlink ref="K8" location="'KM-BIII-10-3'!A1" display="'KM-BIII-10-3"/>
    <hyperlink ref="K9" location="'KM-BIII-10-M'!A1" display="'KM-BIII-10-M "/>
    <hyperlink ref="K10" location="'KM-BIII-10-E'!A1" display="KM-BIII-10-E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&amp;R </oddHeader>
    <oddFooter>&amp;L&amp;"Arial Narrow,Normál"&amp;8&amp;F / 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79" customWidth="1"/>
    <col min="2" max="2" width="69.25" style="195" customWidth="1"/>
    <col min="3" max="3" width="11.75" style="79" bestFit="1" customWidth="1"/>
    <col min="4" max="16384" width="9" style="79"/>
  </cols>
  <sheetData>
    <row r="1" spans="1:6" x14ac:dyDescent="0.3">
      <c r="A1" s="184" t="s">
        <v>116</v>
      </c>
      <c r="B1" s="185" t="s">
        <v>108</v>
      </c>
    </row>
    <row r="2" spans="1:6" x14ac:dyDescent="0.3">
      <c r="A2" s="186"/>
      <c r="B2" s="187"/>
      <c r="D2" s="277">
        <f>A41</f>
        <v>0</v>
      </c>
      <c r="E2" s="277">
        <f>A43</f>
        <v>0</v>
      </c>
      <c r="F2" s="327" t="s">
        <v>175</v>
      </c>
    </row>
    <row r="3" spans="1:6" x14ac:dyDescent="0.3">
      <c r="A3" s="74" t="s">
        <v>115</v>
      </c>
      <c r="B3" s="188"/>
      <c r="C3" s="72" t="s">
        <v>47</v>
      </c>
      <c r="D3" s="13" t="s">
        <v>50</v>
      </c>
    </row>
    <row r="4" spans="1:6" x14ac:dyDescent="0.3">
      <c r="A4" s="189" t="s">
        <v>109</v>
      </c>
      <c r="B4" s="190">
        <f xml:space="preserve"> Alapa!$C$17</f>
        <v>0</v>
      </c>
      <c r="C4" s="72" t="s">
        <v>48</v>
      </c>
      <c r="D4" s="13" t="s">
        <v>51</v>
      </c>
    </row>
    <row r="5" spans="1:6" x14ac:dyDescent="0.3">
      <c r="A5" s="189" t="s">
        <v>46</v>
      </c>
      <c r="B5" s="191">
        <f xml:space="preserve"> Alapa!$C$12</f>
        <v>0</v>
      </c>
      <c r="C5" s="72" t="s">
        <v>49</v>
      </c>
      <c r="D5" s="13" t="s">
        <v>52</v>
      </c>
    </row>
    <row r="6" spans="1:6" x14ac:dyDescent="0.3">
      <c r="A6" s="189" t="s">
        <v>4</v>
      </c>
      <c r="B6" s="62">
        <f>Alapa!$C$15</f>
        <v>0</v>
      </c>
      <c r="C6" s="72" t="s">
        <v>76</v>
      </c>
      <c r="D6" s="79" t="s">
        <v>53</v>
      </c>
    </row>
    <row r="7" spans="1:6" x14ac:dyDescent="0.3">
      <c r="A7" s="189" t="s">
        <v>5</v>
      </c>
      <c r="B7" s="190" t="e">
        <f>VLOOKUP(D11,Alapa!$G$2:$H$22,2)</f>
        <v>#N/A</v>
      </c>
      <c r="C7" s="72" t="s">
        <v>114</v>
      </c>
      <c r="D7" s="79" t="s">
        <v>118</v>
      </c>
    </row>
    <row r="8" spans="1:6" x14ac:dyDescent="0.3">
      <c r="A8" s="189" t="s">
        <v>120</v>
      </c>
      <c r="B8" s="190" t="str">
        <f>IF(Alapa!$N$2=0," ",Alapa!$N$2)</f>
        <v xml:space="preserve"> </v>
      </c>
      <c r="C8" s="72" t="s">
        <v>111</v>
      </c>
      <c r="D8" s="79" t="s">
        <v>54</v>
      </c>
    </row>
    <row r="9" spans="1:6" x14ac:dyDescent="0.3">
      <c r="A9" s="186"/>
      <c r="B9" s="192"/>
      <c r="C9" s="72" t="s">
        <v>117</v>
      </c>
      <c r="D9" s="79" t="s">
        <v>56</v>
      </c>
    </row>
    <row r="10" spans="1:6" x14ac:dyDescent="0.3">
      <c r="A10" s="193"/>
      <c r="B10" s="194"/>
      <c r="C10" s="72" t="s">
        <v>135</v>
      </c>
      <c r="D10" s="13" t="s">
        <v>132</v>
      </c>
    </row>
    <row r="11" spans="1:6" x14ac:dyDescent="0.3">
      <c r="A11" s="193"/>
      <c r="B11" s="194"/>
      <c r="C11" s="13" t="s">
        <v>5</v>
      </c>
      <c r="D11" s="197">
        <v>1</v>
      </c>
    </row>
    <row r="12" spans="1:6" x14ac:dyDescent="0.3">
      <c r="A12" s="193"/>
      <c r="B12" s="194"/>
    </row>
    <row r="13" spans="1:6" x14ac:dyDescent="0.3">
      <c r="A13" s="193"/>
      <c r="B13" s="194"/>
    </row>
    <row r="14" spans="1:6" x14ac:dyDescent="0.3">
      <c r="A14" s="193"/>
      <c r="B14" s="194"/>
    </row>
    <row r="15" spans="1:6" x14ac:dyDescent="0.3">
      <c r="A15" s="193"/>
      <c r="B15" s="194"/>
    </row>
    <row r="16" spans="1:6" x14ac:dyDescent="0.3">
      <c r="A16" s="193"/>
      <c r="B16" s="194"/>
    </row>
    <row r="17" spans="1:2" x14ac:dyDescent="0.3">
      <c r="A17" s="193"/>
      <c r="B17" s="194"/>
    </row>
    <row r="18" spans="1:2" x14ac:dyDescent="0.3">
      <c r="A18" s="193"/>
      <c r="B18" s="194"/>
    </row>
    <row r="19" spans="1:2" x14ac:dyDescent="0.3">
      <c r="A19" s="193"/>
      <c r="B19" s="194"/>
    </row>
    <row r="20" spans="1:2" x14ac:dyDescent="0.3">
      <c r="A20" s="193"/>
      <c r="B20" s="194"/>
    </row>
    <row r="21" spans="1:2" x14ac:dyDescent="0.3">
      <c r="A21" s="193"/>
      <c r="B21" s="194"/>
    </row>
    <row r="22" spans="1:2" x14ac:dyDescent="0.3">
      <c r="A22" s="193"/>
      <c r="B22" s="194"/>
    </row>
    <row r="23" spans="1:2" x14ac:dyDescent="0.3">
      <c r="A23" s="193"/>
      <c r="B23" s="194"/>
    </row>
    <row r="24" spans="1:2" x14ac:dyDescent="0.3">
      <c r="A24" s="193"/>
      <c r="B24" s="194"/>
    </row>
    <row r="25" spans="1:2" x14ac:dyDescent="0.3">
      <c r="A25" s="193"/>
      <c r="B25" s="194"/>
    </row>
    <row r="26" spans="1:2" x14ac:dyDescent="0.3">
      <c r="A26" s="193"/>
      <c r="B26" s="194"/>
    </row>
    <row r="27" spans="1:2" x14ac:dyDescent="0.3">
      <c r="A27" s="193"/>
      <c r="B27" s="194"/>
    </row>
    <row r="28" spans="1:2" x14ac:dyDescent="0.3">
      <c r="A28" s="193"/>
      <c r="B28" s="194"/>
    </row>
    <row r="29" spans="1:2" x14ac:dyDescent="0.3">
      <c r="A29" s="193"/>
      <c r="B29" s="194"/>
    </row>
    <row r="30" spans="1:2" x14ac:dyDescent="0.3">
      <c r="A30" s="193"/>
      <c r="B30" s="194"/>
    </row>
    <row r="31" spans="1:2" x14ac:dyDescent="0.3">
      <c r="A31" s="193"/>
      <c r="B31" s="194"/>
    </row>
    <row r="32" spans="1:2" x14ac:dyDescent="0.3">
      <c r="A32" s="193"/>
      <c r="B32" s="194"/>
    </row>
    <row r="33" spans="1:2" x14ac:dyDescent="0.3">
      <c r="A33" s="193"/>
      <c r="B33" s="194"/>
    </row>
    <row r="34" spans="1:2" x14ac:dyDescent="0.3">
      <c r="A34" s="193"/>
      <c r="B34" s="194"/>
    </row>
    <row r="35" spans="1:2" x14ac:dyDescent="0.3">
      <c r="A35" s="193"/>
      <c r="B35" s="194"/>
    </row>
    <row r="36" spans="1:2" x14ac:dyDescent="0.3">
      <c r="A36" s="193"/>
      <c r="B36" s="194"/>
    </row>
    <row r="37" spans="1:2" x14ac:dyDescent="0.3">
      <c r="A37" s="193"/>
      <c r="B37" s="194"/>
    </row>
    <row r="38" spans="1:2" x14ac:dyDescent="0.3">
      <c r="A38" s="193"/>
      <c r="B38" s="194"/>
    </row>
    <row r="39" spans="1:2" x14ac:dyDescent="0.3">
      <c r="A39" s="298"/>
      <c r="B39" s="298"/>
    </row>
    <row r="40" spans="1:2" x14ac:dyDescent="0.3">
      <c r="A40" s="319" t="s">
        <v>110</v>
      </c>
      <c r="B40" s="298"/>
    </row>
    <row r="41" spans="1:2" x14ac:dyDescent="0.3">
      <c r="A41" s="13"/>
      <c r="B41" s="299"/>
    </row>
    <row r="42" spans="1:2" x14ac:dyDescent="0.3">
      <c r="A42" s="320" t="s">
        <v>27</v>
      </c>
      <c r="B42" s="24"/>
    </row>
    <row r="43" spans="1:2" x14ac:dyDescent="0.3">
      <c r="A43" s="13"/>
      <c r="B43" s="288"/>
    </row>
    <row r="44" spans="1:2" x14ac:dyDescent="0.3">
      <c r="A44" s="27"/>
      <c r="B44" s="27"/>
    </row>
  </sheetData>
  <phoneticPr fontId="0" type="noConversion"/>
  <hyperlinks>
    <hyperlink ref="C3" location="'KM-BIII'!A1" display="'KM-BIII "/>
    <hyperlink ref="C4" location="'KM-BIII-01'!A1" display="'KM-BIII-01 "/>
    <hyperlink ref="C5" location="'KM-BIII-02'!A1" display="'KM-BIII-02 "/>
    <hyperlink ref="C6" location="'KM-BIII-10-1'!A1" display="'KM-BIII-10-1"/>
    <hyperlink ref="C7" location="'KM-BIII-10-2'!A1" display="'KM-BIII-10-2"/>
    <hyperlink ref="C8" location="'KM-BIII-10-3'!A1" display="'KM-BIII-10-3"/>
    <hyperlink ref="C9" location="'KM-BIII-10-M'!A1" display="'KM-BIII-10-M "/>
    <hyperlink ref="C10" location="'KM-BIII-10-E'!A1" display="KM-BI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3" customWidth="1"/>
    <col min="2" max="2" width="15.625" style="73" customWidth="1"/>
    <col min="3" max="3" width="23.75" style="73" bestFit="1" customWidth="1"/>
    <col min="4" max="4" width="11" style="73" customWidth="1"/>
    <col min="5" max="5" width="30.625" style="290" customWidth="1"/>
    <col min="6" max="6" width="10.875" style="73" bestFit="1" customWidth="1"/>
    <col min="7" max="16384" width="9" style="73"/>
  </cols>
  <sheetData>
    <row r="1" spans="1:10" x14ac:dyDescent="0.3">
      <c r="A1" s="74" t="s">
        <v>135</v>
      </c>
      <c r="B1" s="74"/>
      <c r="C1" s="74"/>
      <c r="D1" s="74"/>
      <c r="E1" s="185"/>
      <c r="I1" s="277" t="s">
        <v>129</v>
      </c>
      <c r="J1" s="277" t="s">
        <v>131</v>
      </c>
    </row>
    <row r="2" spans="1:10" x14ac:dyDescent="0.3">
      <c r="A2" s="70"/>
      <c r="B2" s="70"/>
      <c r="C2" s="70"/>
      <c r="D2" s="334">
        <f>A24</f>
        <v>0</v>
      </c>
      <c r="E2" s="335">
        <f>A26</f>
        <v>0</v>
      </c>
      <c r="F2" s="329" t="s">
        <v>175</v>
      </c>
    </row>
    <row r="3" spans="1:10" x14ac:dyDescent="0.3">
      <c r="A3" s="74" t="s">
        <v>136</v>
      </c>
      <c r="B3" s="74"/>
      <c r="C3" s="74"/>
      <c r="D3" s="74"/>
      <c r="E3" s="188"/>
      <c r="F3" s="72" t="s">
        <v>47</v>
      </c>
      <c r="G3" s="13" t="s">
        <v>50</v>
      </c>
    </row>
    <row r="4" spans="1:10" x14ac:dyDescent="0.3">
      <c r="A4" s="189" t="s">
        <v>109</v>
      </c>
      <c r="B4" s="278">
        <f xml:space="preserve"> Alapa!$C$17</f>
        <v>0</v>
      </c>
      <c r="C4" s="279"/>
      <c r="D4" s="279"/>
      <c r="E4" s="280"/>
      <c r="F4" s="72" t="s">
        <v>48</v>
      </c>
      <c r="G4" s="13" t="s">
        <v>51</v>
      </c>
    </row>
    <row r="5" spans="1:10" x14ac:dyDescent="0.3">
      <c r="A5" s="189" t="s">
        <v>46</v>
      </c>
      <c r="B5" s="278">
        <f xml:space="preserve"> Alapa!$C$12</f>
        <v>0</v>
      </c>
      <c r="C5" s="279"/>
      <c r="D5" s="279"/>
      <c r="E5" s="280"/>
      <c r="F5" s="72" t="s">
        <v>49</v>
      </c>
      <c r="G5" s="13" t="s">
        <v>52</v>
      </c>
    </row>
    <row r="6" spans="1:10" x14ac:dyDescent="0.3">
      <c r="A6" s="189" t="s">
        <v>4</v>
      </c>
      <c r="B6" s="278">
        <f>Alapa!$C$15</f>
        <v>0</v>
      </c>
      <c r="C6" s="279"/>
      <c r="D6" s="279"/>
      <c r="E6" s="280"/>
      <c r="F6" s="72" t="s">
        <v>76</v>
      </c>
      <c r="G6" s="79" t="s">
        <v>53</v>
      </c>
    </row>
    <row r="7" spans="1:10" x14ac:dyDescent="0.3">
      <c r="A7" s="189" t="s">
        <v>128</v>
      </c>
      <c r="B7" s="278" t="e">
        <f>VLOOKUP(G11,Alapa!$G$2:$H$22,2)</f>
        <v>#N/A</v>
      </c>
      <c r="C7" s="279"/>
      <c r="D7" s="279"/>
      <c r="E7" s="280"/>
      <c r="F7" s="72" t="s">
        <v>114</v>
      </c>
      <c r="G7" s="79" t="s">
        <v>118</v>
      </c>
    </row>
    <row r="8" spans="1:10" x14ac:dyDescent="0.3">
      <c r="A8" s="189" t="s">
        <v>133</v>
      </c>
      <c r="B8" s="278" t="str">
        <f>IF(Alapa!$N$2=0," ",Alapa!$N$2)</f>
        <v xml:space="preserve"> </v>
      </c>
      <c r="C8" s="279"/>
      <c r="D8" s="279"/>
      <c r="E8" s="280"/>
      <c r="F8" s="72" t="s">
        <v>111</v>
      </c>
      <c r="G8" s="79" t="s">
        <v>54</v>
      </c>
    </row>
    <row r="9" spans="1:10" x14ac:dyDescent="0.3">
      <c r="A9" s="70"/>
      <c r="B9" s="70"/>
      <c r="C9" s="70"/>
      <c r="D9" s="70"/>
      <c r="E9" s="281"/>
      <c r="F9" s="72" t="s">
        <v>117</v>
      </c>
      <c r="G9" s="79" t="s">
        <v>56</v>
      </c>
    </row>
    <row r="10" spans="1:10" x14ac:dyDescent="0.3">
      <c r="A10" s="282" t="s">
        <v>130</v>
      </c>
      <c r="B10" s="282" t="s">
        <v>26</v>
      </c>
      <c r="C10" s="282" t="s">
        <v>91</v>
      </c>
      <c r="D10" s="282" t="s">
        <v>145</v>
      </c>
      <c r="E10" s="283" t="s">
        <v>134</v>
      </c>
      <c r="F10" s="72" t="s">
        <v>135</v>
      </c>
      <c r="G10" s="13" t="s">
        <v>132</v>
      </c>
    </row>
    <row r="11" spans="1:10" x14ac:dyDescent="0.3">
      <c r="A11" s="284">
        <v>1</v>
      </c>
      <c r="B11" s="285" t="s">
        <v>47</v>
      </c>
      <c r="C11" s="286" t="s">
        <v>50</v>
      </c>
      <c r="D11" s="343"/>
      <c r="E11" s="344"/>
      <c r="F11" s="29" t="s">
        <v>128</v>
      </c>
      <c r="G11" s="197">
        <v>1</v>
      </c>
    </row>
    <row r="12" spans="1:10" x14ac:dyDescent="0.3">
      <c r="A12" s="284">
        <v>2</v>
      </c>
      <c r="B12" s="285" t="s">
        <v>48</v>
      </c>
      <c r="C12" s="286" t="s">
        <v>51</v>
      </c>
      <c r="D12" s="343"/>
      <c r="E12" s="344"/>
    </row>
    <row r="13" spans="1:10" x14ac:dyDescent="0.3">
      <c r="A13" s="284">
        <v>3</v>
      </c>
      <c r="B13" s="285" t="s">
        <v>49</v>
      </c>
      <c r="C13" s="286" t="s">
        <v>52</v>
      </c>
      <c r="D13" s="343"/>
      <c r="E13" s="344"/>
    </row>
    <row r="14" spans="1:10" x14ac:dyDescent="0.3">
      <c r="A14" s="284">
        <v>4</v>
      </c>
      <c r="B14" s="285" t="s">
        <v>76</v>
      </c>
      <c r="C14" s="286" t="s">
        <v>53</v>
      </c>
      <c r="D14" s="343"/>
      <c r="E14" s="344"/>
    </row>
    <row r="15" spans="1:10" x14ac:dyDescent="0.3">
      <c r="A15" s="284">
        <v>5</v>
      </c>
      <c r="B15" s="285" t="s">
        <v>114</v>
      </c>
      <c r="C15" s="286" t="s">
        <v>118</v>
      </c>
      <c r="D15" s="343"/>
      <c r="E15" s="344"/>
    </row>
    <row r="16" spans="1:10" x14ac:dyDescent="0.3">
      <c r="A16" s="284">
        <v>6</v>
      </c>
      <c r="B16" s="285" t="s">
        <v>111</v>
      </c>
      <c r="C16" s="286" t="s">
        <v>54</v>
      </c>
      <c r="D16" s="343"/>
      <c r="E16" s="344"/>
    </row>
    <row r="17" spans="1:5" x14ac:dyDescent="0.3">
      <c r="A17" s="284">
        <v>7</v>
      </c>
      <c r="B17" s="285" t="s">
        <v>117</v>
      </c>
      <c r="C17" s="286" t="s">
        <v>56</v>
      </c>
      <c r="D17" s="343"/>
      <c r="E17" s="344"/>
    </row>
    <row r="18" spans="1:5" x14ac:dyDescent="0.3">
      <c r="A18" s="284"/>
      <c r="B18" s="285"/>
      <c r="C18" s="286"/>
      <c r="D18" s="284"/>
      <c r="E18" s="287"/>
    </row>
    <row r="19" spans="1:5" x14ac:dyDescent="0.3">
      <c r="A19" s="284"/>
      <c r="B19" s="285"/>
      <c r="C19" s="286"/>
      <c r="D19" s="284"/>
      <c r="E19" s="287"/>
    </row>
    <row r="20" spans="1:5" x14ac:dyDescent="0.3">
      <c r="A20" s="26"/>
      <c r="B20" s="24"/>
      <c r="C20" s="15"/>
      <c r="D20" s="15"/>
      <c r="E20" s="15"/>
    </row>
    <row r="21" spans="1:5" x14ac:dyDescent="0.3">
      <c r="A21" s="26"/>
      <c r="B21" s="24"/>
      <c r="C21" s="15"/>
      <c r="D21" s="15"/>
      <c r="E21" s="15"/>
    </row>
    <row r="22" spans="1:5" x14ac:dyDescent="0.3">
      <c r="A22" s="298"/>
      <c r="B22" s="298"/>
      <c r="C22" s="298"/>
      <c r="D22" s="298"/>
      <c r="E22" s="298"/>
    </row>
    <row r="23" spans="1:5" x14ac:dyDescent="0.3">
      <c r="A23" s="319" t="s">
        <v>110</v>
      </c>
      <c r="B23" s="298"/>
      <c r="C23" s="298"/>
      <c r="D23" s="298"/>
      <c r="E23" s="298"/>
    </row>
    <row r="24" spans="1:5" x14ac:dyDescent="0.3">
      <c r="A24" s="13"/>
      <c r="B24" s="299"/>
      <c r="C24" s="300"/>
      <c r="D24" s="301"/>
      <c r="E24" s="301"/>
    </row>
    <row r="25" spans="1:5" x14ac:dyDescent="0.3">
      <c r="A25" s="320" t="s">
        <v>27</v>
      </c>
      <c r="B25" s="24"/>
      <c r="C25" s="24"/>
      <c r="D25" s="15"/>
      <c r="E25" s="15"/>
    </row>
    <row r="26" spans="1:5" x14ac:dyDescent="0.3">
      <c r="A26" s="13"/>
      <c r="B26" s="288"/>
      <c r="C26" s="288"/>
      <c r="D26" s="328"/>
      <c r="E26" s="328"/>
    </row>
    <row r="27" spans="1:5" x14ac:dyDescent="0.3">
      <c r="A27" s="27"/>
      <c r="B27" s="27"/>
      <c r="C27" s="24"/>
      <c r="D27" s="15"/>
      <c r="E27" s="15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M-BIII'!A1" display="'KM-BIII "/>
    <hyperlink ref="F4" location="'KM-BIII-01'!A1" display="'KM-BIII-01 "/>
    <hyperlink ref="F5" location="'KM-BIII-02'!A1" display="'KM-BIII-02 "/>
    <hyperlink ref="F6" location="'KM-BIII-10-1'!A1" display="'KM-BIII-10-1"/>
    <hyperlink ref="F7" location="'KM-BIII-10-2'!A1" display="'KM-BIII-10-2"/>
    <hyperlink ref="F8" location="'KM-BIII-10-3'!A1" display="'KM-BIII-10-3"/>
    <hyperlink ref="F9" location="'KM-BIII-10-M'!A1" display="'KM-BIII-10-M "/>
    <hyperlink ref="F10" location="'KM-BIII-10-E'!A1" display="KM-BIII-10-E"/>
    <hyperlink ref="B17" location="'KM-BIII-10-M'!A1" display="'KM-BIII-10-M "/>
    <hyperlink ref="B16" location="'KM-BIII-10-3'!A1" display="'KM-BIII-10-3"/>
    <hyperlink ref="B15" location="'KM-BIII-10-2'!A1" display="'KM-BIII-10-2"/>
    <hyperlink ref="B14" location="'KM-BIII-10-1'!A1" display="'KM-BIII-10-1"/>
    <hyperlink ref="B13" location="'KM-BIII-02'!A1" display="'KM-BIII-02 "/>
    <hyperlink ref="B12" location="'KM-BIII-01'!A1" display="'KM-BIII-01 "/>
    <hyperlink ref="B11" location="'KM-BIII'!A1" display="'KM-BIII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312" customWidth="1"/>
    <col min="2" max="2" width="36.625" style="312" customWidth="1"/>
    <col min="3" max="4" width="20.625" style="312" customWidth="1"/>
    <col min="5" max="5" width="11.5" style="312" customWidth="1"/>
    <col min="6" max="6" width="20.625" style="312" customWidth="1"/>
    <col min="7" max="16384" width="9" style="312"/>
  </cols>
  <sheetData>
    <row r="1" spans="2:6" ht="32.1" customHeight="1" x14ac:dyDescent="0.2">
      <c r="B1" s="313"/>
    </row>
    <row r="2" spans="2:6" ht="15" customHeight="1" x14ac:dyDescent="0.2"/>
    <row r="3" spans="2:6" ht="15" customHeight="1" x14ac:dyDescent="0.2">
      <c r="D3" s="314"/>
    </row>
    <row r="4" spans="2:6" ht="15" customHeight="1" x14ac:dyDescent="0.2"/>
    <row r="5" spans="2:6" ht="15" customHeight="1" x14ac:dyDescent="0.2">
      <c r="D5" s="314"/>
    </row>
    <row r="6" spans="2:6" ht="15" customHeight="1" x14ac:dyDescent="0.2"/>
    <row r="7" spans="2:6" ht="15" customHeight="1" x14ac:dyDescent="0.2"/>
    <row r="12" spans="2:6" x14ac:dyDescent="0.2">
      <c r="F12" s="315"/>
    </row>
    <row r="13" spans="2:6" x14ac:dyDescent="0.2">
      <c r="F13" s="315"/>
    </row>
    <row r="15" spans="2:6" x14ac:dyDescent="0.2">
      <c r="F15" s="31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KM-BIII</vt:lpstr>
      <vt:lpstr>KM-BIII-01</vt:lpstr>
      <vt:lpstr>KM-BIII-02</vt:lpstr>
      <vt:lpstr>KM-BIII-10-1</vt:lpstr>
      <vt:lpstr>KM-BIII-10-2</vt:lpstr>
      <vt:lpstr>KM-BIII-10-3</vt:lpstr>
      <vt:lpstr>KM-BIII-10-M</vt:lpstr>
      <vt:lpstr>KM-BIII-10-E</vt:lpstr>
      <vt:lpstr>Alapa</vt:lpstr>
      <vt:lpstr>Import_M</vt:lpstr>
      <vt:lpstr>Import_O</vt:lpstr>
      <vt:lpstr>Import_F</vt:lpstr>
      <vt:lpstr>A.III.L1.</vt:lpstr>
      <vt:lpstr>'KM-BIII-02'!Nyomtatási_cím</vt:lpstr>
      <vt:lpstr>'KM-BIII'!Nyomtatási_terület</vt:lpstr>
      <vt:lpstr>'KM-BIII-01'!Nyomtatási_terület</vt:lpstr>
      <vt:lpstr>'KM-BIII-02'!Nyomtatási_terület</vt:lpstr>
      <vt:lpstr>'KM-BIII-10-1'!Nyomtatási_terület</vt:lpstr>
      <vt:lpstr>'KM-BIII-10-2'!Nyomtatási_terület</vt:lpstr>
      <vt:lpstr>'KM-BIII-10-3'!Nyomtatási_terület</vt:lpstr>
      <vt:lpstr>'KM-BIII-10-E'!Nyomtatási_terület</vt:lpstr>
      <vt:lpstr>'KM-BIII-10-M'!Nyomtatási_terület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v.1.19.16.0.2#2019-08-16</dc:description>
  <cp:lastPrinted>2013-11-25T12:06:10Z</cp:lastPrinted>
  <dcterms:created xsi:type="dcterms:W3CDTF">2011-02-03T09:55:45Z</dcterms:created>
  <dcterms:modified xsi:type="dcterms:W3CDTF">2019-08-15T10:52:28Z</dcterms:modified>
</cp:coreProperties>
</file>