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1B101114-34FF-4D56-B3E7-1F064A0DD50B}" xr6:coauthVersionLast="47" xr6:coauthVersionMax="47" xr10:uidLastSave="{00000000-0000-0000-0000-000000000000}"/>
  <bookViews>
    <workbookView xWindow="6360" yWindow="1200" windowWidth="21600" windowHeight="11385" tabRatio="732" xr2:uid="{00000000-000D-0000-FFFF-FFFF00000000}"/>
  </bookViews>
  <sheets>
    <sheet name="KM-AII" sheetId="66" r:id="rId1"/>
    <sheet name="KM-AII-01" sheetId="67" r:id="rId2"/>
    <sheet name="KM-AII-02" sheetId="7" r:id="rId3"/>
    <sheet name="KM-AII-10-M" sheetId="70" r:id="rId4"/>
    <sheet name="KM-AII-10-E" sheetId="74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_nev1">#REF!</definedName>
    <definedName name="___nev10">#REF!</definedName>
    <definedName name="___nev11">#REF!</definedName>
    <definedName name="___nev12">#REF!</definedName>
    <definedName name="___nev13">#REF!</definedName>
    <definedName name="___nev14">#REF!</definedName>
    <definedName name="___nev15">#REF!</definedName>
    <definedName name="___nev2">#REF!</definedName>
    <definedName name="___nev3">#REF!</definedName>
    <definedName name="___nev4">#REF!</definedName>
    <definedName name="___nev5">#REF!</definedName>
    <definedName name="___nev6">#REF!</definedName>
    <definedName name="___nev7">#REF!</definedName>
    <definedName name="___nev8">#REF!</definedName>
    <definedName name="___nev9">#REF!</definedName>
    <definedName name="__nev1">#REF!</definedName>
    <definedName name="__nev10">#REF!</definedName>
    <definedName name="__nev11">#REF!</definedName>
    <definedName name="__nev12">#REF!</definedName>
    <definedName name="__nev13">#REF!</definedName>
    <definedName name="__nev14">#REF!</definedName>
    <definedName name="__nev15">#REF!</definedName>
    <definedName name="__nev2">#REF!</definedName>
    <definedName name="__nev3">#REF!</definedName>
    <definedName name="__nev4">#REF!</definedName>
    <definedName name="__nev5">#REF!</definedName>
    <definedName name="__nev6">#REF!</definedName>
    <definedName name="__nev7">#REF!</definedName>
    <definedName name="__nev8">#REF!</definedName>
    <definedName name="__nev9">#REF!</definedName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_xlnm.Database">[4]Tartalomj.!$A$1:$D$108</definedName>
    <definedName name="K" hidden="1">{#N/A,#N/A,TRUE,"A1";#N/A,#N/A,TRUE,"A2";#N/A,#N/A,TRUE,"B1"}</definedName>
    <definedName name="KörlevMező">'[5]#HIV'!$A$1</definedName>
    <definedName name="MPR">#REF!</definedName>
    <definedName name="nyomtat">#REF!</definedName>
    <definedName name="_xlnm.Print_Titles" localSheetId="2">'KM-AII-02'!$7:$8</definedName>
    <definedName name="_xlnm.Print_Area" localSheetId="0">'KM-AII'!$A$1:$E$69</definedName>
    <definedName name="_xlnm.Print_Area" localSheetId="1">'KM-AII-01'!$A$1:$H$44</definedName>
    <definedName name="_xlnm.Print_Area" localSheetId="2">'KM-AII-02'!$A$1:$J$400</definedName>
    <definedName name="_xlnm.Print_Area" localSheetId="4">'KM-AII-10-E'!$A$1:$E$27</definedName>
    <definedName name="_xlnm.Print_Area" localSheetId="3">'KM-AII-10-M'!$A$1:$B$43</definedName>
    <definedName name="szallitok">#REF!</definedName>
    <definedName name="TABLE" localSheetId="5">Alapa!$C$27:$C$27</definedName>
    <definedName name="TABLE_2" localSheetId="5">Alapa!$C$27:$C$27</definedName>
    <definedName name="vevok">#REF!</definedName>
    <definedName name="wrn.Proba." localSheetId="0" hidden="1">{#N/A,#N/A,TRUE,"A1";#N/A,#N/A,TRUE,"A2";#N/A,#N/A,TRUE,"B1"}</definedName>
    <definedName name="wrn.Proba." localSheetId="1" hidden="1">{#N/A,#N/A,TRUE,"A1";#N/A,#N/A,TRUE,"A2";#N/A,#N/A,TRUE,"B1"}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  <definedName name="XXX">'[2]11. L.A.III.2.,4.,5.'!#REF!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6" l="1"/>
  <c r="A5" i="7" l="1"/>
  <c r="A7" i="67"/>
  <c r="D9" i="66"/>
  <c r="D10" i="66"/>
  <c r="H26" i="67"/>
  <c r="H25" i="67"/>
  <c r="E2" i="66" l="1"/>
  <c r="C23" i="67" l="1"/>
  <c r="C22" i="67"/>
  <c r="A21" i="67" l="1"/>
  <c r="D8" i="66"/>
  <c r="D17" i="66"/>
  <c r="D16" i="66"/>
  <c r="D15" i="66"/>
  <c r="D14" i="66"/>
  <c r="D13" i="66"/>
  <c r="B21" i="66"/>
  <c r="B20" i="66"/>
  <c r="B19" i="66"/>
  <c r="B11" i="66"/>
  <c r="B26" i="67" l="1"/>
  <c r="B25" i="67"/>
  <c r="H22" i="67" s="1"/>
  <c r="B23" i="67"/>
  <c r="B22" i="67"/>
  <c r="H23" i="67" l="1"/>
  <c r="F11" i="7" l="1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F108" i="7"/>
  <c r="G108" i="7"/>
  <c r="F109" i="7"/>
  <c r="G109" i="7"/>
  <c r="F110" i="7"/>
  <c r="G110" i="7"/>
  <c r="F111" i="7"/>
  <c r="G111" i="7"/>
  <c r="F112" i="7"/>
  <c r="G112" i="7"/>
  <c r="F113" i="7"/>
  <c r="G113" i="7"/>
  <c r="F114" i="7"/>
  <c r="G114" i="7"/>
  <c r="F115" i="7"/>
  <c r="G115" i="7"/>
  <c r="F116" i="7"/>
  <c r="G116" i="7"/>
  <c r="F117" i="7"/>
  <c r="G117" i="7"/>
  <c r="F118" i="7"/>
  <c r="G118" i="7"/>
  <c r="F119" i="7"/>
  <c r="G119" i="7"/>
  <c r="F120" i="7"/>
  <c r="G120" i="7"/>
  <c r="F121" i="7"/>
  <c r="G121" i="7"/>
  <c r="F122" i="7"/>
  <c r="G122" i="7"/>
  <c r="F123" i="7"/>
  <c r="G123" i="7"/>
  <c r="F124" i="7"/>
  <c r="G124" i="7"/>
  <c r="F125" i="7"/>
  <c r="G125" i="7"/>
  <c r="F126" i="7"/>
  <c r="G126" i="7"/>
  <c r="F127" i="7"/>
  <c r="G127" i="7"/>
  <c r="F128" i="7"/>
  <c r="G128" i="7"/>
  <c r="F129" i="7"/>
  <c r="G129" i="7"/>
  <c r="F130" i="7"/>
  <c r="G130" i="7"/>
  <c r="F131" i="7"/>
  <c r="G131" i="7"/>
  <c r="F132" i="7"/>
  <c r="G132" i="7"/>
  <c r="F133" i="7"/>
  <c r="G133" i="7"/>
  <c r="F134" i="7"/>
  <c r="G134" i="7"/>
  <c r="F135" i="7"/>
  <c r="G135" i="7"/>
  <c r="F136" i="7"/>
  <c r="G136" i="7"/>
  <c r="F137" i="7"/>
  <c r="G137" i="7"/>
  <c r="F138" i="7"/>
  <c r="G138" i="7"/>
  <c r="F139" i="7"/>
  <c r="G139" i="7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F149" i="7"/>
  <c r="G149" i="7"/>
  <c r="F150" i="7"/>
  <c r="G150" i="7"/>
  <c r="F151" i="7"/>
  <c r="G151" i="7"/>
  <c r="F152" i="7"/>
  <c r="G152" i="7"/>
  <c r="F153" i="7"/>
  <c r="G153" i="7"/>
  <c r="F154" i="7"/>
  <c r="G154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F170" i="7"/>
  <c r="G170" i="7"/>
  <c r="F171" i="7"/>
  <c r="G171" i="7"/>
  <c r="F172" i="7"/>
  <c r="G172" i="7"/>
  <c r="F173" i="7"/>
  <c r="G173" i="7"/>
  <c r="F174" i="7"/>
  <c r="G174" i="7"/>
  <c r="F175" i="7"/>
  <c r="G175" i="7"/>
  <c r="F176" i="7"/>
  <c r="G176" i="7"/>
  <c r="F177" i="7"/>
  <c r="G177" i="7"/>
  <c r="F178" i="7"/>
  <c r="G178" i="7"/>
  <c r="F179" i="7"/>
  <c r="G179" i="7"/>
  <c r="F180" i="7"/>
  <c r="G180" i="7"/>
  <c r="F181" i="7"/>
  <c r="G181" i="7"/>
  <c r="F182" i="7"/>
  <c r="G182" i="7"/>
  <c r="F183" i="7"/>
  <c r="G183" i="7"/>
  <c r="F184" i="7"/>
  <c r="G184" i="7"/>
  <c r="F185" i="7"/>
  <c r="G185" i="7"/>
  <c r="F186" i="7"/>
  <c r="G186" i="7"/>
  <c r="F187" i="7"/>
  <c r="G187" i="7"/>
  <c r="F188" i="7"/>
  <c r="G188" i="7"/>
  <c r="F189" i="7"/>
  <c r="G189" i="7"/>
  <c r="F190" i="7"/>
  <c r="G190" i="7"/>
  <c r="F191" i="7"/>
  <c r="G191" i="7"/>
  <c r="F192" i="7"/>
  <c r="G192" i="7"/>
  <c r="F193" i="7"/>
  <c r="G193" i="7"/>
  <c r="F194" i="7"/>
  <c r="G194" i="7"/>
  <c r="F195" i="7"/>
  <c r="G195" i="7"/>
  <c r="F196" i="7"/>
  <c r="G196" i="7"/>
  <c r="F197" i="7"/>
  <c r="G197" i="7"/>
  <c r="F198" i="7"/>
  <c r="G198" i="7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F266" i="7"/>
  <c r="G266" i="7"/>
  <c r="F267" i="7"/>
  <c r="G267" i="7"/>
  <c r="F268" i="7"/>
  <c r="G268" i="7"/>
  <c r="F269" i="7"/>
  <c r="G269" i="7"/>
  <c r="F270" i="7"/>
  <c r="G270" i="7"/>
  <c r="F271" i="7"/>
  <c r="G271" i="7"/>
  <c r="F272" i="7"/>
  <c r="G272" i="7"/>
  <c r="F273" i="7"/>
  <c r="G273" i="7"/>
  <c r="F274" i="7"/>
  <c r="G274" i="7"/>
  <c r="F275" i="7"/>
  <c r="G275" i="7"/>
  <c r="F276" i="7"/>
  <c r="G276" i="7"/>
  <c r="F277" i="7"/>
  <c r="G277" i="7"/>
  <c r="F278" i="7"/>
  <c r="G278" i="7"/>
  <c r="F279" i="7"/>
  <c r="G279" i="7"/>
  <c r="F280" i="7"/>
  <c r="G280" i="7"/>
  <c r="F281" i="7"/>
  <c r="G281" i="7"/>
  <c r="F282" i="7"/>
  <c r="G282" i="7"/>
  <c r="F283" i="7"/>
  <c r="G283" i="7"/>
  <c r="F284" i="7"/>
  <c r="G284" i="7"/>
  <c r="F285" i="7"/>
  <c r="G285" i="7"/>
  <c r="F286" i="7"/>
  <c r="G286" i="7"/>
  <c r="F287" i="7"/>
  <c r="G287" i="7"/>
  <c r="F288" i="7"/>
  <c r="G288" i="7"/>
  <c r="F289" i="7"/>
  <c r="G289" i="7"/>
  <c r="F290" i="7"/>
  <c r="G290" i="7"/>
  <c r="F291" i="7"/>
  <c r="G291" i="7"/>
  <c r="F292" i="7"/>
  <c r="G292" i="7"/>
  <c r="F293" i="7"/>
  <c r="G293" i="7"/>
  <c r="F294" i="7"/>
  <c r="G294" i="7"/>
  <c r="F295" i="7"/>
  <c r="G295" i="7"/>
  <c r="F296" i="7"/>
  <c r="G296" i="7"/>
  <c r="F297" i="7"/>
  <c r="G297" i="7"/>
  <c r="F298" i="7"/>
  <c r="G298" i="7"/>
  <c r="F299" i="7"/>
  <c r="G299" i="7"/>
  <c r="F300" i="7"/>
  <c r="G300" i="7"/>
  <c r="F301" i="7"/>
  <c r="G301" i="7"/>
  <c r="F302" i="7"/>
  <c r="G302" i="7"/>
  <c r="F303" i="7"/>
  <c r="G303" i="7"/>
  <c r="F304" i="7"/>
  <c r="G304" i="7"/>
  <c r="F305" i="7"/>
  <c r="G305" i="7"/>
  <c r="F306" i="7"/>
  <c r="G306" i="7"/>
  <c r="F307" i="7"/>
  <c r="G307" i="7"/>
  <c r="F308" i="7"/>
  <c r="G308" i="7"/>
  <c r="F309" i="7"/>
  <c r="G309" i="7"/>
  <c r="F310" i="7"/>
  <c r="G310" i="7"/>
  <c r="F311" i="7"/>
  <c r="G311" i="7"/>
  <c r="F312" i="7"/>
  <c r="G312" i="7"/>
  <c r="F313" i="7"/>
  <c r="G313" i="7"/>
  <c r="F314" i="7"/>
  <c r="G314" i="7"/>
  <c r="F315" i="7"/>
  <c r="G315" i="7"/>
  <c r="F316" i="7"/>
  <c r="G316" i="7"/>
  <c r="F317" i="7"/>
  <c r="G317" i="7"/>
  <c r="F318" i="7"/>
  <c r="G318" i="7"/>
  <c r="F319" i="7"/>
  <c r="G319" i="7"/>
  <c r="F320" i="7"/>
  <c r="G320" i="7"/>
  <c r="F321" i="7"/>
  <c r="G321" i="7"/>
  <c r="F322" i="7"/>
  <c r="G322" i="7"/>
  <c r="F323" i="7"/>
  <c r="G323" i="7"/>
  <c r="F324" i="7"/>
  <c r="G324" i="7"/>
  <c r="F325" i="7"/>
  <c r="G325" i="7"/>
  <c r="F326" i="7"/>
  <c r="G326" i="7"/>
  <c r="F327" i="7"/>
  <c r="G327" i="7"/>
  <c r="F328" i="7"/>
  <c r="G328" i="7"/>
  <c r="F329" i="7"/>
  <c r="G329" i="7"/>
  <c r="F330" i="7"/>
  <c r="G330" i="7"/>
  <c r="F331" i="7"/>
  <c r="G331" i="7"/>
  <c r="F332" i="7"/>
  <c r="G332" i="7"/>
  <c r="F333" i="7"/>
  <c r="G333" i="7"/>
  <c r="F334" i="7"/>
  <c r="G334" i="7"/>
  <c r="F335" i="7"/>
  <c r="G335" i="7"/>
  <c r="F336" i="7"/>
  <c r="G336" i="7"/>
  <c r="F337" i="7"/>
  <c r="G337" i="7"/>
  <c r="F338" i="7"/>
  <c r="G338" i="7"/>
  <c r="F339" i="7"/>
  <c r="G339" i="7"/>
  <c r="F340" i="7"/>
  <c r="G340" i="7"/>
  <c r="F341" i="7"/>
  <c r="G341" i="7"/>
  <c r="F342" i="7"/>
  <c r="G342" i="7"/>
  <c r="F343" i="7"/>
  <c r="G343" i="7"/>
  <c r="F344" i="7"/>
  <c r="G344" i="7"/>
  <c r="F345" i="7"/>
  <c r="G345" i="7"/>
  <c r="F346" i="7"/>
  <c r="G346" i="7"/>
  <c r="F347" i="7"/>
  <c r="G347" i="7"/>
  <c r="F348" i="7"/>
  <c r="G348" i="7"/>
  <c r="F349" i="7"/>
  <c r="G349" i="7"/>
  <c r="F350" i="7"/>
  <c r="G350" i="7"/>
  <c r="F351" i="7"/>
  <c r="G351" i="7"/>
  <c r="F352" i="7"/>
  <c r="G352" i="7"/>
  <c r="F353" i="7"/>
  <c r="G353" i="7"/>
  <c r="F354" i="7"/>
  <c r="G354" i="7"/>
  <c r="F355" i="7"/>
  <c r="G355" i="7"/>
  <c r="F356" i="7"/>
  <c r="G356" i="7"/>
  <c r="F357" i="7"/>
  <c r="G357" i="7"/>
  <c r="F358" i="7"/>
  <c r="G358" i="7"/>
  <c r="F359" i="7"/>
  <c r="G359" i="7"/>
  <c r="F360" i="7"/>
  <c r="G360" i="7"/>
  <c r="F361" i="7"/>
  <c r="G361" i="7"/>
  <c r="F362" i="7"/>
  <c r="G362" i="7"/>
  <c r="F363" i="7"/>
  <c r="G363" i="7"/>
  <c r="F364" i="7"/>
  <c r="G364" i="7"/>
  <c r="F365" i="7"/>
  <c r="G365" i="7"/>
  <c r="F366" i="7"/>
  <c r="G366" i="7"/>
  <c r="F367" i="7"/>
  <c r="G367" i="7"/>
  <c r="F368" i="7"/>
  <c r="G368" i="7"/>
  <c r="F369" i="7"/>
  <c r="G369" i="7"/>
  <c r="F370" i="7"/>
  <c r="G370" i="7"/>
  <c r="F371" i="7"/>
  <c r="G371" i="7"/>
  <c r="F372" i="7"/>
  <c r="G372" i="7"/>
  <c r="F373" i="7"/>
  <c r="G373" i="7"/>
  <c r="F374" i="7"/>
  <c r="G374" i="7"/>
  <c r="F375" i="7"/>
  <c r="G375" i="7"/>
  <c r="F376" i="7"/>
  <c r="G376" i="7"/>
  <c r="F377" i="7"/>
  <c r="G377" i="7"/>
  <c r="F378" i="7"/>
  <c r="G378" i="7"/>
  <c r="F379" i="7"/>
  <c r="G379" i="7"/>
  <c r="F380" i="7"/>
  <c r="G380" i="7"/>
  <c r="F381" i="7"/>
  <c r="G381" i="7"/>
  <c r="F382" i="7"/>
  <c r="G382" i="7"/>
  <c r="F383" i="7"/>
  <c r="G383" i="7"/>
  <c r="F384" i="7"/>
  <c r="G384" i="7"/>
  <c r="F385" i="7"/>
  <c r="G385" i="7"/>
  <c r="F386" i="7"/>
  <c r="G386" i="7"/>
  <c r="F387" i="7"/>
  <c r="G387" i="7"/>
  <c r="F388" i="7"/>
  <c r="G388" i="7"/>
  <c r="F389" i="7"/>
  <c r="G389" i="7"/>
  <c r="F390" i="7"/>
  <c r="G390" i="7"/>
  <c r="F391" i="7"/>
  <c r="G391" i="7"/>
  <c r="F392" i="7"/>
  <c r="G392" i="7"/>
  <c r="F393" i="7"/>
  <c r="G393" i="7"/>
  <c r="F394" i="7"/>
  <c r="G394" i="7"/>
  <c r="F395" i="7"/>
  <c r="G395" i="7"/>
  <c r="F396" i="7"/>
  <c r="G396" i="7"/>
  <c r="F397" i="7"/>
  <c r="G397" i="7"/>
  <c r="F398" i="7"/>
  <c r="G398" i="7"/>
  <c r="F399" i="7"/>
  <c r="G399" i="7"/>
  <c r="F400" i="7"/>
  <c r="G400" i="7"/>
  <c r="G10" i="7"/>
  <c r="F10" i="7"/>
  <c r="B6" i="74"/>
  <c r="B6" i="70"/>
  <c r="B8" i="74"/>
  <c r="B8" i="70"/>
  <c r="B7" i="74"/>
  <c r="B7" i="70"/>
  <c r="B5" i="74"/>
  <c r="B4" i="74"/>
  <c r="E2" i="74"/>
  <c r="D2" i="74"/>
  <c r="E2" i="70"/>
  <c r="D2" i="70"/>
  <c r="E2" i="7"/>
  <c r="D2" i="7"/>
  <c r="E2" i="67"/>
  <c r="D2" i="67"/>
  <c r="D2" i="66"/>
  <c r="H3" i="67"/>
  <c r="B8" i="7"/>
  <c r="A7" i="7"/>
  <c r="F8" i="7"/>
  <c r="E8" i="7"/>
  <c r="D8" i="7"/>
  <c r="F4" i="7"/>
  <c r="E6" i="67"/>
  <c r="D5" i="66"/>
  <c r="D6" i="66"/>
  <c r="E7" i="67"/>
  <c r="F5" i="7"/>
  <c r="D4" i="66"/>
  <c r="A5" i="66"/>
  <c r="A4" i="66"/>
  <c r="B17" i="67"/>
  <c r="H17" i="67" s="1"/>
  <c r="B16" i="67"/>
  <c r="H16" i="67" s="1"/>
  <c r="B15" i="67"/>
  <c r="H15" i="67" s="1"/>
  <c r="B14" i="67"/>
  <c r="H14" i="67" s="1"/>
  <c r="B13" i="67"/>
  <c r="H13" i="67" s="1"/>
  <c r="B12" i="67"/>
  <c r="H12" i="67" s="1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G12" i="67" s="1"/>
  <c r="E12" i="67"/>
  <c r="D12" i="67"/>
  <c r="F11" i="67"/>
  <c r="E11" i="67"/>
  <c r="D11" i="67"/>
  <c r="B11" i="67"/>
  <c r="E5" i="67"/>
  <c r="A6" i="67"/>
  <c r="A5" i="67"/>
  <c r="F3" i="7"/>
  <c r="A4" i="7"/>
  <c r="A3" i="7"/>
  <c r="D7" i="7"/>
  <c r="E7" i="7"/>
  <c r="G7" i="7"/>
  <c r="B5" i="70"/>
  <c r="B4" i="70"/>
  <c r="G17" i="67" l="1"/>
  <c r="G14" i="67"/>
  <c r="G15" i="67"/>
  <c r="G13" i="67"/>
  <c r="H6" i="7"/>
  <c r="H376" i="7" s="1"/>
  <c r="E19" i="67"/>
  <c r="H11" i="67"/>
  <c r="G11" i="67"/>
  <c r="B19" i="67"/>
  <c r="H19" i="67" s="1"/>
  <c r="H291" i="7"/>
  <c r="D19" i="67"/>
  <c r="F19" i="67"/>
  <c r="G16" i="67"/>
  <c r="H257" i="7" l="1"/>
  <c r="H119" i="7"/>
  <c r="H51" i="7"/>
  <c r="H107" i="7"/>
  <c r="H343" i="7"/>
  <c r="H391" i="7"/>
  <c r="H363" i="7"/>
  <c r="H155" i="7"/>
  <c r="H311" i="7"/>
  <c r="H115" i="7"/>
  <c r="H34" i="7"/>
  <c r="H43" i="7"/>
  <c r="H397" i="7"/>
  <c r="H371" i="7"/>
  <c r="H147" i="7"/>
  <c r="H189" i="7"/>
  <c r="H203" i="7"/>
  <c r="H205" i="7"/>
  <c r="H45" i="7"/>
  <c r="H339" i="7"/>
  <c r="H27" i="7"/>
  <c r="H347" i="7"/>
  <c r="H175" i="7"/>
  <c r="H37" i="7"/>
  <c r="H219" i="7"/>
  <c r="H301" i="7"/>
  <c r="H91" i="7"/>
  <c r="H41" i="7"/>
  <c r="H237" i="7"/>
  <c r="H183" i="7"/>
  <c r="H83" i="7"/>
  <c r="H87" i="7"/>
  <c r="H168" i="7"/>
  <c r="H287" i="7"/>
  <c r="H321" i="7"/>
  <c r="H207" i="7"/>
  <c r="H361" i="7"/>
  <c r="H395" i="7"/>
  <c r="H71" i="7"/>
  <c r="H35" i="7"/>
  <c r="H326" i="7"/>
  <c r="H73" i="7"/>
  <c r="H323" i="7"/>
  <c r="H68" i="7"/>
  <c r="H198" i="7"/>
  <c r="H368" i="7"/>
  <c r="H102" i="7"/>
  <c r="H242" i="7"/>
  <c r="H386" i="7"/>
  <c r="H209" i="7"/>
  <c r="H16" i="7"/>
  <c r="H134" i="7"/>
  <c r="H284" i="7"/>
  <c r="G19" i="67"/>
  <c r="H26" i="7"/>
  <c r="H52" i="7"/>
  <c r="H84" i="7"/>
  <c r="H118" i="7"/>
  <c r="H152" i="7"/>
  <c r="H186" i="7"/>
  <c r="H218" i="7"/>
  <c r="H262" i="7"/>
  <c r="H304" i="7"/>
  <c r="H344" i="7"/>
  <c r="H25" i="7"/>
  <c r="H235" i="7"/>
  <c r="H187" i="7"/>
  <c r="H135" i="7"/>
  <c r="H101" i="7"/>
  <c r="H81" i="7"/>
  <c r="H353" i="7"/>
  <c r="H225" i="7"/>
  <c r="H57" i="7"/>
  <c r="H385" i="7"/>
  <c r="H31" i="7"/>
  <c r="H293" i="7"/>
  <c r="H67" i="7"/>
  <c r="H165" i="7"/>
  <c r="H109" i="7"/>
  <c r="H14" i="7"/>
  <c r="H32" i="7"/>
  <c r="H60" i="7"/>
  <c r="H92" i="7"/>
  <c r="H126" i="7"/>
  <c r="H160" i="7"/>
  <c r="H398" i="7"/>
  <c r="H234" i="7"/>
  <c r="H276" i="7"/>
  <c r="H316" i="7"/>
  <c r="H358" i="7"/>
  <c r="H318" i="7"/>
  <c r="H356" i="7"/>
  <c r="H157" i="7"/>
  <c r="H22" i="7"/>
  <c r="H44" i="7"/>
  <c r="H76" i="7"/>
  <c r="H110" i="7"/>
  <c r="H142" i="7"/>
  <c r="H176" i="7"/>
  <c r="H210" i="7"/>
  <c r="H252" i="7"/>
  <c r="H294" i="7"/>
  <c r="H336" i="7"/>
  <c r="H89" i="7"/>
  <c r="H307" i="7"/>
  <c r="H399" i="7"/>
  <c r="H93" i="7"/>
  <c r="H123" i="7"/>
  <c r="H69" i="7"/>
  <c r="H315" i="7"/>
  <c r="H319" i="7"/>
  <c r="H63" i="7"/>
  <c r="H303" i="7"/>
  <c r="H239" i="7"/>
  <c r="H268" i="7"/>
  <c r="H229" i="7"/>
  <c r="H367" i="7"/>
  <c r="H275" i="7"/>
  <c r="H99" i="7"/>
  <c r="H377" i="7"/>
  <c r="H161" i="7"/>
  <c r="H375" i="7"/>
  <c r="H24" i="7"/>
  <c r="H302" i="7"/>
  <c r="H146" i="7"/>
  <c r="H281" i="7"/>
  <c r="H387" i="7"/>
  <c r="H79" i="7"/>
  <c r="H103" i="7"/>
  <c r="H246" i="7"/>
  <c r="H201" i="7"/>
  <c r="H47" i="7"/>
  <c r="H259" i="7"/>
  <c r="H355" i="7"/>
  <c r="H233" i="7"/>
  <c r="H59" i="7"/>
  <c r="H204" i="7"/>
  <c r="H141" i="7"/>
  <c r="H77" i="7"/>
  <c r="H129" i="7"/>
  <c r="H75" i="7"/>
  <c r="H349" i="7"/>
  <c r="H265" i="7"/>
  <c r="H121" i="7"/>
  <c r="H111" i="7"/>
  <c r="H17" i="7"/>
  <c r="H195" i="7"/>
  <c r="H100" i="7"/>
  <c r="H351" i="7"/>
  <c r="H359" i="7"/>
  <c r="H341" i="7"/>
  <c r="H173" i="7"/>
  <c r="H127" i="7"/>
  <c r="H49" i="7"/>
  <c r="H180" i="7"/>
  <c r="H335" i="7"/>
  <c r="H299" i="7"/>
  <c r="H231" i="7"/>
  <c r="H179" i="7"/>
  <c r="H269" i="7"/>
  <c r="H253" i="7"/>
  <c r="H305" i="7"/>
  <c r="H167" i="7"/>
  <c r="H241" i="7"/>
  <c r="H149" i="7"/>
  <c r="H199" i="7"/>
  <c r="H357" i="7"/>
  <c r="H345" i="7"/>
  <c r="H15" i="7"/>
  <c r="H285" i="7"/>
  <c r="H39" i="7"/>
  <c r="H177" i="7"/>
  <c r="H143" i="7"/>
  <c r="H261" i="7"/>
  <c r="H379" i="7"/>
  <c r="H283" i="7"/>
  <c r="H228" i="7"/>
  <c r="H139" i="7"/>
  <c r="H13" i="7"/>
  <c r="H309" i="7"/>
  <c r="H105" i="7"/>
  <c r="H400" i="7"/>
  <c r="H29" i="7"/>
  <c r="H145" i="7"/>
  <c r="H153" i="7"/>
  <c r="H159" i="7"/>
  <c r="H277" i="7"/>
  <c r="H185" i="7"/>
  <c r="H263" i="7"/>
  <c r="H251" i="7"/>
  <c r="H249" i="7"/>
  <c r="H317" i="7"/>
  <c r="H254" i="7"/>
  <c r="H193" i="7"/>
  <c r="H381" i="7"/>
  <c r="H289" i="7"/>
  <c r="H23" i="7"/>
  <c r="H325" i="7"/>
  <c r="H272" i="7"/>
  <c r="H125" i="7"/>
  <c r="H220" i="7"/>
  <c r="H288" i="7"/>
  <c r="H117" i="7"/>
  <c r="H331" i="7"/>
  <c r="H181" i="7"/>
  <c r="H243" i="7"/>
  <c r="H36" i="7"/>
  <c r="H61" i="7"/>
  <c r="H329" i="7"/>
  <c r="H271" i="7"/>
  <c r="H131" i="7"/>
  <c r="H313" i="7"/>
  <c r="H224" i="7"/>
  <c r="H163" i="7"/>
  <c r="H53" i="7"/>
  <c r="H337" i="7"/>
  <c r="H221" i="7"/>
  <c r="H137" i="7"/>
  <c r="H389" i="7"/>
  <c r="H213" i="7"/>
  <c r="H191" i="7"/>
  <c r="H266" i="7"/>
  <c r="H85" i="7"/>
  <c r="H365" i="7"/>
  <c r="H200" i="7"/>
  <c r="H21" i="7"/>
  <c r="H279" i="7"/>
  <c r="H55" i="7"/>
  <c r="H232" i="7"/>
  <c r="H369" i="7"/>
  <c r="H151" i="7"/>
  <c r="H267" i="7"/>
  <c r="H362" i="7"/>
  <c r="H383" i="7"/>
  <c r="H227" i="7"/>
  <c r="H97" i="7"/>
  <c r="H38" i="7"/>
  <c r="H393" i="7"/>
  <c r="H223" i="7"/>
  <c r="H247" i="7"/>
  <c r="H245" i="7"/>
  <c r="H295" i="7"/>
  <c r="H19" i="7"/>
  <c r="H65" i="7"/>
  <c r="H211" i="7"/>
  <c r="H33" i="7"/>
  <c r="H169" i="7"/>
  <c r="H171" i="7"/>
  <c r="H273" i="7"/>
  <c r="H11" i="7"/>
  <c r="H133" i="7"/>
  <c r="H373" i="7"/>
  <c r="H255" i="7"/>
  <c r="H113" i="7"/>
  <c r="H197" i="7"/>
  <c r="H327" i="7"/>
  <c r="H217" i="7"/>
  <c r="H333" i="7"/>
  <c r="H215" i="7"/>
  <c r="H95" i="7"/>
  <c r="H297" i="7"/>
  <c r="H12" i="7"/>
  <c r="H20" i="7"/>
  <c r="H30" i="7"/>
  <c r="H42" i="7"/>
  <c r="H50" i="7"/>
  <c r="H58" i="7"/>
  <c r="H66" i="7"/>
  <c r="H74" i="7"/>
  <c r="H82" i="7"/>
  <c r="H90" i="7"/>
  <c r="H98" i="7"/>
  <c r="H108" i="7"/>
  <c r="H116" i="7"/>
  <c r="H124" i="7"/>
  <c r="H132" i="7"/>
  <c r="H140" i="7"/>
  <c r="H150" i="7"/>
  <c r="H158" i="7"/>
  <c r="H166" i="7"/>
  <c r="H174" i="7"/>
  <c r="H184" i="7"/>
  <c r="H10" i="7"/>
  <c r="H196" i="7"/>
  <c r="H208" i="7"/>
  <c r="H216" i="7"/>
  <c r="H230" i="7"/>
  <c r="H240" i="7"/>
  <c r="H250" i="7"/>
  <c r="H260" i="7"/>
  <c r="H274" i="7"/>
  <c r="H282" i="7"/>
  <c r="H292" i="7"/>
  <c r="H300" i="7"/>
  <c r="H314" i="7"/>
  <c r="H324" i="7"/>
  <c r="H334" i="7"/>
  <c r="H342" i="7"/>
  <c r="H354" i="7"/>
  <c r="H366" i="7"/>
  <c r="H374" i="7"/>
  <c r="H384" i="7"/>
  <c r="H394" i="7"/>
  <c r="H310" i="7"/>
  <c r="H352" i="7"/>
  <c r="H46" i="7"/>
  <c r="H54" i="7"/>
  <c r="H62" i="7"/>
  <c r="H70" i="7"/>
  <c r="H78" i="7"/>
  <c r="H86" i="7"/>
  <c r="H94" i="7"/>
  <c r="H104" i="7"/>
  <c r="H112" i="7"/>
  <c r="H120" i="7"/>
  <c r="H128" i="7"/>
  <c r="H136" i="7"/>
  <c r="H144" i="7"/>
  <c r="H154" i="7"/>
  <c r="H162" i="7"/>
  <c r="H170" i="7"/>
  <c r="H178" i="7"/>
  <c r="H188" i="7"/>
  <c r="H192" i="7"/>
  <c r="H202" i="7"/>
  <c r="H212" i="7"/>
  <c r="H222" i="7"/>
  <c r="H236" i="7"/>
  <c r="H244" i="7"/>
  <c r="H256" i="7"/>
  <c r="H264" i="7"/>
  <c r="H278" i="7"/>
  <c r="H286" i="7"/>
  <c r="H296" i="7"/>
  <c r="H306" i="7"/>
  <c r="H320" i="7"/>
  <c r="H330" i="7"/>
  <c r="H338" i="7"/>
  <c r="H346" i="7"/>
  <c r="H360" i="7"/>
  <c r="H370" i="7"/>
  <c r="H380" i="7"/>
  <c r="H388" i="7"/>
  <c r="H396" i="7"/>
  <c r="H328" i="7"/>
  <c r="H378" i="7"/>
  <c r="H18" i="7"/>
  <c r="H28" i="7"/>
  <c r="H40" i="7"/>
  <c r="H48" i="7"/>
  <c r="H56" i="7"/>
  <c r="H64" i="7"/>
  <c r="H72" i="7"/>
  <c r="H80" i="7"/>
  <c r="H88" i="7"/>
  <c r="H96" i="7"/>
  <c r="H106" i="7"/>
  <c r="H114" i="7"/>
  <c r="H122" i="7"/>
  <c r="H130" i="7"/>
  <c r="H138" i="7"/>
  <c r="H148" i="7"/>
  <c r="H156" i="7"/>
  <c r="H164" i="7"/>
  <c r="H172" i="7"/>
  <c r="H182" i="7"/>
  <c r="H190" i="7"/>
  <c r="H194" i="7"/>
  <c r="H206" i="7"/>
  <c r="H214" i="7"/>
  <c r="H226" i="7"/>
  <c r="H238" i="7"/>
  <c r="H248" i="7"/>
  <c r="H258" i="7"/>
  <c r="H270" i="7"/>
  <c r="H280" i="7"/>
  <c r="H290" i="7"/>
  <c r="H298" i="7"/>
  <c r="H312" i="7"/>
  <c r="H322" i="7"/>
  <c r="H332" i="7"/>
  <c r="H340" i="7"/>
  <c r="H350" i="7"/>
  <c r="H364" i="7"/>
  <c r="H372" i="7"/>
  <c r="H382" i="7"/>
  <c r="H390" i="7"/>
  <c r="H392" i="7"/>
  <c r="H308" i="7"/>
  <c r="H348" i="7"/>
</calcChain>
</file>

<file path=xl/sharedStrings.xml><?xml version="1.0" encoding="utf-8"?>
<sst xmlns="http://schemas.openxmlformats.org/spreadsheetml/2006/main" count="305" uniqueCount="194">
  <si>
    <t xml:space="preserve"> </t>
  </si>
  <si>
    <t>Leltár</t>
  </si>
  <si>
    <t>KM-AII-01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</si>
  <si>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</si>
  <si>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</si>
  <si>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</si>
  <si>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</si>
  <si>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</si>
  <si>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</si>
  <si>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</si>
  <si>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</si>
  <si>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</si>
  <si>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</si>
  <si>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</si>
  <si>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</si>
  <si>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</si>
  <si>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</si>
  <si>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</si>
  <si>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</si>
  <si>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Kivezetett eszközök nettó, bruttó értéke és értékcsökkenése</t>
  </si>
  <si>
    <t>Befektetési tükör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</si>
  <si>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</si>
  <si>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</si>
  <si>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</si>
  <si>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</si>
  <si>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</si>
  <si>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</si>
  <si>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</si>
  <si>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</si>
  <si>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</si>
  <si>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</si>
  <si>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AII. TÁRGYI ESZKÖZÖK</t>
  </si>
  <si>
    <t>Tenyészállatok</t>
  </si>
  <si>
    <t>Beruházások, felújítások</t>
  </si>
  <si>
    <t>Tárgyi eszközök értékhelyesbítése</t>
  </si>
  <si>
    <t>KM-AII-02</t>
  </si>
  <si>
    <t>Vizsgálja meg a befejezetlen beruházások állományát (záró állomány leltára, számlák, szerződések)!</t>
  </si>
  <si>
    <t>KM-AII</t>
  </si>
  <si>
    <t xml:space="preserve">Eltérés </t>
  </si>
  <si>
    <t>%</t>
  </si>
  <si>
    <t>Ügyfél neve:</t>
  </si>
  <si>
    <t>Fordulónap:</t>
  </si>
  <si>
    <t>Megnevezés</t>
  </si>
  <si>
    <t>Munkaprogram</t>
  </si>
  <si>
    <t>Főlap</t>
  </si>
  <si>
    <t>KM-AI-02</t>
  </si>
  <si>
    <t>Főkönyvi egyeztetés</t>
  </si>
  <si>
    <t>Munkalap</t>
  </si>
  <si>
    <t>R/Né</t>
  </si>
  <si>
    <t>TÁRGYI ESZKÖZÖK</t>
  </si>
  <si>
    <t xml:space="preserve">KM-AII-01 </t>
  </si>
  <si>
    <t xml:space="preserve">KM-AII-02 </t>
  </si>
  <si>
    <t>MUNKALAP</t>
  </si>
  <si>
    <t>Eredmény:</t>
  </si>
  <si>
    <t>KM-AII-10-M</t>
  </si>
  <si>
    <t>Ingatlanok és a kapcs. v. é. jogok</t>
  </si>
  <si>
    <t>Műszaki berend., gépek, járművek</t>
  </si>
  <si>
    <t>Egyéb berend., felsz., járművek</t>
  </si>
  <si>
    <t>Beruházásokra adott előleg</t>
  </si>
  <si>
    <t>Tárgyi eszközök összesen</t>
  </si>
  <si>
    <t>Ellenőrizte:</t>
  </si>
  <si>
    <t>1.</t>
  </si>
  <si>
    <t>2.</t>
  </si>
  <si>
    <t>3.</t>
  </si>
  <si>
    <t>4.</t>
  </si>
  <si>
    <t>5.</t>
  </si>
  <si>
    <t xml:space="preserve">Ellenőrizte:   </t>
  </si>
  <si>
    <t>Könyvvizsgálati munkaprogram; AII. Tárgyi eszközök</t>
  </si>
  <si>
    <t>JELENTŐS</t>
  </si>
  <si>
    <t>ELTÉRÉS</t>
  </si>
  <si>
    <t>Végrehajtási lényegesség</t>
  </si>
  <si>
    <t>Jelentős változások magyarázata</t>
  </si>
  <si>
    <t>Elöző évi adat</t>
  </si>
  <si>
    <t>Sorsz.</t>
  </si>
  <si>
    <t>6.</t>
  </si>
  <si>
    <t>7.</t>
  </si>
  <si>
    <t>8.</t>
  </si>
  <si>
    <t>9.</t>
  </si>
  <si>
    <t>10.</t>
  </si>
  <si>
    <t>11.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</si>
  <si>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</si>
  <si>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</si>
  <si>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Könyvvizsgáló:</t>
  </si>
  <si>
    <t>Igen</t>
  </si>
  <si>
    <t>Sorszám</t>
  </si>
  <si>
    <t>Nem</t>
  </si>
  <si>
    <t>Ellenőrzés</t>
  </si>
  <si>
    <t>Ellenőr:</t>
  </si>
  <si>
    <t>Megjegyzés</t>
  </si>
  <si>
    <t>TÁRGYI ESZKÖZÖK DOKUMENTÁCIÓ ELLENŐRZÉSE</t>
  </si>
  <si>
    <t>KM-AII-10-E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</si>
  <si>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</si>
  <si>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</si>
  <si>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</si>
  <si>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</si>
  <si>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</si>
  <si>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Egyeztesse az eszközök analitikus és főkönyvi nyilvántartását!</t>
  </si>
  <si>
    <t>Vizsgálja meg az eszközök alapbizonylatait (szerződések, szállítólevelek, számlák)! Bizonylattal alá nem támasztott érték beszerzési ár  részeként várható értéken növelte-e a bekerülési értéket?</t>
  </si>
  <si>
    <t>Vizsgálja meg a csökkenések dokumentáltságát (értékesítési számlák, selejtezési-, megsemmisülési jegyzőkönyvek, egyéb kapcsolódó dokumentumok), a csökkenések eredményre gyakorolt hatását!</t>
  </si>
  <si>
    <t>Egyeztesse az értékcsökkenési leírásokat az eredménykimutatás megfelelő tételeivel!</t>
  </si>
  <si>
    <t>Vizsgálja meg, hogy a kiegészítő melléklet tartalmazza-e a szükséges adatokat az eszközökről!</t>
  </si>
  <si>
    <t>Vizsgálja meg az alkalmazott amortizációs normákat (Szv.tv. szerint vagy attól eltérően)! Az alkalmazott leírási kulcs a számviteli politikának megfelel-e?</t>
  </si>
  <si>
    <t>Vizsgálja meg az állományra vonatkozó lényegesség kategóriáinak meghatározását!</t>
  </si>
  <si>
    <t xml:space="preserve">Vizsgálja meg a maradványérték meghatározását, annak nyilvántartását! </t>
  </si>
  <si>
    <t xml:space="preserve">Vizsgálja meg az elszámolt terven felüli értékcsökkenés visszaírásának nyilvántartását! </t>
  </si>
  <si>
    <t xml:space="preserve">Vizsgálja meg az állományban nem maradt eszközök terven felüli leírásának elszámolását! </t>
  </si>
  <si>
    <t>Vizsgálja meg az eszközök értékelésének helyességét (eszközök aktivált értéke megfelel a Szv.tv. előírásainak)!</t>
  </si>
  <si>
    <t>Vizsgálja meg az importált eszközök aktivált értékét (devizaértéket megfelelően számították-e át a könyvvezetés devizanemére, vámot aktiválták)!</t>
  </si>
  <si>
    <t>Vizsgálja meg az értéknövelő felújítások és javítások, karbantartások minősítésének helyességét (meghatározásuk a számviteli politikában)!</t>
  </si>
  <si>
    <t>Vizsgálja meg a beruházásokra adott előlegeket (előleg folyószámla, bankbizonylatok, előleg számlák ellenőrzése)!</t>
  </si>
  <si>
    <t>Hasonlítsa össze az eszközök értékelését a számviteli politikában és a számlarendben foglaltakkal!</t>
  </si>
  <si>
    <t>Annak ellenőrzése, hogy az ingatlanhoz kapcsolódó vagyoni értékű jogok aktivált értéke mi alapján lett meghatározva /dokumentumok begyűjtése/, van-e információ azok valós piaci értékéről!</t>
  </si>
  <si>
    <t>Vizsgálja meg az eszközök tárgyidőszaki állományváltozásait, növekedések, csökkenések jogcímenkénti részletezését, az üzembehelyezési bizonylatokat!</t>
  </si>
  <si>
    <t>Ellenőrizze a nullára leírt de még használatban lévő eszközök nyilvántartását!</t>
  </si>
  <si>
    <t>Amennyiben a tárgyidőszakban az eszközöket leltározták ellenőrizze a leltározás dokumentumait, a leltár kiértékelését, és a leltáreltérések elszámolását, egyeztesse az analitikus és főkönyvi nyilvántartásokkal!</t>
  </si>
  <si>
    <t>Tekintse meg a tárgyi eszközöket olyan helyszíneken, ahol a könyvvizsgáló megjelenését korábban nem jelentették be.</t>
  </si>
  <si>
    <t>A tárgyi eszközök leltározását a beszámolási időszak végén vagy az időszak végéhez közelebb eső napokon hajtsa végre.</t>
  </si>
  <si>
    <t>Vizsgálja meg a tárgyidőszakban leírt kisértékű (100 E Ft alatt) tárgyi eszközök nyilvántartását!</t>
  </si>
  <si>
    <t>Ellenőrizze a telkek telekkönyvi kivonatait, tulajdoni lapjait!</t>
  </si>
  <si>
    <t>Vizsgálja meg az eszközök tehermentességét (zálogjogok, biztosítékok, meghosszabbított tulajdonosi előjogok)!</t>
  </si>
  <si>
    <t>Vizsgálja meg a lízingelt és bérelt eszközök értékét és ezek nyilvántartását!</t>
  </si>
  <si>
    <t>Értékhelyesbítés értékének összehasonlítása a független értékbecslő véleményével.</t>
  </si>
  <si>
    <t>LT</t>
  </si>
  <si>
    <t>É</t>
  </si>
  <si>
    <t xml:space="preserve"> B</t>
  </si>
  <si>
    <t>TL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</si>
  <si>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</si>
  <si>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</si>
  <si>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</si>
  <si>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</si>
  <si>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</si>
  <si>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</si>
  <si>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</si>
  <si>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</si>
  <si>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</si>
  <si>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</si>
  <si>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</si>
  <si>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</si>
  <si>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</si>
  <si>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</si>
  <si>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</si>
  <si>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</si>
  <si>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</si>
  <si>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</si>
  <si>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</si>
  <si>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</si>
  <si>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</si>
  <si>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analitikus és szintetikus nyilvántartások egyeztetése, konkrét,- és minta tételek tesztelése, alapbizonylatok számadatainak mérlegelése, értékelése.</t>
  </si>
  <si>
    <t>Ellenőrizve</t>
  </si>
  <si>
    <t>Vizsgálja meg a beszerzési ár speciális értelmezéseinek megfelelő elszámolását (apport, térítés nélküli átadás, ajándék, fellelés...)</t>
  </si>
  <si>
    <t>Az értékcsökkenésre ésszerűségi teszt elvégzése.</t>
  </si>
  <si>
    <t>33.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</si>
  <si>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</si>
  <si>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</si>
  <si>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</si>
  <si>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t>TÁRGYI ESZKÖZÖK …..</t>
  </si>
  <si>
    <t>Feltételes formázás eddig!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</si>
  <si>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</si>
  <si>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</si>
  <si>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</si>
  <si>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</si>
  <si>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</si>
  <si>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</si>
  <si>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</si>
  <si>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</si>
  <si>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</si>
  <si>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</si>
  <si>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</si>
  <si>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</si>
  <si>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</si>
  <si>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</si>
  <si>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LPÉ</t>
  </si>
  <si>
    <t>TPÉ</t>
  </si>
  <si>
    <t>PÉB</t>
  </si>
  <si>
    <t>L</t>
  </si>
  <si>
    <t>Csalás kockázata</t>
  </si>
  <si>
    <t>Üzleti kockázatok</t>
  </si>
  <si>
    <t>Lényeges hibás állítás kockázata</t>
  </si>
  <si>
    <t>Könyvvizsgálati módszerek: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</si>
  <si>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</si>
  <si>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</si>
  <si>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</si>
  <si>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</si>
  <si>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</si>
  <si>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</si>
  <si>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</si>
  <si>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</si>
  <si>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</si>
  <si>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</si>
  <si>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Kockázat:</t>
  </si>
  <si>
    <t>Kontroll:</t>
  </si>
  <si>
    <t>Elemzés:</t>
  </si>
  <si>
    <t>Adatteszt: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</si>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</sst>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  <numFmt numFmtId="169" formatCode="#\ ###\ ###\ ###\ ##0"/>
  </numFmts>
  <fonts count="62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"/>
      <family val="2"/>
    </font>
    <font>
      <sz val="11"/>
      <name val="Times New Roman CE"/>
      <family val="1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u/>
      <sz val="9"/>
      <name val="Arial Narrow"/>
      <family val="2"/>
      <charset val="238"/>
    </font>
    <font>
      <sz val="11"/>
      <name val="Arial"/>
      <family val="2"/>
      <charset val="238"/>
    </font>
    <font>
      <b/>
      <sz val="9"/>
      <color indexed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8">
    <xf numFmtId="0" fontId="0" fillId="0" borderId="0"/>
    <xf numFmtId="164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3" fillId="0" borderId="0"/>
    <xf numFmtId="0" fontId="44" fillId="0" borderId="0"/>
    <xf numFmtId="0" fontId="10" fillId="0" borderId="0"/>
    <xf numFmtId="0" fontId="45" fillId="0" borderId="0"/>
    <xf numFmtId="0" fontId="46" fillId="0" borderId="0"/>
    <xf numFmtId="0" fontId="10" fillId="0" borderId="0"/>
    <xf numFmtId="0" fontId="3" fillId="0" borderId="0"/>
    <xf numFmtId="0" fontId="3" fillId="0" borderId="0"/>
    <xf numFmtId="0" fontId="7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32" fillId="0" borderId="0"/>
    <xf numFmtId="0" fontId="18" fillId="0" borderId="0">
      <alignment vertical="top"/>
    </xf>
    <xf numFmtId="0" fontId="2" fillId="0" borderId="0"/>
    <xf numFmtId="0" fontId="8" fillId="0" borderId="0"/>
    <xf numFmtId="0" fontId="8" fillId="0" borderId="0"/>
    <xf numFmtId="0" fontId="17" fillId="0" borderId="0"/>
    <xf numFmtId="0" fontId="44" fillId="0" borderId="0"/>
    <xf numFmtId="0" fontId="2" fillId="0" borderId="0"/>
    <xf numFmtId="0" fontId="9" fillId="0" borderId="0"/>
    <xf numFmtId="0" fontId="18" fillId="0" borderId="0"/>
    <xf numFmtId="0" fontId="18" fillId="0" borderId="0"/>
    <xf numFmtId="0" fontId="8" fillId="0" borderId="0"/>
    <xf numFmtId="0" fontId="9" fillId="0" borderId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9" fillId="0" borderId="0"/>
    <xf numFmtId="0" fontId="35" fillId="0" borderId="0"/>
    <xf numFmtId="0" fontId="8" fillId="0" borderId="0"/>
    <xf numFmtId="0" fontId="1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39" fillId="0" borderId="0"/>
  </cellStyleXfs>
  <cellXfs count="256">
    <xf numFmtId="0" fontId="0" fillId="0" borderId="0" xfId="0"/>
    <xf numFmtId="0" fontId="4" fillId="0" borderId="0" xfId="0" applyFont="1"/>
    <xf numFmtId="0" fontId="11" fillId="0" borderId="0" xfId="0" applyFont="1" applyBorder="1"/>
    <xf numFmtId="0" fontId="12" fillId="0" borderId="0" xfId="0" applyFont="1"/>
    <xf numFmtId="0" fontId="13" fillId="2" borderId="0" xfId="29" applyFont="1" applyFill="1"/>
    <xf numFmtId="0" fontId="19" fillId="3" borderId="0" xfId="0" applyFont="1" applyFill="1" applyAlignment="1">
      <alignment vertical="center" wrapText="1"/>
    </xf>
    <xf numFmtId="0" fontId="19" fillId="3" borderId="0" xfId="0" applyFont="1" applyFill="1"/>
    <xf numFmtId="0" fontId="20" fillId="2" borderId="0" xfId="0" applyFont="1" applyFill="1" applyAlignment="1">
      <alignment horizontal="left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/>
    <xf numFmtId="0" fontId="29" fillId="3" borderId="0" xfId="15" applyFont="1" applyFill="1" applyAlignment="1" applyProtection="1"/>
    <xf numFmtId="0" fontId="21" fillId="2" borderId="0" xfId="0" applyFont="1" applyFill="1" applyAlignment="1">
      <alignment horizontal="right"/>
    </xf>
    <xf numFmtId="0" fontId="21" fillId="2" borderId="0" xfId="0" applyFont="1" applyFill="1"/>
    <xf numFmtId="0" fontId="20" fillId="2" borderId="0" xfId="63" applyFont="1" applyFill="1" applyAlignment="1">
      <alignment vertical="center"/>
    </xf>
    <xf numFmtId="0" fontId="16" fillId="2" borderId="0" xfId="63" applyFont="1" applyFill="1" applyAlignment="1">
      <alignment vertical="center" wrapText="1"/>
    </xf>
    <xf numFmtId="0" fontId="18" fillId="2" borderId="0" xfId="63" applyFont="1" applyFill="1"/>
    <xf numFmtId="0" fontId="16" fillId="2" borderId="1" xfId="0" applyFont="1" applyFill="1" applyBorder="1"/>
    <xf numFmtId="0" fontId="16" fillId="2" borderId="2" xfId="0" applyFont="1" applyFill="1" applyBorder="1" applyAlignment="1"/>
    <xf numFmtId="0" fontId="16" fillId="2" borderId="3" xfId="0" applyFont="1" applyFill="1" applyBorder="1" applyAlignment="1"/>
    <xf numFmtId="0" fontId="16" fillId="2" borderId="2" xfId="0" quotePrefix="1" applyFont="1" applyFill="1" applyBorder="1"/>
    <xf numFmtId="0" fontId="16" fillId="2" borderId="3" xfId="0" applyFont="1" applyFill="1" applyBorder="1" applyAlignment="1">
      <alignment horizontal="right"/>
    </xf>
    <xf numFmtId="0" fontId="16" fillId="2" borderId="2" xfId="0" applyFont="1" applyFill="1" applyBorder="1"/>
    <xf numFmtId="0" fontId="16" fillId="2" borderId="0" xfId="62" applyFont="1" applyFill="1" applyBorder="1" applyAlignment="1">
      <alignment horizontal="left"/>
    </xf>
    <xf numFmtId="0" fontId="16" fillId="2" borderId="0" xfId="0" applyFont="1" applyFill="1" applyBorder="1"/>
    <xf numFmtId="0" fontId="18" fillId="2" borderId="0" xfId="62" applyFont="1" applyFill="1" applyBorder="1"/>
    <xf numFmtId="0" fontId="18" fillId="2" borderId="0" xfId="0" applyFont="1" applyFill="1" applyAlignment="1">
      <alignment vertical="center" wrapText="1"/>
    </xf>
    <xf numFmtId="0" fontId="29" fillId="3" borderId="0" xfId="15" applyFont="1" applyFill="1" applyAlignment="1" applyProtection="1">
      <alignment vertical="top"/>
    </xf>
    <xf numFmtId="0" fontId="19" fillId="3" borderId="0" xfId="0" applyFont="1" applyFill="1" applyAlignment="1">
      <alignment vertical="top"/>
    </xf>
    <xf numFmtId="0" fontId="18" fillId="3" borderId="0" xfId="0" applyFont="1" applyFill="1"/>
    <xf numFmtId="0" fontId="20" fillId="3" borderId="0" xfId="0" applyFont="1" applyFill="1"/>
    <xf numFmtId="0" fontId="18" fillId="2" borderId="0" xfId="0" applyFont="1" applyFill="1"/>
    <xf numFmtId="0" fontId="16" fillId="2" borderId="6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22" fillId="2" borderId="1" xfId="0" applyFont="1" applyFill="1" applyBorder="1"/>
    <xf numFmtId="0" fontId="23" fillId="2" borderId="2" xfId="0" applyFont="1" applyFill="1" applyBorder="1"/>
    <xf numFmtId="0" fontId="22" fillId="2" borderId="2" xfId="0" applyFont="1" applyFill="1" applyBorder="1" applyAlignment="1">
      <alignment horizontal="left"/>
    </xf>
    <xf numFmtId="49" fontId="22" fillId="2" borderId="2" xfId="0" applyNumberFormat="1" applyFont="1" applyFill="1" applyBorder="1"/>
    <xf numFmtId="0" fontId="23" fillId="2" borderId="3" xfId="0" applyFont="1" applyFill="1" applyBorder="1"/>
    <xf numFmtId="0" fontId="23" fillId="3" borderId="0" xfId="0" applyFont="1" applyFill="1"/>
    <xf numFmtId="0" fontId="22" fillId="2" borderId="7" xfId="0" applyFont="1" applyFill="1" applyBorder="1"/>
    <xf numFmtId="0" fontId="23" fillId="2" borderId="8" xfId="0" applyFont="1" applyFill="1" applyBorder="1"/>
    <xf numFmtId="0" fontId="22" fillId="2" borderId="8" xfId="0" applyFont="1" applyFill="1" applyBorder="1"/>
    <xf numFmtId="0" fontId="23" fillId="2" borderId="0" xfId="0" applyFont="1" applyFill="1"/>
    <xf numFmtId="0" fontId="22" fillId="2" borderId="2" xfId="0" applyFont="1" applyFill="1" applyBorder="1"/>
    <xf numFmtId="0" fontId="22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0" fontId="23" fillId="2" borderId="11" xfId="0" applyFont="1" applyFill="1" applyBorder="1"/>
    <xf numFmtId="0" fontId="23" fillId="2" borderId="12" xfId="0" applyFont="1" applyFill="1" applyBorder="1" applyAlignment="1">
      <alignment horizontal="left"/>
    </xf>
    <xf numFmtId="0" fontId="23" fillId="2" borderId="0" xfId="0" applyFont="1" applyFill="1" applyBorder="1"/>
    <xf numFmtId="3" fontId="22" fillId="2" borderId="0" xfId="0" applyNumberFormat="1" applyFont="1" applyFill="1" applyBorder="1"/>
    <xf numFmtId="0" fontId="22" fillId="2" borderId="0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left"/>
    </xf>
    <xf numFmtId="0" fontId="25" fillId="3" borderId="0" xfId="0" applyFont="1" applyFill="1"/>
    <xf numFmtId="0" fontId="22" fillId="2" borderId="0" xfId="0" applyFont="1" applyFill="1"/>
    <xf numFmtId="0" fontId="26" fillId="2" borderId="0" xfId="15" applyFont="1" applyFill="1" applyAlignment="1" applyProtection="1">
      <alignment horizontal="left"/>
    </xf>
    <xf numFmtId="0" fontId="22" fillId="3" borderId="0" xfId="0" applyFont="1" applyFill="1"/>
    <xf numFmtId="0" fontId="24" fillId="2" borderId="0" xfId="15" applyFont="1" applyFill="1" applyAlignment="1" applyProtection="1"/>
    <xf numFmtId="3" fontId="23" fillId="2" borderId="0" xfId="0" applyNumberFormat="1" applyFont="1" applyFill="1"/>
    <xf numFmtId="3" fontId="18" fillId="3" borderId="0" xfId="0" applyNumberFormat="1" applyFont="1" applyFill="1"/>
    <xf numFmtId="0" fontId="27" fillId="3" borderId="0" xfId="0" applyFont="1" applyFill="1"/>
    <xf numFmtId="0" fontId="22" fillId="2" borderId="14" xfId="0" applyFont="1" applyFill="1" applyBorder="1"/>
    <xf numFmtId="0" fontId="23" fillId="2" borderId="14" xfId="0" applyFont="1" applyFill="1" applyBorder="1"/>
    <xf numFmtId="0" fontId="22" fillId="2" borderId="14" xfId="0" applyFont="1" applyFill="1" applyBorder="1" applyAlignment="1">
      <alignment horizontal="center"/>
    </xf>
    <xf numFmtId="0" fontId="19" fillId="2" borderId="8" xfId="0" applyFont="1" applyFill="1" applyBorder="1"/>
    <xf numFmtId="0" fontId="22" fillId="2" borderId="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30" fillId="2" borderId="0" xfId="29" applyFont="1" applyFill="1"/>
    <xf numFmtId="0" fontId="13" fillId="2" borderId="0" xfId="29" applyFont="1" applyFill="1" applyAlignment="1">
      <alignment horizontal="center" vertical="top" wrapText="1"/>
    </xf>
    <xf numFmtId="0" fontId="31" fillId="3" borderId="0" xfId="29" applyFont="1" applyFill="1"/>
    <xf numFmtId="0" fontId="31" fillId="2" borderId="0" xfId="29" applyFont="1" applyFill="1"/>
    <xf numFmtId="0" fontId="13" fillId="2" borderId="0" xfId="29" applyFont="1" applyFill="1" applyAlignment="1">
      <alignment horizontal="right"/>
    </xf>
    <xf numFmtId="0" fontId="15" fillId="2" borderId="0" xfId="29" applyFont="1" applyFill="1" applyAlignment="1">
      <alignment vertical="top" wrapText="1"/>
    </xf>
    <xf numFmtId="0" fontId="16" fillId="2" borderId="5" xfId="59" applyFont="1" applyFill="1" applyBorder="1" applyAlignment="1">
      <alignment horizontal="left" vertical="top"/>
    </xf>
    <xf numFmtId="0" fontId="16" fillId="2" borderId="5" xfId="59" applyFont="1" applyFill="1" applyBorder="1" applyAlignment="1">
      <alignment horizontal="left" vertical="top" wrapText="1"/>
    </xf>
    <xf numFmtId="0" fontId="28" fillId="2" borderId="5" xfId="29" applyFont="1" applyFill="1" applyBorder="1" applyAlignment="1">
      <alignment horizontal="left" vertical="top" wrapText="1"/>
    </xf>
    <xf numFmtId="0" fontId="31" fillId="2" borderId="0" xfId="29" applyFont="1" applyFill="1" applyAlignment="1">
      <alignment vertical="top" wrapText="1"/>
    </xf>
    <xf numFmtId="0" fontId="31" fillId="2" borderId="6" xfId="29" applyFont="1" applyFill="1" applyBorder="1"/>
    <xf numFmtId="0" fontId="31" fillId="2" borderId="6" xfId="29" applyFont="1" applyFill="1" applyBorder="1" applyAlignment="1">
      <alignment vertical="top" wrapText="1"/>
    </xf>
    <xf numFmtId="0" fontId="31" fillId="3" borderId="0" xfId="29" applyFont="1" applyFill="1" applyAlignment="1">
      <alignment vertical="top" wrapText="1"/>
    </xf>
    <xf numFmtId="0" fontId="16" fillId="4" borderId="0" xfId="0" applyFont="1" applyFill="1" applyAlignment="1">
      <alignment horizontal="center"/>
    </xf>
    <xf numFmtId="0" fontId="16" fillId="3" borderId="0" xfId="0" applyFont="1" applyFill="1" applyAlignment="1">
      <alignment vertical="center"/>
    </xf>
    <xf numFmtId="0" fontId="22" fillId="5" borderId="0" xfId="0" applyFont="1" applyFill="1" applyAlignment="1">
      <alignment horizontal="left"/>
    </xf>
    <xf numFmtId="0" fontId="22" fillId="2" borderId="1" xfId="0" applyFont="1" applyFill="1" applyBorder="1" applyAlignment="1">
      <alignment horizontal="left"/>
    </xf>
    <xf numFmtId="0" fontId="22" fillId="2" borderId="0" xfId="0" applyFont="1" applyFill="1" applyAlignment="1">
      <alignment horizontal="right"/>
    </xf>
    <xf numFmtId="0" fontId="27" fillId="2" borderId="2" xfId="0" applyFont="1" applyFill="1" applyBorder="1"/>
    <xf numFmtId="166" fontId="19" fillId="2" borderId="0" xfId="0" applyNumberFormat="1" applyFont="1" applyFill="1"/>
    <xf numFmtId="166" fontId="23" fillId="2" borderId="0" xfId="0" applyNumberFormat="1" applyFont="1" applyFill="1"/>
    <xf numFmtId="166" fontId="22" fillId="2" borderId="14" xfId="0" applyNumberFormat="1" applyFont="1" applyFill="1" applyBorder="1" applyAlignment="1">
      <alignment horizontal="center"/>
    </xf>
    <xf numFmtId="166" fontId="22" fillId="2" borderId="8" xfId="0" quotePrefix="1" applyNumberFormat="1" applyFont="1" applyFill="1" applyBorder="1" applyAlignment="1">
      <alignment horizontal="center"/>
    </xf>
    <xf numFmtId="166" fontId="27" fillId="2" borderId="2" xfId="0" applyNumberFormat="1" applyFont="1" applyFill="1" applyBorder="1"/>
    <xf numFmtId="166" fontId="23" fillId="2" borderId="2" xfId="0" applyNumberFormat="1" applyFont="1" applyFill="1" applyBorder="1"/>
    <xf numFmtId="166" fontId="19" fillId="0" borderId="0" xfId="0" applyNumberFormat="1" applyFont="1" applyFill="1"/>
    <xf numFmtId="166" fontId="23" fillId="0" borderId="0" xfId="0" applyNumberFormat="1" applyFont="1" applyFill="1"/>
    <xf numFmtId="166" fontId="27" fillId="0" borderId="3" xfId="0" applyNumberFormat="1" applyFont="1" applyFill="1" applyBorder="1"/>
    <xf numFmtId="166" fontId="23" fillId="0" borderId="3" xfId="0" applyNumberFormat="1" applyFont="1" applyFill="1" applyBorder="1"/>
    <xf numFmtId="0" fontId="27" fillId="0" borderId="0" xfId="0" applyFont="1" applyFill="1"/>
    <xf numFmtId="0" fontId="22" fillId="0" borderId="16" xfId="0" applyFont="1" applyFill="1" applyBorder="1"/>
    <xf numFmtId="0" fontId="27" fillId="0" borderId="4" xfId="0" applyFont="1" applyFill="1" applyBorder="1"/>
    <xf numFmtId="0" fontId="27" fillId="0" borderId="8" xfId="0" applyFont="1" applyFill="1" applyBorder="1"/>
    <xf numFmtId="0" fontId="27" fillId="3" borderId="8" xfId="0" applyFont="1" applyFill="1" applyBorder="1"/>
    <xf numFmtId="0" fontId="22" fillId="0" borderId="14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3" fillId="0" borderId="0" xfId="0" applyFont="1" applyFill="1"/>
    <xf numFmtId="0" fontId="16" fillId="2" borderId="14" xfId="0" applyFont="1" applyFill="1" applyBorder="1"/>
    <xf numFmtId="0" fontId="18" fillId="2" borderId="8" xfId="0" applyFont="1" applyFill="1" applyBorder="1"/>
    <xf numFmtId="166" fontId="22" fillId="0" borderId="1" xfId="0" applyNumberFormat="1" applyFont="1" applyFill="1" applyBorder="1" applyAlignment="1">
      <alignment horizontal="center"/>
    </xf>
    <xf numFmtId="0" fontId="27" fillId="0" borderId="3" xfId="0" applyFont="1" applyFill="1" applyBorder="1"/>
    <xf numFmtId="0" fontId="16" fillId="2" borderId="0" xfId="0" applyFont="1" applyFill="1" applyBorder="1" applyAlignment="1">
      <alignment horizontal="right"/>
    </xf>
    <xf numFmtId="0" fontId="18" fillId="2" borderId="0" xfId="0" applyFont="1" applyFill="1" applyAlignment="1"/>
    <xf numFmtId="166" fontId="22" fillId="5" borderId="17" xfId="0" applyNumberFormat="1" applyFont="1" applyFill="1" applyBorder="1"/>
    <xf numFmtId="166" fontId="22" fillId="5" borderId="15" xfId="0" applyNumberFormat="1" applyFont="1" applyFill="1" applyBorder="1" applyAlignment="1">
      <alignment horizontal="center"/>
    </xf>
    <xf numFmtId="166" fontId="22" fillId="5" borderId="18" xfId="0" applyNumberFormat="1" applyFont="1" applyFill="1" applyBorder="1" applyAlignment="1">
      <alignment horizontal="center"/>
    </xf>
    <xf numFmtId="0" fontId="16" fillId="2" borderId="1" xfId="0" applyFont="1" applyFill="1" applyBorder="1" applyAlignment="1"/>
    <xf numFmtId="0" fontId="16" fillId="2" borderId="0" xfId="62" applyFont="1" applyFill="1" applyBorder="1" applyAlignment="1"/>
    <xf numFmtId="0" fontId="19" fillId="0" borderId="0" xfId="0" applyFont="1" applyFill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14" fontId="18" fillId="2" borderId="0" xfId="61" applyNumberFormat="1" applyFont="1" applyFill="1"/>
    <xf numFmtId="0" fontId="18" fillId="2" borderId="0" xfId="0" applyFont="1" applyFill="1" applyAlignment="1">
      <alignment wrapText="1"/>
    </xf>
    <xf numFmtId="0" fontId="18" fillId="6" borderId="6" xfId="0" applyFont="1" applyFill="1" applyBorder="1" applyAlignment="1">
      <alignment vertical="center" wrapText="1"/>
    </xf>
    <xf numFmtId="0" fontId="18" fillId="0" borderId="0" xfId="0" applyFont="1"/>
    <xf numFmtId="0" fontId="18" fillId="3" borderId="0" xfId="0" applyFont="1" applyFill="1" applyBorder="1" applyAlignment="1">
      <alignment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 wrapText="1"/>
    </xf>
    <xf numFmtId="0" fontId="18" fillId="6" borderId="0" xfId="0" applyFont="1" applyFill="1" applyBorder="1"/>
    <xf numFmtId="0" fontId="13" fillId="2" borderId="0" xfId="34" applyFont="1" applyFill="1"/>
    <xf numFmtId="0" fontId="13" fillId="2" borderId="0" xfId="34" applyFont="1" applyFill="1" applyAlignment="1">
      <alignment horizontal="center" vertical="top" wrapText="1"/>
    </xf>
    <xf numFmtId="0" fontId="14" fillId="3" borderId="0" xfId="34" applyFont="1" applyFill="1"/>
    <xf numFmtId="0" fontId="14" fillId="2" borderId="0" xfId="34" applyFont="1" applyFill="1"/>
    <xf numFmtId="0" fontId="15" fillId="2" borderId="0" xfId="34" applyFont="1" applyFill="1" applyAlignment="1">
      <alignment vertical="top" wrapText="1"/>
    </xf>
    <xf numFmtId="0" fontId="14" fillId="2" borderId="0" xfId="34" applyFont="1" applyFill="1" applyAlignment="1">
      <alignment vertical="top" wrapText="1"/>
    </xf>
    <xf numFmtId="0" fontId="14" fillId="3" borderId="0" xfId="34" applyFont="1" applyFill="1" applyAlignment="1">
      <alignment vertical="top" wrapText="1"/>
    </xf>
    <xf numFmtId="0" fontId="48" fillId="3" borderId="0" xfId="34" applyFont="1" applyFill="1"/>
    <xf numFmtId="0" fontId="14" fillId="2" borderId="6" xfId="34" applyFont="1" applyFill="1" applyBorder="1" applyAlignment="1">
      <alignment horizontal="center"/>
    </xf>
    <xf numFmtId="0" fontId="13" fillId="2" borderId="6" xfId="34" applyFont="1" applyFill="1" applyBorder="1" applyAlignment="1">
      <alignment horizontal="center"/>
    </xf>
    <xf numFmtId="0" fontId="13" fillId="2" borderId="6" xfId="34" applyFont="1" applyFill="1" applyBorder="1" applyAlignment="1">
      <alignment horizontal="center" vertical="top" wrapText="1"/>
    </xf>
    <xf numFmtId="0" fontId="19" fillId="7" borderId="6" xfId="0" applyFont="1" applyFill="1" applyBorder="1"/>
    <xf numFmtId="0" fontId="16" fillId="2" borderId="1" xfId="59" applyFont="1" applyFill="1" applyBorder="1" applyAlignment="1">
      <alignment horizontal="left" vertical="top" wrapText="1"/>
    </xf>
    <xf numFmtId="0" fontId="16" fillId="2" borderId="2" xfId="59" applyFont="1" applyFill="1" applyBorder="1" applyAlignment="1">
      <alignment horizontal="left" vertical="top" wrapText="1"/>
    </xf>
    <xf numFmtId="0" fontId="16" fillId="2" borderId="3" xfId="59" applyFont="1" applyFill="1" applyBorder="1" applyAlignment="1">
      <alignment horizontal="left" vertical="top" wrapText="1"/>
    </xf>
    <xf numFmtId="0" fontId="18" fillId="6" borderId="0" xfId="0" applyFont="1" applyFill="1" applyAlignment="1">
      <alignment vertical="center" wrapText="1"/>
    </xf>
    <xf numFmtId="0" fontId="19" fillId="0" borderId="0" xfId="0" applyFont="1" applyFill="1"/>
    <xf numFmtId="0" fontId="18" fillId="0" borderId="6" xfId="24" applyFont="1" applyBorder="1" applyAlignment="1">
      <alignment vertical="top" wrapText="1"/>
    </xf>
    <xf numFmtId="0" fontId="19" fillId="0" borderId="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4" fillId="6" borderId="6" xfId="34" applyFont="1" applyFill="1" applyBorder="1" applyAlignment="1">
      <alignment vertical="top" wrapText="1"/>
    </xf>
    <xf numFmtId="0" fontId="18" fillId="8" borderId="6" xfId="24" applyFont="1" applyFill="1" applyBorder="1" applyAlignment="1">
      <alignment vertical="top" wrapText="1"/>
    </xf>
    <xf numFmtId="0" fontId="16" fillId="0" borderId="0" xfId="0" applyFont="1" applyFill="1" applyAlignment="1">
      <alignment horizontal="left" vertical="center"/>
    </xf>
    <xf numFmtId="0" fontId="16" fillId="0" borderId="0" xfId="61" applyFont="1" applyFill="1"/>
    <xf numFmtId="0" fontId="14" fillId="0" borderId="0" xfId="40" applyFont="1" applyFill="1"/>
    <xf numFmtId="0" fontId="14" fillId="0" borderId="0" xfId="29" applyFont="1" applyFill="1"/>
    <xf numFmtId="0" fontId="16" fillId="2" borderId="0" xfId="0" applyFont="1" applyFill="1" applyAlignment="1">
      <alignment horizontal="center"/>
    </xf>
    <xf numFmtId="0" fontId="18" fillId="6" borderId="0" xfId="0" applyFont="1" applyFill="1"/>
    <xf numFmtId="0" fontId="49" fillId="3" borderId="0" xfId="31" applyFont="1" applyFill="1"/>
    <xf numFmtId="0" fontId="48" fillId="2" borderId="0" xfId="0" applyFont="1" applyFill="1"/>
    <xf numFmtId="0" fontId="50" fillId="2" borderId="0" xfId="0" applyFont="1" applyFill="1" applyAlignment="1">
      <alignment horizontal="right"/>
    </xf>
    <xf numFmtId="0" fontId="23" fillId="6" borderId="20" xfId="0" applyFont="1" applyFill="1" applyBorder="1"/>
    <xf numFmtId="0" fontId="23" fillId="6" borderId="20" xfId="0" applyFont="1" applyFill="1" applyBorder="1" applyAlignment="1">
      <alignment horizontal="left"/>
    </xf>
    <xf numFmtId="3" fontId="23" fillId="6" borderId="20" xfId="0" applyNumberFormat="1" applyFont="1" applyFill="1" applyBorder="1"/>
    <xf numFmtId="3" fontId="23" fillId="6" borderId="20" xfId="0" applyNumberFormat="1" applyFont="1" applyFill="1" applyBorder="1" applyAlignment="1">
      <alignment horizontal="right"/>
    </xf>
    <xf numFmtId="0" fontId="51" fillId="2" borderId="0" xfId="0" applyFont="1" applyFill="1"/>
    <xf numFmtId="0" fontId="48" fillId="3" borderId="0" xfId="29" applyFont="1" applyFill="1"/>
    <xf numFmtId="0" fontId="48" fillId="2" borderId="0" xfId="34" applyFont="1" applyFill="1"/>
    <xf numFmtId="0" fontId="48" fillId="2" borderId="0" xfId="34" applyFont="1" applyFill="1" applyAlignment="1">
      <alignment horizontal="right"/>
    </xf>
    <xf numFmtId="0" fontId="14" fillId="8" borderId="6" xfId="34" applyFont="1" applyFill="1" applyBorder="1" applyAlignment="1">
      <alignment horizontal="center"/>
    </xf>
    <xf numFmtId="0" fontId="0" fillId="0" borderId="0" xfId="0" quotePrefix="1"/>
    <xf numFmtId="0" fontId="23" fillId="0" borderId="0" xfId="0" applyFont="1"/>
    <xf numFmtId="0" fontId="22" fillId="0" borderId="0" xfId="0" applyFont="1"/>
    <xf numFmtId="0" fontId="38" fillId="0" borderId="0" xfId="0" applyFont="1"/>
    <xf numFmtId="0" fontId="22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65" fontId="22" fillId="0" borderId="0" xfId="0" applyNumberFormat="1" applyFont="1"/>
    <xf numFmtId="165" fontId="38" fillId="0" borderId="0" xfId="0" applyNumberFormat="1" applyFont="1"/>
    <xf numFmtId="165" fontId="23" fillId="0" borderId="0" xfId="0" applyNumberFormat="1" applyFont="1"/>
    <xf numFmtId="0" fontId="52" fillId="0" borderId="0" xfId="0" applyFont="1"/>
    <xf numFmtId="0" fontId="53" fillId="0" borderId="0" xfId="0" applyFont="1"/>
    <xf numFmtId="3" fontId="0" fillId="0" borderId="0" xfId="0" applyNumberFormat="1"/>
    <xf numFmtId="0" fontId="39" fillId="0" borderId="0" xfId="0" applyFont="1"/>
    <xf numFmtId="3" fontId="39" fillId="0" borderId="0" xfId="0" applyNumberFormat="1" applyFont="1"/>
    <xf numFmtId="0" fontId="54" fillId="3" borderId="0" xfId="0" applyFont="1" applyFill="1"/>
    <xf numFmtId="0" fontId="16" fillId="0" borderId="1" xfId="59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/>
    </xf>
    <xf numFmtId="3" fontId="22" fillId="2" borderId="0" xfId="0" applyNumberFormat="1" applyFont="1" applyFill="1" applyBorder="1" applyAlignment="1">
      <alignment horizontal="right"/>
    </xf>
    <xf numFmtId="166" fontId="22" fillId="0" borderId="0" xfId="0" applyNumberFormat="1" applyFont="1"/>
    <xf numFmtId="168" fontId="22" fillId="0" borderId="0" xfId="0" applyNumberFormat="1" applyFont="1" applyAlignment="1">
      <alignment horizontal="center"/>
    </xf>
    <xf numFmtId="166" fontId="22" fillId="2" borderId="0" xfId="0" applyNumberFormat="1" applyFont="1" applyFill="1" applyBorder="1"/>
    <xf numFmtId="166" fontId="22" fillId="0" borderId="0" xfId="0" applyNumberFormat="1" applyFont="1" applyFill="1"/>
    <xf numFmtId="0" fontId="41" fillId="0" borderId="0" xfId="0" applyFont="1" applyFill="1"/>
    <xf numFmtId="0" fontId="22" fillId="0" borderId="1" xfId="0" applyFont="1" applyFill="1" applyBorder="1" applyAlignment="1">
      <alignment horizontal="left"/>
    </xf>
    <xf numFmtId="0" fontId="22" fillId="0" borderId="2" xfId="0" applyFont="1" applyFill="1" applyBorder="1" applyAlignment="1">
      <alignment horizontal="right"/>
    </xf>
    <xf numFmtId="0" fontId="23" fillId="0" borderId="21" xfId="0" applyFont="1" applyFill="1" applyBorder="1"/>
    <xf numFmtId="166" fontId="22" fillId="2" borderId="22" xfId="0" applyNumberFormat="1" applyFont="1" applyFill="1" applyBorder="1"/>
    <xf numFmtId="166" fontId="22" fillId="2" borderId="22" xfId="0" applyNumberFormat="1" applyFont="1" applyFill="1" applyBorder="1" applyAlignment="1">
      <alignment horizontal="center"/>
    </xf>
    <xf numFmtId="166" fontId="22" fillId="2" borderId="22" xfId="0" applyNumberFormat="1" applyFont="1" applyFill="1" applyBorder="1" applyAlignment="1">
      <alignment vertical="center"/>
    </xf>
    <xf numFmtId="166" fontId="22" fillId="2" borderId="23" xfId="0" applyNumberFormat="1" applyFont="1" applyFill="1" applyBorder="1"/>
    <xf numFmtId="166" fontId="22" fillId="2" borderId="6" xfId="0" applyNumberFormat="1" applyFont="1" applyFill="1" applyBorder="1"/>
    <xf numFmtId="166" fontId="22" fillId="2" borderId="6" xfId="0" applyNumberFormat="1" applyFont="1" applyFill="1" applyBorder="1" applyAlignment="1">
      <alignment horizontal="center"/>
    </xf>
    <xf numFmtId="166" fontId="22" fillId="2" borderId="24" xfId="0" applyNumberFormat="1" applyFont="1" applyFill="1" applyBorder="1"/>
    <xf numFmtId="166" fontId="22" fillId="2" borderId="9" xfId="0" applyNumberFormat="1" applyFont="1" applyFill="1" applyBorder="1"/>
    <xf numFmtId="166" fontId="22" fillId="2" borderId="9" xfId="0" applyNumberFormat="1" applyFont="1" applyFill="1" applyBorder="1" applyAlignment="1">
      <alignment horizontal="center"/>
    </xf>
    <xf numFmtId="166" fontId="22" fillId="2" borderId="25" xfId="0" applyNumberFormat="1" applyFont="1" applyFill="1" applyBorder="1"/>
    <xf numFmtId="166" fontId="22" fillId="2" borderId="0" xfId="0" applyNumberFormat="1" applyFont="1" applyFill="1" applyBorder="1" applyAlignment="1">
      <alignment horizontal="center"/>
    </xf>
    <xf numFmtId="166" fontId="22" fillId="2" borderId="26" xfId="0" applyNumberFormat="1" applyFont="1" applyFill="1" applyBorder="1"/>
    <xf numFmtId="166" fontId="22" fillId="2" borderId="26" xfId="0" applyNumberFormat="1" applyFont="1" applyFill="1" applyBorder="1" applyAlignment="1">
      <alignment horizontal="center"/>
    </xf>
    <xf numFmtId="166" fontId="22" fillId="2" borderId="26" xfId="0" applyNumberFormat="1" applyFont="1" applyFill="1" applyBorder="1" applyAlignment="1">
      <alignment horizontal="right"/>
    </xf>
    <xf numFmtId="166" fontId="22" fillId="2" borderId="27" xfId="0" applyNumberFormat="1" applyFont="1" applyFill="1" applyBorder="1"/>
    <xf numFmtId="0" fontId="55" fillId="0" borderId="0" xfId="0" applyFont="1" applyFill="1" applyAlignment="1">
      <alignment horizontal="center"/>
    </xf>
    <xf numFmtId="0" fontId="55" fillId="0" borderId="0" xfId="0" applyFont="1" applyFill="1" applyAlignment="1">
      <alignment horizontal="left"/>
    </xf>
    <xf numFmtId="0" fontId="56" fillId="2" borderId="0" xfId="0" applyFont="1" applyFill="1"/>
    <xf numFmtId="0" fontId="56" fillId="0" borderId="0" xfId="0" applyFont="1" applyFill="1"/>
    <xf numFmtId="0" fontId="39" fillId="0" borderId="0" xfId="67"/>
    <xf numFmtId="0" fontId="39" fillId="0" borderId="0" xfId="67" applyFont="1" applyFill="1" applyAlignment="1"/>
    <xf numFmtId="169" fontId="39" fillId="0" borderId="0" xfId="67" applyNumberFormat="1" applyFont="1" applyFill="1" applyAlignment="1">
      <alignment horizontal="right"/>
    </xf>
    <xf numFmtId="0" fontId="57" fillId="0" borderId="0" xfId="67" applyFont="1" applyFill="1" applyAlignment="1"/>
    <xf numFmtId="0" fontId="58" fillId="7" borderId="0" xfId="0" applyFont="1" applyFill="1" applyAlignment="1">
      <alignment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6" fillId="6" borderId="0" xfId="0" applyFont="1" applyFill="1" applyAlignment="1"/>
    <xf numFmtId="0" fontId="18" fillId="6" borderId="0" xfId="0" applyFont="1" applyFill="1" applyAlignment="1"/>
    <xf numFmtId="0" fontId="19" fillId="0" borderId="6" xfId="24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1" fillId="0" borderId="14" xfId="0" applyFont="1" applyBorder="1"/>
    <xf numFmtId="0" fontId="60" fillId="2" borderId="2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18" fillId="2" borderId="30" xfId="0" applyFont="1" applyFill="1" applyBorder="1" applyAlignment="1">
      <alignment vertical="center" wrapText="1"/>
    </xf>
    <xf numFmtId="0" fontId="61" fillId="0" borderId="0" xfId="0" applyFont="1" applyFill="1"/>
    <xf numFmtId="1" fontId="22" fillId="0" borderId="31" xfId="0" applyNumberFormat="1" applyFont="1" applyFill="1" applyBorder="1" applyAlignment="1"/>
    <xf numFmtId="0" fontId="56" fillId="9" borderId="0" xfId="0" applyFont="1" applyFill="1" applyAlignment="1">
      <alignment horizontal="left"/>
    </xf>
    <xf numFmtId="0" fontId="22" fillId="0" borderId="32" xfId="0" applyFont="1" applyFill="1" applyBorder="1" applyAlignment="1">
      <alignment horizontal="left"/>
    </xf>
    <xf numFmtId="0" fontId="22" fillId="0" borderId="33" xfId="0" applyFont="1" applyFill="1" applyBorder="1" applyAlignment="1">
      <alignment horizontal="right"/>
    </xf>
    <xf numFmtId="0" fontId="23" fillId="0" borderId="34" xfId="0" applyFont="1" applyFill="1" applyBorder="1" applyAlignment="1"/>
    <xf numFmtId="166" fontId="22" fillId="9" borderId="35" xfId="0" applyNumberFormat="1" applyFont="1" applyFill="1" applyBorder="1" applyAlignment="1"/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0" fillId="2" borderId="0" xfId="62" applyFont="1" applyFill="1" applyBorder="1"/>
    <xf numFmtId="0" fontId="54" fillId="0" borderId="0" xfId="0" applyFont="1" applyFill="1" applyAlignment="1">
      <alignment horizontal="left"/>
    </xf>
    <xf numFmtId="0" fontId="22" fillId="2" borderId="10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58" fillId="2" borderId="0" xfId="0" applyFont="1" applyFill="1"/>
    <xf numFmtId="0" fontId="58" fillId="0" borderId="1" xfId="0" applyFont="1" applyFill="1" applyBorder="1" applyAlignment="1">
      <alignment vertical="center"/>
    </xf>
  </cellXfs>
  <cellStyles count="68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2 2 3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3" xfId="8" xr:uid="{00000000-0005-0000-0000-000007000000}"/>
    <cellStyle name="Ezres 4" xfId="9" xr:uid="{00000000-0005-0000-0000-000008000000}"/>
    <cellStyle name="Ezres 4 2" xfId="10" xr:uid="{00000000-0005-0000-0000-000009000000}"/>
    <cellStyle name="Ezres 4 3" xfId="11" xr:uid="{00000000-0005-0000-0000-00000A000000}"/>
    <cellStyle name="Ezres 5" xfId="12" xr:uid="{00000000-0005-0000-0000-00000B000000}"/>
    <cellStyle name="Ezres 6" xfId="13" xr:uid="{00000000-0005-0000-0000-00000C000000}"/>
    <cellStyle name="Ezres 7" xfId="14" xr:uid="{00000000-0005-0000-0000-00000D000000}"/>
    <cellStyle name="Hivatkozás" xfId="15" builtinId="8"/>
    <cellStyle name="Hivatkozás 2" xfId="16" xr:uid="{00000000-0005-0000-0000-00000F000000}"/>
    <cellStyle name="Hivatkozás 2 2" xfId="17" xr:uid="{00000000-0005-0000-0000-000010000000}"/>
    <cellStyle name="Hivatkozás 2 3" xfId="18" xr:uid="{00000000-0005-0000-0000-000011000000}"/>
    <cellStyle name="Hivatkozás 3" xfId="19" xr:uid="{00000000-0005-0000-0000-000012000000}"/>
    <cellStyle name="Hivatkozás 4" xfId="20" xr:uid="{00000000-0005-0000-0000-000013000000}"/>
    <cellStyle name="Hivatkozás 4 2" xfId="21" xr:uid="{00000000-0005-0000-0000-000014000000}"/>
    <cellStyle name="Hivatkozás 4 3" xfId="22" xr:uid="{00000000-0005-0000-0000-000015000000}"/>
    <cellStyle name="Hivatkozás 5" xfId="23" xr:uid="{00000000-0005-0000-0000-000016000000}"/>
    <cellStyle name="Normál" xfId="0" builtinId="0"/>
    <cellStyle name="Normál 10" xfId="24" xr:uid="{00000000-0005-0000-0000-000018000000}"/>
    <cellStyle name="Normál 11" xfId="25" xr:uid="{00000000-0005-0000-0000-000019000000}"/>
    <cellStyle name="Normál 12" xfId="26" xr:uid="{00000000-0005-0000-0000-00001A000000}"/>
    <cellStyle name="Normál 13" xfId="27" xr:uid="{00000000-0005-0000-0000-00001B000000}"/>
    <cellStyle name="Normál 14" xfId="67" xr:uid="{00000000-0005-0000-0000-00001C000000}"/>
    <cellStyle name="Normal 2" xfId="28" xr:uid="{00000000-0005-0000-0000-00001D000000}"/>
    <cellStyle name="Normál 2" xfId="29" xr:uid="{00000000-0005-0000-0000-00001E000000}"/>
    <cellStyle name="Normál 2 10" xfId="30" xr:uid="{00000000-0005-0000-0000-00001F000000}"/>
    <cellStyle name="Normál 2 11" xfId="66" xr:uid="{00000000-0005-0000-0000-000020000000}"/>
    <cellStyle name="Normál 2 2" xfId="31" xr:uid="{00000000-0005-0000-0000-000021000000}"/>
    <cellStyle name="Normál 2 3" xfId="32" xr:uid="{00000000-0005-0000-0000-000022000000}"/>
    <cellStyle name="Normál 2 4" xfId="33" xr:uid="{00000000-0005-0000-0000-000023000000}"/>
    <cellStyle name="Normál 2 5" xfId="34" xr:uid="{00000000-0005-0000-0000-000024000000}"/>
    <cellStyle name="Normál 2 6" xfId="35" xr:uid="{00000000-0005-0000-0000-000025000000}"/>
    <cellStyle name="Normál 2 7" xfId="36" xr:uid="{00000000-0005-0000-0000-000026000000}"/>
    <cellStyle name="Normál 2 8" xfId="37" xr:uid="{00000000-0005-0000-0000-000027000000}"/>
    <cellStyle name="Normál 2 9" xfId="38" xr:uid="{00000000-0005-0000-0000-000028000000}"/>
    <cellStyle name="Normál 2_Alapa" xfId="39" xr:uid="{00000000-0005-0000-0000-000029000000}"/>
    <cellStyle name="Normál 2_JAVÍTÁS KM-AII_2011_Targyi_eszkozok" xfId="40" xr:uid="{00000000-0005-0000-0000-00002A000000}"/>
    <cellStyle name="Normál 3" xfId="41" xr:uid="{00000000-0005-0000-0000-00002B000000}"/>
    <cellStyle name="Normál 3 2" xfId="42" xr:uid="{00000000-0005-0000-0000-00002C000000}"/>
    <cellStyle name="Normál 3 3" xfId="43" xr:uid="{00000000-0005-0000-0000-00002D000000}"/>
    <cellStyle name="Normál 3 4" xfId="44" xr:uid="{00000000-0005-0000-0000-00002E000000}"/>
    <cellStyle name="Normál 3_AuditDok_2010_Feri" xfId="45" xr:uid="{00000000-0005-0000-0000-00002F000000}"/>
    <cellStyle name="Normál 4" xfId="46" xr:uid="{00000000-0005-0000-0000-000030000000}"/>
    <cellStyle name="Normál 4 2" xfId="47" xr:uid="{00000000-0005-0000-0000-000031000000}"/>
    <cellStyle name="Normál 4 3" xfId="48" xr:uid="{00000000-0005-0000-0000-000032000000}"/>
    <cellStyle name="Normál 4 4" xfId="49" xr:uid="{00000000-0005-0000-0000-000033000000}"/>
    <cellStyle name="Normál 4_AuditDok_2010_Feri" xfId="50" xr:uid="{00000000-0005-0000-0000-000034000000}"/>
    <cellStyle name="Normál 5" xfId="51" xr:uid="{00000000-0005-0000-0000-000035000000}"/>
    <cellStyle name="Normál 6" xfId="52" xr:uid="{00000000-0005-0000-0000-000036000000}"/>
    <cellStyle name="Normál 6 2" xfId="53" xr:uid="{00000000-0005-0000-0000-000037000000}"/>
    <cellStyle name="Normál 6 3" xfId="54" xr:uid="{00000000-0005-0000-0000-000038000000}"/>
    <cellStyle name="Normál 7" xfId="55" xr:uid="{00000000-0005-0000-0000-000039000000}"/>
    <cellStyle name="Normál 8" xfId="56" xr:uid="{00000000-0005-0000-0000-00003A000000}"/>
    <cellStyle name="Normál 9" xfId="57" xr:uid="{00000000-0005-0000-0000-00003B000000}"/>
    <cellStyle name="Normal_1997os osztalékkorlát" xfId="58" xr:uid="{00000000-0005-0000-0000-00003C000000}"/>
    <cellStyle name="Normál_Dunacargo - forgalmi - A 2004-2005-05-25" xfId="59" xr:uid="{00000000-0005-0000-0000-00003D000000}"/>
    <cellStyle name="Normal_KÉSZLET" xfId="60" xr:uid="{00000000-0005-0000-0000-00003E000000}"/>
    <cellStyle name="Normál_Munka1" xfId="61" xr:uid="{00000000-0005-0000-0000-00003F000000}"/>
    <cellStyle name="Normál_Munka1_Munka9" xfId="62" xr:uid="{00000000-0005-0000-0000-000040000000}"/>
    <cellStyle name="Normál_Munka9" xfId="63" xr:uid="{00000000-0005-0000-0000-000041000000}"/>
    <cellStyle name="Standard_BRPRINT" xfId="64" xr:uid="{00000000-0005-0000-0000-000042000000}"/>
    <cellStyle name="Százalék 2" xfId="65" xr:uid="{00000000-0005-0000-0000-000043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showGridLines="0" tabSelected="1" zoomScaleNormal="100" workbookViewId="0"/>
  </sheetViews>
  <sheetFormatPr defaultRowHeight="16.5" x14ac:dyDescent="0.3"/>
  <cols>
    <col min="1" max="1" width="7" style="6" customWidth="1"/>
    <col min="2" max="2" width="54.875" style="5" customWidth="1"/>
    <col min="3" max="3" width="10.625" style="5" customWidth="1"/>
    <col min="4" max="5" width="10.625" style="6" customWidth="1"/>
    <col min="6" max="6" width="10.125" style="6" bestFit="1" customWidth="1"/>
    <col min="7" max="16384" width="9" style="6"/>
  </cols>
  <sheetData>
    <row r="1" spans="1:9" x14ac:dyDescent="0.3">
      <c r="A1" s="7" t="s">
        <v>37</v>
      </c>
      <c r="B1" s="118"/>
      <c r="C1" s="8"/>
      <c r="D1" s="9"/>
      <c r="E1" s="9"/>
    </row>
    <row r="2" spans="1:9" x14ac:dyDescent="0.3">
      <c r="A2" s="146"/>
      <c r="B2" s="11"/>
      <c r="C2" s="12"/>
      <c r="D2" s="160">
        <f>A66</f>
        <v>0</v>
      </c>
      <c r="E2" s="160">
        <f>A68</f>
        <v>0</v>
      </c>
      <c r="F2" s="159" t="s">
        <v>152</v>
      </c>
    </row>
    <row r="3" spans="1:9" x14ac:dyDescent="0.3">
      <c r="A3" s="13" t="s">
        <v>49</v>
      </c>
      <c r="B3" s="118"/>
      <c r="C3" s="14"/>
      <c r="D3" s="15"/>
      <c r="E3" s="15"/>
      <c r="F3" s="10" t="s">
        <v>37</v>
      </c>
      <c r="G3" s="6" t="s">
        <v>43</v>
      </c>
    </row>
    <row r="4" spans="1:9" x14ac:dyDescent="0.3">
      <c r="A4" s="116" t="str">
        <f>"Ügyfél:   "&amp;Alapa!$C$17</f>
        <v xml:space="preserve">Ügyfél:   </v>
      </c>
      <c r="B4" s="119"/>
      <c r="C4" s="16" t="s">
        <v>4</v>
      </c>
      <c r="D4" s="17">
        <f>Alapa!$C$15</f>
        <v>0</v>
      </c>
      <c r="E4" s="18"/>
      <c r="F4" s="10" t="s">
        <v>50</v>
      </c>
      <c r="G4" s="6" t="s">
        <v>44</v>
      </c>
    </row>
    <row r="5" spans="1:9" x14ac:dyDescent="0.3">
      <c r="A5" s="116" t="str">
        <f>"Fordulónap: "&amp;Alapa!$C$12</f>
        <v xml:space="preserve">Fordulónap: </v>
      </c>
      <c r="B5" s="119"/>
      <c r="C5" s="16" t="s">
        <v>5</v>
      </c>
      <c r="D5" s="19" t="e">
        <f>VLOOKUP(G8,Alapa!$G$2:$H$22,2)</f>
        <v>#N/A</v>
      </c>
      <c r="E5" s="20"/>
      <c r="F5" s="10" t="s">
        <v>51</v>
      </c>
      <c r="G5" s="6" t="s">
        <v>46</v>
      </c>
    </row>
    <row r="6" spans="1:9" x14ac:dyDescent="0.3">
      <c r="A6" s="117"/>
      <c r="B6" s="118"/>
      <c r="C6" s="16" t="s">
        <v>60</v>
      </c>
      <c r="D6" s="21" t="str">
        <f>IF(Alapa!$N$2=0," ",Alapa!$N$2)</f>
        <v xml:space="preserve"> </v>
      </c>
      <c r="E6" s="20"/>
      <c r="F6" s="26" t="s">
        <v>54</v>
      </c>
      <c r="G6" s="27" t="s">
        <v>47</v>
      </c>
    </row>
    <row r="7" spans="1:9" x14ac:dyDescent="0.3">
      <c r="A7" s="244" t="s">
        <v>193</v>
      </c>
      <c r="B7" s="118"/>
      <c r="C7" s="22"/>
      <c r="D7" s="23"/>
      <c r="E7" s="24"/>
      <c r="F7" s="26" t="s">
        <v>90</v>
      </c>
      <c r="G7" s="6" t="s">
        <v>86</v>
      </c>
    </row>
    <row r="8" spans="1:9" x14ac:dyDescent="0.3">
      <c r="A8" s="227" t="s">
        <v>175</v>
      </c>
      <c r="B8" s="228"/>
      <c r="C8" s="229"/>
      <c r="D8" s="242" t="str">
        <f>IF(Alapa!$D$97=0,"",Alapa!$D$97)</f>
        <v/>
      </c>
      <c r="E8" s="24"/>
      <c r="F8" s="29" t="s">
        <v>5</v>
      </c>
      <c r="G8" s="83">
        <v>1</v>
      </c>
      <c r="I8" s="28"/>
    </row>
    <row r="9" spans="1:9" x14ac:dyDescent="0.3">
      <c r="A9" s="227" t="s">
        <v>176</v>
      </c>
      <c r="B9" s="228"/>
      <c r="C9" s="229"/>
      <c r="D9" s="242" t="str">
        <f>IF(Alapa!$E$97=0,"",Alapa!$E$97)</f>
        <v/>
      </c>
      <c r="E9" s="24"/>
      <c r="I9" s="28"/>
    </row>
    <row r="10" spans="1:9" x14ac:dyDescent="0.3">
      <c r="A10" s="227" t="s">
        <v>177</v>
      </c>
      <c r="B10" s="228"/>
      <c r="C10" s="229"/>
      <c r="D10" s="242" t="str">
        <f>IF(Alapa!$F$97=0,"",Alapa!$F$97)</f>
        <v/>
      </c>
      <c r="E10" s="24"/>
    </row>
    <row r="11" spans="1:9" x14ac:dyDescent="0.3">
      <c r="A11" s="227" t="s">
        <v>189</v>
      </c>
      <c r="B11" s="119" t="str">
        <f>IF(Alapa!$L$97=0,"",Alapa!$L$97)</f>
        <v/>
      </c>
      <c r="C11" s="255" t="str">
        <f>IF(Alapa!V97=0,"",Alapa!V97)</f>
        <v/>
      </c>
      <c r="D11" s="253"/>
      <c r="E11" s="24"/>
    </row>
    <row r="12" spans="1:9" x14ac:dyDescent="0.3">
      <c r="A12" s="231" t="s">
        <v>183</v>
      </c>
      <c r="B12" s="228"/>
      <c r="C12" s="232"/>
      <c r="D12" s="243"/>
      <c r="E12" s="30"/>
      <c r="F12" s="224" t="s">
        <v>160</v>
      </c>
      <c r="I12" s="6" t="s">
        <v>0</v>
      </c>
    </row>
    <row r="13" spans="1:9" x14ac:dyDescent="0.3">
      <c r="A13" s="227" t="s">
        <v>184</v>
      </c>
      <c r="B13" s="228"/>
      <c r="C13" s="229"/>
      <c r="D13" s="242" t="str">
        <f>IF(Alapa!$G$97=0,"",Alapa!$G$97)</f>
        <v/>
      </c>
      <c r="E13" s="112"/>
      <c r="F13" s="224" t="s">
        <v>161</v>
      </c>
    </row>
    <row r="14" spans="1:9" x14ac:dyDescent="0.3">
      <c r="A14" s="227" t="s">
        <v>185</v>
      </c>
      <c r="B14" s="228"/>
      <c r="C14" s="229"/>
      <c r="D14" s="242" t="str">
        <f>IF(Alapa!$H$97=0,"",Alapa!$H$97)</f>
        <v/>
      </c>
      <c r="E14" s="112"/>
      <c r="F14" s="225" t="s">
        <v>162</v>
      </c>
    </row>
    <row r="15" spans="1:9" x14ac:dyDescent="0.3">
      <c r="A15" s="227" t="s">
        <v>186</v>
      </c>
      <c r="B15" s="228"/>
      <c r="C15" s="229"/>
      <c r="D15" s="242" t="str">
        <f>IF(Alapa!$I$97=0,"",Alapa!$I$97)</f>
        <v/>
      </c>
      <c r="E15" s="112"/>
      <c r="F15" s="224" t="s">
        <v>163</v>
      </c>
    </row>
    <row r="16" spans="1:9" x14ac:dyDescent="0.3">
      <c r="A16" s="227" t="s">
        <v>187</v>
      </c>
      <c r="B16" s="228"/>
      <c r="C16" s="229"/>
      <c r="D16" s="242" t="str">
        <f>IF(Alapa!$J$97=0,"",Alapa!$J$97)</f>
        <v/>
      </c>
      <c r="E16" s="112"/>
      <c r="F16" s="225" t="s">
        <v>164</v>
      </c>
    </row>
    <row r="17" spans="1:6" x14ac:dyDescent="0.3">
      <c r="A17" s="227" t="s">
        <v>188</v>
      </c>
      <c r="B17" s="228"/>
      <c r="C17" s="229"/>
      <c r="D17" s="242" t="str">
        <f>IF(Alapa!$K$97=0,"",Alapa!$K$97)</f>
        <v/>
      </c>
      <c r="E17" s="112"/>
      <c r="F17" s="225" t="s">
        <v>165</v>
      </c>
    </row>
    <row r="18" spans="1:6" x14ac:dyDescent="0.3">
      <c r="A18" s="231" t="s">
        <v>178</v>
      </c>
      <c r="B18" s="228"/>
      <c r="C18" s="233"/>
      <c r="D18" s="230"/>
      <c r="E18" s="112"/>
      <c r="F18" s="224" t="s">
        <v>166</v>
      </c>
    </row>
    <row r="19" spans="1:6" x14ac:dyDescent="0.3">
      <c r="A19" s="227" t="s">
        <v>190</v>
      </c>
      <c r="B19" s="119" t="str">
        <f>IF(Alapa!$M$97=0,"",Alapa!$M$97)</f>
        <v/>
      </c>
      <c r="C19" s="234"/>
      <c r="D19" s="2"/>
      <c r="E19" s="112"/>
      <c r="F19" s="225" t="s">
        <v>167</v>
      </c>
    </row>
    <row r="20" spans="1:6" x14ac:dyDescent="0.3">
      <c r="A20" s="227" t="s">
        <v>191</v>
      </c>
      <c r="B20" s="119" t="str">
        <f>IF(Alapa!$N$97=0,"",Alapa!$N$97)</f>
        <v/>
      </c>
      <c r="C20" s="234"/>
      <c r="D20" s="2"/>
      <c r="E20" s="112"/>
      <c r="F20" s="224" t="s">
        <v>168</v>
      </c>
    </row>
    <row r="21" spans="1:6" x14ac:dyDescent="0.3">
      <c r="A21" s="227" t="s">
        <v>192</v>
      </c>
      <c r="B21" s="119" t="str">
        <f>IF(Alapa!$O$97=0,"",Alapa!$O$97)</f>
        <v/>
      </c>
      <c r="C21" s="234"/>
      <c r="D21" s="2"/>
      <c r="E21" s="112"/>
      <c r="F21" s="224" t="s">
        <v>169</v>
      </c>
    </row>
    <row r="22" spans="1:6" x14ac:dyDescent="0.3">
      <c r="A22" s="221" t="s">
        <v>159</v>
      </c>
      <c r="B22" s="222"/>
      <c r="C22" s="25"/>
      <c r="D22" s="30"/>
      <c r="E22" s="223"/>
    </row>
    <row r="23" spans="1:6" x14ac:dyDescent="0.3">
      <c r="A23" s="149" t="s">
        <v>73</v>
      </c>
      <c r="B23" s="149" t="s">
        <v>24</v>
      </c>
      <c r="C23" s="31" t="s">
        <v>25</v>
      </c>
      <c r="D23" s="31" t="s">
        <v>48</v>
      </c>
      <c r="E23" s="31" t="s">
        <v>26</v>
      </c>
    </row>
    <row r="24" spans="1:6" x14ac:dyDescent="0.3">
      <c r="A24" s="150" t="s">
        <v>61</v>
      </c>
      <c r="B24" s="152" t="s">
        <v>93</v>
      </c>
      <c r="C24" s="226" t="s">
        <v>170</v>
      </c>
      <c r="D24" s="126"/>
      <c r="E24" s="126"/>
    </row>
    <row r="25" spans="1:6" ht="51" x14ac:dyDescent="0.3">
      <c r="A25" s="150" t="s">
        <v>62</v>
      </c>
      <c r="B25" s="152" t="s">
        <v>95</v>
      </c>
      <c r="C25" s="226" t="s">
        <v>125</v>
      </c>
      <c r="D25" s="126"/>
      <c r="E25" s="126"/>
    </row>
    <row r="26" spans="1:6" ht="38.25" x14ac:dyDescent="0.3">
      <c r="A26" s="150" t="s">
        <v>63</v>
      </c>
      <c r="B26" s="152" t="s">
        <v>97</v>
      </c>
      <c r="C26" s="226" t="s">
        <v>174</v>
      </c>
      <c r="D26" s="126"/>
      <c r="E26" s="126"/>
    </row>
    <row r="27" spans="1:6" ht="38.25" x14ac:dyDescent="0.3">
      <c r="A27" s="150" t="s">
        <v>64</v>
      </c>
      <c r="B27" s="152" t="s">
        <v>98</v>
      </c>
      <c r="C27" s="226" t="s">
        <v>171</v>
      </c>
      <c r="D27" s="126"/>
      <c r="E27" s="126"/>
    </row>
    <row r="28" spans="1:6" ht="25.5" x14ac:dyDescent="0.3">
      <c r="A28" s="150" t="s">
        <v>65</v>
      </c>
      <c r="B28" s="152" t="s">
        <v>101</v>
      </c>
      <c r="C28" s="148" t="s">
        <v>170</v>
      </c>
      <c r="D28" s="126"/>
      <c r="E28" s="126"/>
    </row>
    <row r="29" spans="1:6" x14ac:dyDescent="0.3">
      <c r="A29" s="150" t="s">
        <v>74</v>
      </c>
      <c r="B29" s="152" t="s">
        <v>102</v>
      </c>
      <c r="C29" s="148" t="s">
        <v>170</v>
      </c>
      <c r="D29" s="126"/>
      <c r="E29" s="126"/>
    </row>
    <row r="30" spans="1:6" x14ac:dyDescent="0.3">
      <c r="A30" s="150" t="s">
        <v>75</v>
      </c>
      <c r="B30" s="152" t="s">
        <v>103</v>
      </c>
      <c r="C30" s="148" t="s">
        <v>170</v>
      </c>
      <c r="D30" s="126"/>
      <c r="E30" s="126"/>
    </row>
    <row r="31" spans="1:6" x14ac:dyDescent="0.3">
      <c r="A31" s="150" t="s">
        <v>76</v>
      </c>
      <c r="B31" s="152" t="s">
        <v>104</v>
      </c>
      <c r="C31" s="148" t="s">
        <v>170</v>
      </c>
      <c r="D31" s="126"/>
      <c r="E31" s="126"/>
    </row>
    <row r="32" spans="1:6" x14ac:dyDescent="0.3">
      <c r="A32" s="150" t="s">
        <v>77</v>
      </c>
      <c r="B32" s="152" t="s">
        <v>105</v>
      </c>
      <c r="C32" s="148" t="s">
        <v>170</v>
      </c>
      <c r="D32" s="126"/>
      <c r="E32" s="126"/>
    </row>
    <row r="33" spans="1:5" ht="25.5" x14ac:dyDescent="0.3">
      <c r="A33" s="150" t="s">
        <v>78</v>
      </c>
      <c r="B33" s="152" t="s">
        <v>106</v>
      </c>
      <c r="C33" s="148" t="s">
        <v>170</v>
      </c>
      <c r="D33" s="126"/>
      <c r="E33" s="126"/>
    </row>
    <row r="34" spans="1:5" ht="25.5" x14ac:dyDescent="0.3">
      <c r="A34" s="150" t="s">
        <v>79</v>
      </c>
      <c r="B34" s="152" t="s">
        <v>107</v>
      </c>
      <c r="C34" s="148" t="s">
        <v>170</v>
      </c>
      <c r="D34" s="126"/>
      <c r="E34" s="126"/>
    </row>
    <row r="35" spans="1:5" ht="25.5" x14ac:dyDescent="0.3">
      <c r="A35" s="150" t="s">
        <v>126</v>
      </c>
      <c r="B35" s="152" t="s">
        <v>108</v>
      </c>
      <c r="C35" s="148" t="s">
        <v>170</v>
      </c>
      <c r="D35" s="126"/>
      <c r="E35" s="126"/>
    </row>
    <row r="36" spans="1:5" ht="25.5" x14ac:dyDescent="0.3">
      <c r="A36" s="150" t="s">
        <v>127</v>
      </c>
      <c r="B36" s="152" t="s">
        <v>109</v>
      </c>
      <c r="C36" s="148" t="s">
        <v>172</v>
      </c>
      <c r="D36" s="126"/>
      <c r="E36" s="126"/>
    </row>
    <row r="37" spans="1:5" ht="25.5" x14ac:dyDescent="0.3">
      <c r="A37" s="150" t="s">
        <v>128</v>
      </c>
      <c r="B37" s="152" t="s">
        <v>110</v>
      </c>
      <c r="C37" s="148" t="s">
        <v>170</v>
      </c>
      <c r="D37" s="126"/>
      <c r="E37" s="126"/>
    </row>
    <row r="38" spans="1:5" ht="25.5" x14ac:dyDescent="0.3">
      <c r="A38" s="150" t="s">
        <v>129</v>
      </c>
      <c r="B38" s="152" t="s">
        <v>112</v>
      </c>
      <c r="C38" s="148" t="s">
        <v>172</v>
      </c>
      <c r="D38" s="126"/>
      <c r="E38" s="126"/>
    </row>
    <row r="39" spans="1:5" x14ac:dyDescent="0.3">
      <c r="A39" s="150" t="s">
        <v>130</v>
      </c>
      <c r="B39" s="152" t="s">
        <v>113</v>
      </c>
      <c r="C39" s="148" t="s">
        <v>171</v>
      </c>
      <c r="D39" s="126"/>
      <c r="E39" s="126"/>
    </row>
    <row r="40" spans="1:5" ht="25.5" x14ac:dyDescent="0.3">
      <c r="A40" s="150" t="s">
        <v>131</v>
      </c>
      <c r="B40" s="152" t="s">
        <v>149</v>
      </c>
      <c r="C40" s="148" t="s">
        <v>123</v>
      </c>
      <c r="D40" s="126"/>
      <c r="E40" s="126"/>
    </row>
    <row r="41" spans="1:5" x14ac:dyDescent="0.3">
      <c r="A41" s="150" t="s">
        <v>132</v>
      </c>
      <c r="B41" s="152" t="s">
        <v>150</v>
      </c>
      <c r="C41" s="148"/>
      <c r="D41" s="126"/>
      <c r="E41" s="126"/>
    </row>
    <row r="42" spans="1:5" ht="25.5" x14ac:dyDescent="0.3">
      <c r="A42" s="150" t="s">
        <v>133</v>
      </c>
      <c r="B42" s="152" t="s">
        <v>117</v>
      </c>
      <c r="C42" s="148" t="s">
        <v>171</v>
      </c>
      <c r="D42" s="126"/>
      <c r="E42" s="126"/>
    </row>
    <row r="43" spans="1:5" x14ac:dyDescent="0.3">
      <c r="A43" s="150" t="s">
        <v>134</v>
      </c>
      <c r="B43" s="152" t="s">
        <v>118</v>
      </c>
      <c r="C43" s="148" t="s">
        <v>174</v>
      </c>
      <c r="D43" s="126"/>
      <c r="E43" s="126"/>
    </row>
    <row r="44" spans="1:5" x14ac:dyDescent="0.3">
      <c r="A44" s="150" t="s">
        <v>135</v>
      </c>
      <c r="B44" s="152" t="s">
        <v>120</v>
      </c>
      <c r="C44" s="148" t="s">
        <v>170</v>
      </c>
      <c r="D44" s="126"/>
      <c r="E44" s="126"/>
    </row>
    <row r="45" spans="1:5" x14ac:dyDescent="0.3">
      <c r="A45" s="150" t="s">
        <v>136</v>
      </c>
      <c r="B45" s="147" t="s">
        <v>92</v>
      </c>
      <c r="C45" s="226" t="s">
        <v>170</v>
      </c>
      <c r="D45" s="126"/>
      <c r="E45" s="126"/>
    </row>
    <row r="46" spans="1:5" x14ac:dyDescent="0.3">
      <c r="A46" s="150" t="s">
        <v>137</v>
      </c>
      <c r="B46" s="147" t="s">
        <v>94</v>
      </c>
      <c r="C46" s="226" t="s">
        <v>124</v>
      </c>
      <c r="D46" s="126"/>
      <c r="E46" s="126"/>
    </row>
    <row r="47" spans="1:5" x14ac:dyDescent="0.3">
      <c r="A47" s="150" t="s">
        <v>138</v>
      </c>
      <c r="B47" s="147" t="s">
        <v>96</v>
      </c>
      <c r="C47" s="226" t="s">
        <v>170</v>
      </c>
      <c r="D47" s="126"/>
      <c r="E47" s="126"/>
    </row>
    <row r="48" spans="1:5" x14ac:dyDescent="0.3">
      <c r="A48" s="150" t="s">
        <v>139</v>
      </c>
      <c r="B48" s="147" t="s">
        <v>99</v>
      </c>
      <c r="C48" s="226" t="s">
        <v>170</v>
      </c>
      <c r="D48" s="126"/>
      <c r="E48" s="126"/>
    </row>
    <row r="49" spans="1:5" ht="25.5" x14ac:dyDescent="0.3">
      <c r="A49" s="150" t="s">
        <v>140</v>
      </c>
      <c r="B49" s="147" t="s">
        <v>100</v>
      </c>
      <c r="C49" s="226" t="s">
        <v>172</v>
      </c>
      <c r="D49" s="126"/>
      <c r="E49" s="126"/>
    </row>
    <row r="50" spans="1:5" ht="38.25" x14ac:dyDescent="0.3">
      <c r="A50" s="150" t="s">
        <v>141</v>
      </c>
      <c r="B50" s="147" t="s">
        <v>111</v>
      </c>
      <c r="C50" s="148" t="s">
        <v>170</v>
      </c>
      <c r="D50" s="126"/>
      <c r="E50" s="126"/>
    </row>
    <row r="51" spans="1:5" ht="38.25" x14ac:dyDescent="0.3">
      <c r="A51" s="150" t="s">
        <v>142</v>
      </c>
      <c r="B51" s="147" t="s">
        <v>114</v>
      </c>
      <c r="C51" s="148" t="s">
        <v>122</v>
      </c>
      <c r="D51" s="126"/>
      <c r="E51" s="126"/>
    </row>
    <row r="52" spans="1:5" ht="25.5" x14ac:dyDescent="0.3">
      <c r="A52" s="150" t="s">
        <v>143</v>
      </c>
      <c r="B52" s="147" t="s">
        <v>115</v>
      </c>
      <c r="C52" s="148" t="s">
        <v>122</v>
      </c>
      <c r="D52" s="126"/>
      <c r="E52" s="126"/>
    </row>
    <row r="53" spans="1:5" ht="25.5" x14ac:dyDescent="0.3">
      <c r="A53" s="150" t="s">
        <v>144</v>
      </c>
      <c r="B53" s="147" t="s">
        <v>116</v>
      </c>
      <c r="C53" s="148" t="s">
        <v>122</v>
      </c>
      <c r="D53" s="126"/>
      <c r="E53" s="126"/>
    </row>
    <row r="54" spans="1:5" ht="25.5" x14ac:dyDescent="0.3">
      <c r="A54" s="150" t="s">
        <v>145</v>
      </c>
      <c r="B54" s="147" t="s">
        <v>119</v>
      </c>
      <c r="C54" s="148" t="s">
        <v>173</v>
      </c>
      <c r="D54" s="126"/>
      <c r="E54" s="126"/>
    </row>
    <row r="55" spans="1:5" ht="25.5" x14ac:dyDescent="0.3">
      <c r="A55" s="150" t="s">
        <v>146</v>
      </c>
      <c r="B55" s="147" t="s">
        <v>36</v>
      </c>
      <c r="C55" s="148" t="s">
        <v>172</v>
      </c>
      <c r="D55" s="126"/>
      <c r="E55" s="126"/>
    </row>
    <row r="56" spans="1:5" x14ac:dyDescent="0.3">
      <c r="A56" s="150" t="s">
        <v>151</v>
      </c>
      <c r="B56" s="147" t="s">
        <v>121</v>
      </c>
      <c r="C56" s="148" t="s">
        <v>170</v>
      </c>
      <c r="D56" s="126"/>
      <c r="E56" s="126"/>
    </row>
    <row r="57" spans="1:5" x14ac:dyDescent="0.3">
      <c r="A57" s="124"/>
      <c r="B57" s="124" t="s">
        <v>80</v>
      </c>
      <c r="C57" s="25"/>
      <c r="D57" s="30"/>
      <c r="E57" s="30"/>
    </row>
    <row r="58" spans="1:5" x14ac:dyDescent="0.3">
      <c r="A58" s="120"/>
      <c r="B58" s="123"/>
      <c r="C58" s="126"/>
      <c r="D58" s="127"/>
      <c r="E58" s="126"/>
    </row>
    <row r="59" spans="1:5" x14ac:dyDescent="0.3">
      <c r="A59" s="120"/>
      <c r="B59" s="123"/>
      <c r="C59" s="126"/>
      <c r="D59" s="127"/>
      <c r="E59" s="126"/>
    </row>
    <row r="60" spans="1:5" x14ac:dyDescent="0.3">
      <c r="A60" s="25"/>
      <c r="B60" s="118"/>
      <c r="C60" s="25"/>
      <c r="D60" s="30"/>
      <c r="E60" s="30"/>
    </row>
    <row r="61" spans="1:5" x14ac:dyDescent="0.3">
      <c r="A61" s="33"/>
      <c r="B61" s="33" t="s">
        <v>91</v>
      </c>
      <c r="C61" s="30"/>
      <c r="D61" s="30"/>
      <c r="E61" s="30"/>
    </row>
    <row r="62" spans="1:5" x14ac:dyDescent="0.3">
      <c r="A62" s="33"/>
      <c r="B62" s="33" t="s">
        <v>81</v>
      </c>
      <c r="C62" s="30"/>
      <c r="D62" s="30"/>
      <c r="E62" s="30"/>
    </row>
    <row r="63" spans="1:5" x14ac:dyDescent="0.3">
      <c r="A63" s="30"/>
      <c r="B63" s="30" t="s">
        <v>147</v>
      </c>
      <c r="C63" s="25"/>
      <c r="D63" s="30"/>
      <c r="E63" s="30"/>
    </row>
    <row r="64" spans="1:5" x14ac:dyDescent="0.3">
      <c r="A64" s="146"/>
      <c r="B64" s="122"/>
      <c r="C64" s="122"/>
      <c r="D64" s="122"/>
      <c r="E64" s="122"/>
    </row>
    <row r="65" spans="1:5" x14ac:dyDescent="0.3">
      <c r="A65" s="154" t="s">
        <v>53</v>
      </c>
      <c r="B65" s="122"/>
      <c r="C65" s="122"/>
      <c r="D65" s="122"/>
      <c r="E65" s="122"/>
    </row>
    <row r="66" spans="1:5" x14ac:dyDescent="0.3">
      <c r="B66" s="125"/>
      <c r="C66" s="128"/>
      <c r="D66" s="129"/>
      <c r="E66" s="129"/>
    </row>
    <row r="67" spans="1:5" x14ac:dyDescent="0.3">
      <c r="A67" s="153" t="s">
        <v>27</v>
      </c>
      <c r="B67" s="25"/>
      <c r="C67" s="25"/>
      <c r="D67" s="30"/>
      <c r="E67" s="30"/>
    </row>
    <row r="68" spans="1:5" x14ac:dyDescent="0.3">
      <c r="C68" s="6"/>
    </row>
    <row r="69" spans="1:5" x14ac:dyDescent="0.3">
      <c r="A69" s="146"/>
      <c r="B69" s="122"/>
      <c r="C69" s="122"/>
      <c r="D69" s="122"/>
      <c r="E69" s="122"/>
    </row>
    <row r="70" spans="1:5" x14ac:dyDescent="0.3">
      <c r="C70" s="6"/>
    </row>
    <row r="71" spans="1:5" x14ac:dyDescent="0.3">
      <c r="C71" s="6"/>
    </row>
    <row r="72" spans="1:5" x14ac:dyDescent="0.3">
      <c r="C72" s="6"/>
    </row>
    <row r="73" spans="1:5" x14ac:dyDescent="0.3">
      <c r="C73" s="6"/>
    </row>
    <row r="74" spans="1:5" x14ac:dyDescent="0.3">
      <c r="C74" s="6"/>
    </row>
    <row r="75" spans="1:5" x14ac:dyDescent="0.3">
      <c r="C75" s="6"/>
    </row>
    <row r="76" spans="1:5" x14ac:dyDescent="0.3">
      <c r="C76" s="6"/>
    </row>
    <row r="77" spans="1:5" x14ac:dyDescent="0.3">
      <c r="C77" s="6"/>
    </row>
    <row r="78" spans="1:5" x14ac:dyDescent="0.3">
      <c r="B78" s="6"/>
      <c r="C78" s="6"/>
    </row>
    <row r="79" spans="1:5" x14ac:dyDescent="0.3">
      <c r="B79" s="6"/>
      <c r="C79" s="6"/>
    </row>
    <row r="80" spans="1:5" x14ac:dyDescent="0.3">
      <c r="B80" s="6"/>
      <c r="C80" s="6"/>
    </row>
    <row r="81" spans="1:9" x14ac:dyDescent="0.3">
      <c r="B81" s="6"/>
      <c r="C81" s="6"/>
    </row>
    <row r="82" spans="1:9" x14ac:dyDescent="0.3">
      <c r="B82" s="6"/>
      <c r="C82" s="6"/>
    </row>
    <row r="83" spans="1:9" x14ac:dyDescent="0.3">
      <c r="B83" s="6"/>
      <c r="C83" s="6"/>
    </row>
    <row r="84" spans="1:9" x14ac:dyDescent="0.3">
      <c r="B84" s="6"/>
      <c r="C84" s="6"/>
    </row>
    <row r="85" spans="1:9" x14ac:dyDescent="0.3">
      <c r="B85" s="6"/>
      <c r="C85" s="6"/>
    </row>
    <row r="86" spans="1:9" x14ac:dyDescent="0.3">
      <c r="B86" s="6"/>
      <c r="C86" s="6"/>
    </row>
    <row r="87" spans="1:9" x14ac:dyDescent="0.3">
      <c r="B87" s="6"/>
      <c r="C87" s="6"/>
    </row>
    <row r="88" spans="1:9" x14ac:dyDescent="0.3">
      <c r="B88" s="6"/>
      <c r="C88" s="6"/>
    </row>
    <row r="89" spans="1:9" s="5" customFormat="1" x14ac:dyDescent="0.3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3">
      <c r="B90" s="6"/>
      <c r="C90" s="6"/>
    </row>
    <row r="91" spans="1:9" x14ac:dyDescent="0.3">
      <c r="B91" s="6"/>
      <c r="C91" s="6"/>
    </row>
    <row r="92" spans="1:9" x14ac:dyDescent="0.3">
      <c r="B92" s="6"/>
      <c r="C92" s="6"/>
    </row>
    <row r="93" spans="1:9" x14ac:dyDescent="0.3">
      <c r="B93" s="6"/>
      <c r="C93" s="6"/>
    </row>
    <row r="94" spans="1:9" x14ac:dyDescent="0.3">
      <c r="B94" s="6"/>
      <c r="C94" s="6"/>
    </row>
    <row r="95" spans="1:9" x14ac:dyDescent="0.3">
      <c r="B95" s="6"/>
      <c r="C95" s="6"/>
    </row>
    <row r="96" spans="1:9" x14ac:dyDescent="0.3">
      <c r="B96" s="6"/>
      <c r="C96" s="6"/>
    </row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4" spans="1:2" x14ac:dyDescent="0.3">
      <c r="A114" s="5"/>
      <c r="B114" s="5" t="s">
        <v>0</v>
      </c>
    </row>
  </sheetData>
  <phoneticPr fontId="0" type="noConversion"/>
  <hyperlinks>
    <hyperlink ref="F3" location="'KM-AII'!A1" display="KM-AII" xr:uid="{00000000-0004-0000-0000-000000000000}"/>
    <hyperlink ref="F4" location="'KM-AII-01'!A1" display="KM-AII-01 " xr:uid="{00000000-0004-0000-0000-000001000000}"/>
    <hyperlink ref="F5" location="'KM-AII-02'!A1" display="'KM-AII-02 " xr:uid="{00000000-0004-0000-0000-000002000000}"/>
    <hyperlink ref="F6" location="'KM-AII-10-M'!A1" display="'KM-AII-10-M" xr:uid="{00000000-0004-0000-0000-000003000000}"/>
    <hyperlink ref="F7" location="'KM-AII-10-E'!A1" display="'KM-A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"/>
  <sheetViews>
    <sheetView showGridLines="0" zoomScaleNormal="100" workbookViewId="0"/>
  </sheetViews>
  <sheetFormatPr defaultRowHeight="12.75" x14ac:dyDescent="0.2"/>
  <cols>
    <col min="1" max="1" width="25.625" style="28" customWidth="1"/>
    <col min="2" max="8" width="8.625" style="28" customWidth="1"/>
    <col min="9" max="9" width="9.75" style="28" customWidth="1"/>
    <col min="10" max="16384" width="9" style="28"/>
  </cols>
  <sheetData>
    <row r="1" spans="1:10" ht="16.5" customHeight="1" x14ac:dyDescent="0.3">
      <c r="A1" s="7" t="s">
        <v>2</v>
      </c>
      <c r="B1" s="30"/>
      <c r="C1" s="30"/>
      <c r="D1" s="30"/>
      <c r="E1" s="30"/>
      <c r="F1" s="33"/>
      <c r="G1" s="33"/>
      <c r="H1" s="34"/>
    </row>
    <row r="2" spans="1:10" ht="16.5" customHeight="1" x14ac:dyDescent="0.25">
      <c r="A2" s="157"/>
      <c r="B2" s="157"/>
      <c r="C2" s="157"/>
      <c r="D2" s="161">
        <f>A41</f>
        <v>0</v>
      </c>
      <c r="E2" s="161">
        <f>A43</f>
        <v>0</v>
      </c>
      <c r="F2" s="157"/>
      <c r="G2" s="157"/>
      <c r="H2" s="157"/>
      <c r="I2" s="159" t="s">
        <v>152</v>
      </c>
    </row>
    <row r="3" spans="1:10" ht="16.5" customHeight="1" x14ac:dyDescent="0.3">
      <c r="A3" s="33" t="s">
        <v>31</v>
      </c>
      <c r="B3" s="30"/>
      <c r="C3" s="30"/>
      <c r="D3" s="30"/>
      <c r="E3" s="30"/>
      <c r="F3" s="30"/>
      <c r="G3" s="30"/>
      <c r="H3" s="111" t="str">
        <f>"Adatok "&amp;Alapa!E33&amp;" "&amp;Alapa!D34&amp;"-ban"</f>
        <v>Adatok  -ban</v>
      </c>
      <c r="I3" s="10" t="s">
        <v>37</v>
      </c>
      <c r="J3" s="6" t="s">
        <v>43</v>
      </c>
    </row>
    <row r="4" spans="1:10" ht="16.5" customHeight="1" x14ac:dyDescent="0.3">
      <c r="A4" s="30"/>
      <c r="B4" s="30"/>
      <c r="C4" s="33" t="s">
        <v>3</v>
      </c>
      <c r="D4" s="30"/>
      <c r="E4" s="30"/>
      <c r="F4" s="30"/>
      <c r="G4" s="30"/>
      <c r="H4" s="30"/>
      <c r="I4" s="10" t="s">
        <v>50</v>
      </c>
      <c r="J4" s="6" t="s">
        <v>44</v>
      </c>
    </row>
    <row r="5" spans="1:10" s="40" customFormat="1" ht="16.5" customHeight="1" x14ac:dyDescent="0.3">
      <c r="A5" s="35" t="str">
        <f>"Ügyfél:   "&amp;Alapa!$C$17</f>
        <v xml:space="preserve">Ügyfél:   </v>
      </c>
      <c r="B5" s="36"/>
      <c r="C5" s="36"/>
      <c r="D5" s="35" t="s">
        <v>4</v>
      </c>
      <c r="E5" s="37">
        <f>Alapa!$C$15</f>
        <v>0</v>
      </c>
      <c r="F5" s="38"/>
      <c r="G5" s="36"/>
      <c r="H5" s="39"/>
      <c r="I5" s="10" t="s">
        <v>51</v>
      </c>
      <c r="J5" s="6" t="s">
        <v>46</v>
      </c>
    </row>
    <row r="6" spans="1:10" s="40" customFormat="1" ht="16.5" customHeight="1" x14ac:dyDescent="0.25">
      <c r="A6" s="41" t="str">
        <f>"Fordulónap: "&amp;Alapa!$C$12</f>
        <v xml:space="preserve">Fordulónap: </v>
      </c>
      <c r="B6" s="42"/>
      <c r="C6" s="42"/>
      <c r="D6" s="41" t="s">
        <v>5</v>
      </c>
      <c r="E6" s="43" t="e">
        <f>VLOOKUP(J8,Alapa!$G$2:$H$22,2)</f>
        <v>#N/A</v>
      </c>
      <c r="F6" s="42"/>
      <c r="G6" s="42"/>
      <c r="H6" s="20"/>
      <c r="I6" s="26" t="s">
        <v>54</v>
      </c>
      <c r="J6" s="27" t="s">
        <v>47</v>
      </c>
    </row>
    <row r="7" spans="1:10" s="40" customFormat="1" ht="16.5" customHeight="1" x14ac:dyDescent="0.3">
      <c r="A7" s="254" t="str">
        <f>'KM-AII'!C11</f>
        <v/>
      </c>
      <c r="B7" s="44"/>
      <c r="C7" s="44"/>
      <c r="D7" s="41" t="s">
        <v>60</v>
      </c>
      <c r="E7" s="45" t="str">
        <f>IF(Alapa!$N$2=0," ",Alapa!$N$2)</f>
        <v xml:space="preserve"> </v>
      </c>
      <c r="F7" s="42"/>
      <c r="G7" s="42"/>
      <c r="H7" s="20"/>
      <c r="I7" s="26" t="s">
        <v>90</v>
      </c>
      <c r="J7" s="6" t="s">
        <v>86</v>
      </c>
    </row>
    <row r="8" spans="1:10" s="40" customFormat="1" ht="16.5" customHeight="1" x14ac:dyDescent="0.3">
      <c r="A8" s="44"/>
      <c r="B8" s="44"/>
      <c r="C8" s="44"/>
      <c r="D8" s="44"/>
      <c r="E8" s="44"/>
      <c r="F8" s="44"/>
      <c r="G8" s="44"/>
      <c r="H8" s="44"/>
      <c r="I8" s="29" t="s">
        <v>5</v>
      </c>
      <c r="J8" s="83">
        <v>1</v>
      </c>
    </row>
    <row r="9" spans="1:10" s="40" customFormat="1" ht="16.5" customHeight="1" x14ac:dyDescent="0.25">
      <c r="A9" s="44"/>
      <c r="B9" s="246" t="s">
        <v>6</v>
      </c>
      <c r="C9" s="248" t="s">
        <v>7</v>
      </c>
      <c r="D9" s="248"/>
      <c r="E9" s="248"/>
      <c r="F9" s="248"/>
      <c r="G9" s="249" t="s">
        <v>8</v>
      </c>
      <c r="H9" s="251" t="s">
        <v>9</v>
      </c>
    </row>
    <row r="10" spans="1:10" s="40" customFormat="1" ht="40.5" x14ac:dyDescent="0.25">
      <c r="A10" s="44"/>
      <c r="B10" s="247"/>
      <c r="C10" s="46" t="s">
        <v>10</v>
      </c>
      <c r="D10" s="47" t="s">
        <v>11</v>
      </c>
      <c r="E10" s="46" t="s">
        <v>12</v>
      </c>
      <c r="F10" s="46" t="s">
        <v>13</v>
      </c>
      <c r="G10" s="250"/>
      <c r="H10" s="252"/>
    </row>
    <row r="11" spans="1:10" s="40" customFormat="1" ht="16.5" customHeight="1" x14ac:dyDescent="0.25">
      <c r="A11" s="48" t="s">
        <v>55</v>
      </c>
      <c r="B11" s="198">
        <f>Import_M!D13</f>
        <v>0</v>
      </c>
      <c r="C11" s="199" t="s">
        <v>45</v>
      </c>
      <c r="D11" s="198">
        <f>Import_M!F13-Import_M!G13</f>
        <v>0</v>
      </c>
      <c r="E11" s="198">
        <f>Import_M!G13</f>
        <v>0</v>
      </c>
      <c r="F11" s="198">
        <f>Import_M!F13</f>
        <v>0</v>
      </c>
      <c r="G11" s="200">
        <f>F11-B11</f>
        <v>0</v>
      </c>
      <c r="H11" s="201">
        <f>IF(B11&lt;&gt;0,F11/B11%-100,0)</f>
        <v>0</v>
      </c>
    </row>
    <row r="12" spans="1:10" s="40" customFormat="1" ht="16.5" customHeight="1" x14ac:dyDescent="0.25">
      <c r="A12" s="49" t="s">
        <v>56</v>
      </c>
      <c r="B12" s="202">
        <f>Import_M!D14</f>
        <v>0</v>
      </c>
      <c r="C12" s="203" t="s">
        <v>45</v>
      </c>
      <c r="D12" s="202">
        <f>Import_M!F14-Import_M!G14</f>
        <v>0</v>
      </c>
      <c r="E12" s="202">
        <f>Import_M!G14</f>
        <v>0</v>
      </c>
      <c r="F12" s="202">
        <f>Import_M!F14</f>
        <v>0</v>
      </c>
      <c r="G12" s="202">
        <f t="shared" ref="G12:G19" si="0">F12-B12</f>
        <v>0</v>
      </c>
      <c r="H12" s="204">
        <f t="shared" ref="H12:H17" si="1">IF(B12&lt;&gt;0,F12/B12%-100,0)</f>
        <v>0</v>
      </c>
    </row>
    <row r="13" spans="1:10" s="40" customFormat="1" ht="16.5" customHeight="1" x14ac:dyDescent="0.25">
      <c r="A13" s="49" t="s">
        <v>57</v>
      </c>
      <c r="B13" s="202">
        <f>Import_M!D15</f>
        <v>0</v>
      </c>
      <c r="C13" s="203" t="s">
        <v>45</v>
      </c>
      <c r="D13" s="202">
        <f>Import_M!F15-Import_M!G15</f>
        <v>0</v>
      </c>
      <c r="E13" s="202">
        <f>Import_M!G15</f>
        <v>0</v>
      </c>
      <c r="F13" s="202">
        <f>Import_M!F15</f>
        <v>0</v>
      </c>
      <c r="G13" s="202">
        <f t="shared" si="0"/>
        <v>0</v>
      </c>
      <c r="H13" s="204">
        <f t="shared" si="1"/>
        <v>0</v>
      </c>
    </row>
    <row r="14" spans="1:10" s="40" customFormat="1" ht="16.5" customHeight="1" x14ac:dyDescent="0.25">
      <c r="A14" s="50" t="s">
        <v>32</v>
      </c>
      <c r="B14" s="202">
        <f>Import_M!D16</f>
        <v>0</v>
      </c>
      <c r="C14" s="203" t="s">
        <v>45</v>
      </c>
      <c r="D14" s="202">
        <f>Import_M!F16-Import_M!G16</f>
        <v>0</v>
      </c>
      <c r="E14" s="202">
        <f>Import_M!G16</f>
        <v>0</v>
      </c>
      <c r="F14" s="202">
        <f>Import_M!F16</f>
        <v>0</v>
      </c>
      <c r="G14" s="202">
        <f t="shared" si="0"/>
        <v>0</v>
      </c>
      <c r="H14" s="204">
        <f t="shared" si="1"/>
        <v>0</v>
      </c>
    </row>
    <row r="15" spans="1:10" s="40" customFormat="1" ht="16.5" customHeight="1" x14ac:dyDescent="0.25">
      <c r="A15" s="50" t="s">
        <v>33</v>
      </c>
      <c r="B15" s="202">
        <f>Import_M!D17</f>
        <v>0</v>
      </c>
      <c r="C15" s="203" t="s">
        <v>45</v>
      </c>
      <c r="D15" s="202">
        <f>Import_M!F17-Import_M!G17</f>
        <v>0</v>
      </c>
      <c r="E15" s="202">
        <f>Import_M!G17</f>
        <v>0</v>
      </c>
      <c r="F15" s="202">
        <f>Import_M!F17</f>
        <v>0</v>
      </c>
      <c r="G15" s="202">
        <f t="shared" si="0"/>
        <v>0</v>
      </c>
      <c r="H15" s="204">
        <f t="shared" si="1"/>
        <v>0</v>
      </c>
    </row>
    <row r="16" spans="1:10" s="40" customFormat="1" ht="16.5" customHeight="1" x14ac:dyDescent="0.25">
      <c r="A16" s="50" t="s">
        <v>58</v>
      </c>
      <c r="B16" s="202">
        <f>Import_M!D18</f>
        <v>0</v>
      </c>
      <c r="C16" s="203" t="s">
        <v>45</v>
      </c>
      <c r="D16" s="202">
        <f>Import_M!F18-Import_M!G18</f>
        <v>0</v>
      </c>
      <c r="E16" s="202">
        <f>Import_M!G18</f>
        <v>0</v>
      </c>
      <c r="F16" s="202">
        <f>Import_M!F18</f>
        <v>0</v>
      </c>
      <c r="G16" s="202">
        <f t="shared" si="0"/>
        <v>0</v>
      </c>
      <c r="H16" s="204">
        <f t="shared" si="1"/>
        <v>0</v>
      </c>
    </row>
    <row r="17" spans="1:14" s="40" customFormat="1" ht="16.5" customHeight="1" x14ac:dyDescent="0.25">
      <c r="A17" s="51" t="s">
        <v>34</v>
      </c>
      <c r="B17" s="205">
        <f>Import_M!D19</f>
        <v>0</v>
      </c>
      <c r="C17" s="206" t="s">
        <v>45</v>
      </c>
      <c r="D17" s="205">
        <f>Import_M!F19-Import_M!G19</f>
        <v>0</v>
      </c>
      <c r="E17" s="205">
        <f>Import_M!G19</f>
        <v>0</v>
      </c>
      <c r="F17" s="205">
        <f>Import_M!F19</f>
        <v>0</v>
      </c>
      <c r="G17" s="205">
        <f t="shared" si="0"/>
        <v>0</v>
      </c>
      <c r="H17" s="207">
        <f t="shared" si="1"/>
        <v>0</v>
      </c>
    </row>
    <row r="18" spans="1:14" s="40" customFormat="1" ht="16.5" customHeight="1" x14ac:dyDescent="0.25">
      <c r="A18" s="52"/>
      <c r="B18" s="192"/>
      <c r="C18" s="208"/>
      <c r="D18" s="192"/>
      <c r="E18" s="192"/>
      <c r="F18" s="192"/>
      <c r="G18" s="192"/>
      <c r="H18" s="192"/>
    </row>
    <row r="19" spans="1:14" s="40" customFormat="1" ht="16.5" customHeight="1" x14ac:dyDescent="0.25">
      <c r="A19" s="55" t="s">
        <v>59</v>
      </c>
      <c r="B19" s="209">
        <f>SUM(B11:B17)</f>
        <v>0</v>
      </c>
      <c r="C19" s="210" t="s">
        <v>14</v>
      </c>
      <c r="D19" s="211">
        <f>SUM(D11:D17)</f>
        <v>0</v>
      </c>
      <c r="E19" s="209">
        <f>SUM(E11:E17)</f>
        <v>0</v>
      </c>
      <c r="F19" s="209">
        <f>SUM(F11:F17)</f>
        <v>0</v>
      </c>
      <c r="G19" s="209">
        <f t="shared" si="0"/>
        <v>0</v>
      </c>
      <c r="H19" s="212">
        <f>IF(B19&lt;&gt;0,F19/B19%-100,0)</f>
        <v>0</v>
      </c>
    </row>
    <row r="20" spans="1:14" s="40" customFormat="1" ht="16.5" customHeight="1" x14ac:dyDescent="0.25">
      <c r="A20" s="188"/>
      <c r="B20" s="53"/>
      <c r="C20" s="54"/>
      <c r="D20" s="189"/>
      <c r="E20" s="53"/>
      <c r="F20" s="53"/>
      <c r="G20" s="53"/>
      <c r="H20" s="53"/>
    </row>
    <row r="21" spans="1:14" s="40" customFormat="1" ht="16.5" customHeight="1" x14ac:dyDescent="0.25">
      <c r="A21" s="245" t="str">
        <f>IF(Alapa!$U$95="","",Alapa!$U$95)</f>
        <v/>
      </c>
      <c r="B21" s="213"/>
      <c r="C21" s="214"/>
      <c r="D21" s="215"/>
      <c r="E21" s="216"/>
      <c r="F21" s="214"/>
      <c r="G21" s="215"/>
      <c r="H21" s="215"/>
      <c r="I21" s="186"/>
    </row>
    <row r="22" spans="1:14" s="40" customFormat="1" ht="16.5" customHeight="1" x14ac:dyDescent="0.25">
      <c r="A22" s="86" t="s">
        <v>153</v>
      </c>
      <c r="B22" s="212">
        <f>IFERROR(ROUND(Alapa!$P$95,0),0)</f>
        <v>0</v>
      </c>
      <c r="C22" s="236">
        <f>Alapa!$R$95</f>
        <v>0</v>
      </c>
      <c r="D22" s="237" t="s">
        <v>39</v>
      </c>
      <c r="E22" s="238" t="s">
        <v>181</v>
      </c>
      <c r="F22" s="239"/>
      <c r="G22" s="240"/>
      <c r="H22" s="241">
        <f>IF(B25=0,B22*C22%,B25*C22%)</f>
        <v>0</v>
      </c>
    </row>
    <row r="23" spans="1:14" s="40" customFormat="1" ht="16.5" customHeight="1" x14ac:dyDescent="0.25">
      <c r="A23" s="86" t="s">
        <v>154</v>
      </c>
      <c r="B23" s="212">
        <f>IFERROR(ROUND(Alapa!$Q$95,0),0)</f>
        <v>0</v>
      </c>
      <c r="C23" s="236">
        <f>Alapa!$R$95</f>
        <v>0</v>
      </c>
      <c r="D23" s="237" t="s">
        <v>39</v>
      </c>
      <c r="E23" s="238" t="s">
        <v>182</v>
      </c>
      <c r="F23" s="239"/>
      <c r="G23" s="240"/>
      <c r="H23" s="241">
        <f>IF(B26=0,B23*C23%,B26*C23%)</f>
        <v>0</v>
      </c>
    </row>
    <row r="24" spans="1:14" s="40" customFormat="1" ht="16.5" customHeight="1" x14ac:dyDescent="0.25">
      <c r="A24" s="235"/>
      <c r="B24" s="96"/>
      <c r="C24" s="106"/>
      <c r="D24" s="106"/>
      <c r="E24" s="106"/>
      <c r="F24" s="106"/>
      <c r="G24" s="106"/>
      <c r="H24" s="90"/>
      <c r="I24" s="56" t="s">
        <v>16</v>
      </c>
    </row>
    <row r="25" spans="1:14" s="40" customFormat="1" ht="16.5" customHeight="1" x14ac:dyDescent="0.25">
      <c r="A25" s="86" t="s">
        <v>179</v>
      </c>
      <c r="B25" s="212">
        <f>IFERROR(ROUND(Alapa!$P$97,0),0)</f>
        <v>0</v>
      </c>
      <c r="C25" s="106"/>
      <c r="D25" s="106"/>
      <c r="E25" s="195" t="s">
        <v>157</v>
      </c>
      <c r="F25" s="196"/>
      <c r="G25" s="197"/>
      <c r="H25" s="212">
        <f>IFERROR(ROUND(Alapa!S95,0),0)</f>
        <v>0</v>
      </c>
      <c r="I25" s="59" t="s">
        <v>17</v>
      </c>
    </row>
    <row r="26" spans="1:14" s="40" customFormat="1" ht="16.5" customHeight="1" x14ac:dyDescent="0.25">
      <c r="A26" s="86" t="s">
        <v>180</v>
      </c>
      <c r="B26" s="212">
        <f>IFERROR(ROUND(Alapa!$Q$97,0),0)</f>
        <v>0</v>
      </c>
      <c r="C26" s="106"/>
      <c r="D26" s="106"/>
      <c r="E26" s="195" t="s">
        <v>158</v>
      </c>
      <c r="F26" s="196"/>
      <c r="G26" s="197"/>
      <c r="H26" s="212">
        <f>IFERROR(ROUND(Alapa!T95,0),0)</f>
        <v>0</v>
      </c>
      <c r="I26" s="59" t="s">
        <v>18</v>
      </c>
    </row>
    <row r="27" spans="1:14" s="40" customFormat="1" ht="16.5" customHeight="1" x14ac:dyDescent="0.25">
      <c r="A27" s="106"/>
      <c r="B27" s="106"/>
      <c r="C27" s="106"/>
      <c r="D27" s="106"/>
      <c r="E27" s="106"/>
      <c r="F27" s="106"/>
      <c r="G27" s="106"/>
      <c r="H27" s="106"/>
      <c r="I27" s="59" t="s">
        <v>1</v>
      </c>
    </row>
    <row r="28" spans="1:14" s="40" customFormat="1" ht="16.5" customHeight="1" x14ac:dyDescent="0.25">
      <c r="A28" s="57" t="s">
        <v>67</v>
      </c>
      <c r="B28" s="44"/>
      <c r="C28" s="44"/>
      <c r="D28" s="44"/>
      <c r="E28" s="44"/>
      <c r="F28" s="44"/>
      <c r="G28" s="58" t="s">
        <v>37</v>
      </c>
      <c r="H28" s="44"/>
      <c r="I28" s="59" t="s">
        <v>19</v>
      </c>
    </row>
    <row r="29" spans="1:14" s="40" customFormat="1" ht="16.5" customHeight="1" x14ac:dyDescent="0.25">
      <c r="A29" s="57" t="s">
        <v>15</v>
      </c>
      <c r="B29" s="44"/>
      <c r="C29" s="44"/>
      <c r="D29" s="44"/>
      <c r="E29" s="44"/>
      <c r="F29" s="44"/>
      <c r="G29" s="58" t="s">
        <v>35</v>
      </c>
      <c r="H29" s="44"/>
      <c r="I29" s="59" t="s">
        <v>20</v>
      </c>
    </row>
    <row r="30" spans="1:14" s="40" customFormat="1" ht="16.5" customHeight="1" x14ac:dyDescent="0.25">
      <c r="A30" s="44"/>
      <c r="B30" s="44"/>
      <c r="C30" s="44"/>
      <c r="D30" s="44"/>
      <c r="E30" s="44"/>
      <c r="F30" s="44"/>
      <c r="G30" s="44"/>
      <c r="H30" s="44"/>
      <c r="I30" s="59" t="s">
        <v>21</v>
      </c>
      <c r="K30" s="59"/>
      <c r="L30" s="59"/>
      <c r="M30" s="59"/>
      <c r="N30" s="59"/>
    </row>
    <row r="31" spans="1:14" s="40" customFormat="1" ht="16.5" customHeight="1" x14ac:dyDescent="0.25">
      <c r="A31" s="44"/>
      <c r="B31" s="44"/>
      <c r="C31" s="44"/>
      <c r="D31" s="44"/>
      <c r="E31" s="44"/>
      <c r="F31" s="44"/>
      <c r="G31" s="44"/>
      <c r="H31" s="44"/>
      <c r="I31" s="59" t="s">
        <v>23</v>
      </c>
      <c r="K31" s="59"/>
      <c r="L31" s="59"/>
      <c r="M31" s="59"/>
      <c r="N31" s="59"/>
    </row>
    <row r="32" spans="1:14" s="40" customFormat="1" ht="16.5" customHeight="1" x14ac:dyDescent="0.25">
      <c r="A32" s="44"/>
      <c r="B32" s="44"/>
      <c r="C32" s="44"/>
      <c r="D32" s="60"/>
      <c r="E32" s="44"/>
      <c r="F32" s="44"/>
      <c r="G32" s="44"/>
      <c r="H32" s="44"/>
    </row>
    <row r="33" spans="1:10" s="40" customFormat="1" ht="16.5" customHeight="1" x14ac:dyDescent="0.25">
      <c r="A33" s="85" t="s">
        <v>22</v>
      </c>
      <c r="B33" s="44"/>
      <c r="C33" s="44"/>
      <c r="D33" s="60"/>
      <c r="E33" s="44"/>
      <c r="F33" s="44"/>
      <c r="G33" s="44"/>
      <c r="H33" s="44"/>
      <c r="J33" s="59"/>
    </row>
    <row r="34" spans="1:10" s="40" customFormat="1" ht="16.5" customHeight="1" x14ac:dyDescent="0.25">
      <c r="A34" s="162"/>
      <c r="B34" s="163"/>
      <c r="C34" s="163"/>
      <c r="D34" s="164"/>
      <c r="E34" s="164"/>
      <c r="F34" s="164"/>
      <c r="G34" s="165"/>
      <c r="H34" s="164"/>
      <c r="J34" s="59"/>
    </row>
    <row r="35" spans="1:10" s="40" customFormat="1" ht="16.5" customHeight="1" x14ac:dyDescent="0.25">
      <c r="A35" s="162"/>
      <c r="B35" s="163"/>
      <c r="C35" s="163"/>
      <c r="D35" s="164"/>
      <c r="E35" s="164"/>
      <c r="F35" s="164"/>
      <c r="G35" s="165"/>
      <c r="H35" s="164"/>
      <c r="I35" s="59"/>
    </row>
    <row r="36" spans="1:10" s="40" customFormat="1" ht="16.5" customHeight="1" x14ac:dyDescent="0.25">
      <c r="A36" s="162"/>
      <c r="B36" s="163"/>
      <c r="C36" s="163"/>
      <c r="D36" s="164"/>
      <c r="E36" s="164"/>
      <c r="F36" s="164"/>
      <c r="G36" s="165"/>
      <c r="H36" s="164"/>
    </row>
    <row r="37" spans="1:10" s="40" customFormat="1" ht="16.5" customHeight="1" x14ac:dyDescent="0.25">
      <c r="A37" s="162"/>
      <c r="B37" s="163"/>
      <c r="C37" s="163"/>
      <c r="D37" s="164"/>
      <c r="E37" s="164"/>
      <c r="F37" s="164"/>
      <c r="G37" s="165"/>
      <c r="H37" s="164"/>
    </row>
    <row r="38" spans="1:10" s="40" customFormat="1" ht="16.5" customHeight="1" x14ac:dyDescent="0.25">
      <c r="A38" s="44"/>
      <c r="B38" s="44"/>
      <c r="C38" s="44"/>
      <c r="D38" s="61"/>
      <c r="E38" s="61"/>
      <c r="F38" s="61"/>
      <c r="G38" s="61"/>
      <c r="H38" s="61"/>
    </row>
    <row r="39" spans="1:10" s="40" customFormat="1" ht="16.5" customHeight="1" x14ac:dyDescent="0.25">
      <c r="A39" s="44"/>
      <c r="B39" s="44"/>
      <c r="C39" s="44"/>
      <c r="D39" s="61"/>
      <c r="E39" s="61"/>
      <c r="F39" s="61"/>
      <c r="G39" s="61"/>
      <c r="H39" s="61"/>
    </row>
    <row r="40" spans="1:10" s="40" customFormat="1" ht="16.5" customHeight="1" x14ac:dyDescent="0.25">
      <c r="A40" s="154" t="s">
        <v>53</v>
      </c>
      <c r="B40" s="122"/>
      <c r="C40" s="122"/>
      <c r="D40" s="122"/>
      <c r="E40" s="122"/>
      <c r="F40" s="44"/>
      <c r="G40" s="44"/>
      <c r="H40" s="61"/>
    </row>
    <row r="41" spans="1:10" s="40" customFormat="1" ht="16.5" customHeight="1" x14ac:dyDescent="0.3">
      <c r="A41" s="6"/>
      <c r="B41" s="125"/>
      <c r="C41" s="128"/>
      <c r="D41" s="129"/>
      <c r="E41" s="129"/>
      <c r="F41" s="129"/>
      <c r="G41" s="129"/>
      <c r="H41" s="129"/>
    </row>
    <row r="42" spans="1:10" s="40" customFormat="1" ht="16.5" customHeight="1" x14ac:dyDescent="0.25">
      <c r="A42" s="153" t="s">
        <v>27</v>
      </c>
      <c r="B42" s="25"/>
      <c r="C42" s="25"/>
      <c r="D42" s="30"/>
      <c r="E42" s="30"/>
      <c r="F42" s="30"/>
      <c r="G42" s="30"/>
      <c r="H42" s="30"/>
    </row>
    <row r="43" spans="1:10" s="40" customFormat="1" ht="16.5" customHeight="1" x14ac:dyDescent="0.3">
      <c r="A43" s="6"/>
      <c r="B43" s="145"/>
      <c r="C43" s="145"/>
      <c r="D43" s="158"/>
      <c r="E43" s="158"/>
      <c r="F43" s="158"/>
      <c r="G43" s="158"/>
      <c r="H43" s="158"/>
    </row>
    <row r="44" spans="1:10" s="40" customFormat="1" ht="16.5" customHeight="1" x14ac:dyDescent="0.25">
      <c r="A44" s="44"/>
      <c r="B44" s="44"/>
      <c r="C44" s="44"/>
      <c r="D44" s="61"/>
      <c r="E44" s="61"/>
      <c r="F44" s="61"/>
      <c r="G44" s="61"/>
      <c r="H44" s="61"/>
    </row>
    <row r="45" spans="1:10" x14ac:dyDescent="0.2">
      <c r="A45" s="84"/>
      <c r="D45" s="62"/>
      <c r="E45" s="62"/>
      <c r="F45" s="62"/>
      <c r="G45" s="62"/>
      <c r="H45" s="62"/>
    </row>
    <row r="46" spans="1:10" x14ac:dyDescent="0.2">
      <c r="D46" s="62"/>
      <c r="E46" s="62"/>
      <c r="F46" s="62"/>
      <c r="G46" s="62"/>
      <c r="H46" s="62"/>
    </row>
    <row r="47" spans="1:10" x14ac:dyDescent="0.2">
      <c r="D47" s="62"/>
      <c r="E47" s="62"/>
      <c r="F47" s="62"/>
      <c r="G47" s="62"/>
      <c r="H47" s="62"/>
    </row>
    <row r="48" spans="1:10" x14ac:dyDescent="0.2">
      <c r="D48" s="62"/>
      <c r="E48" s="62"/>
      <c r="F48" s="62"/>
      <c r="G48" s="62"/>
      <c r="H48" s="62"/>
    </row>
    <row r="49" spans="4:8" x14ac:dyDescent="0.2">
      <c r="D49" s="62"/>
      <c r="E49" s="62"/>
      <c r="F49" s="62"/>
      <c r="G49" s="62"/>
      <c r="H49" s="62"/>
    </row>
    <row r="50" spans="4:8" x14ac:dyDescent="0.2">
      <c r="D50" s="62"/>
      <c r="E50" s="62"/>
      <c r="F50" s="62"/>
      <c r="G50" s="62"/>
      <c r="H50" s="62"/>
    </row>
    <row r="51" spans="4:8" x14ac:dyDescent="0.2">
      <c r="D51" s="62"/>
      <c r="E51" s="62"/>
      <c r="F51" s="62"/>
      <c r="G51" s="62"/>
      <c r="H51" s="62"/>
    </row>
    <row r="52" spans="4:8" x14ac:dyDescent="0.2">
      <c r="D52" s="62"/>
      <c r="E52" s="62"/>
      <c r="F52" s="62"/>
      <c r="G52" s="62"/>
      <c r="H52" s="62"/>
    </row>
    <row r="53" spans="4:8" x14ac:dyDescent="0.2">
      <c r="D53" s="62"/>
      <c r="E53" s="62"/>
      <c r="F53" s="62"/>
      <c r="G53" s="62"/>
      <c r="H53" s="62"/>
    </row>
    <row r="54" spans="4:8" x14ac:dyDescent="0.2">
      <c r="D54" s="62"/>
      <c r="E54" s="62"/>
      <c r="F54" s="62"/>
      <c r="G54" s="62"/>
      <c r="H54" s="62"/>
    </row>
    <row r="55" spans="4:8" x14ac:dyDescent="0.2">
      <c r="D55" s="62"/>
      <c r="E55" s="62"/>
      <c r="F55" s="62"/>
      <c r="G55" s="62"/>
      <c r="H55" s="62"/>
    </row>
    <row r="56" spans="4:8" x14ac:dyDescent="0.2">
      <c r="D56" s="62"/>
      <c r="E56" s="62"/>
      <c r="F56" s="62"/>
      <c r="G56" s="62"/>
      <c r="H56" s="62"/>
    </row>
    <row r="57" spans="4:8" x14ac:dyDescent="0.2">
      <c r="D57" s="62"/>
      <c r="E57" s="62"/>
      <c r="F57" s="62"/>
      <c r="G57" s="62"/>
      <c r="H57" s="62"/>
    </row>
    <row r="58" spans="4:8" x14ac:dyDescent="0.2">
      <c r="D58" s="62"/>
      <c r="E58" s="62"/>
      <c r="F58" s="62"/>
      <c r="G58" s="62"/>
      <c r="H58" s="62"/>
    </row>
    <row r="59" spans="4:8" x14ac:dyDescent="0.2">
      <c r="D59" s="62"/>
      <c r="E59" s="62"/>
      <c r="F59" s="62"/>
      <c r="G59" s="62"/>
      <c r="H59" s="62"/>
    </row>
    <row r="60" spans="4:8" x14ac:dyDescent="0.2">
      <c r="D60" s="62"/>
      <c r="E60" s="62"/>
      <c r="F60" s="62"/>
      <c r="G60" s="62"/>
      <c r="H60" s="62"/>
    </row>
    <row r="61" spans="4:8" x14ac:dyDescent="0.2">
      <c r="D61" s="62"/>
      <c r="E61" s="62"/>
      <c r="F61" s="62"/>
      <c r="G61" s="62"/>
      <c r="H61" s="62"/>
    </row>
    <row r="62" spans="4:8" x14ac:dyDescent="0.2">
      <c r="D62" s="62"/>
      <c r="E62" s="62"/>
      <c r="F62" s="62"/>
      <c r="G62" s="62"/>
      <c r="H62" s="62"/>
    </row>
    <row r="63" spans="4:8" x14ac:dyDescent="0.2">
      <c r="D63" s="62"/>
      <c r="E63" s="62"/>
      <c r="F63" s="62"/>
      <c r="G63" s="62"/>
      <c r="H63" s="62"/>
    </row>
    <row r="64" spans="4:8" x14ac:dyDescent="0.2">
      <c r="D64" s="62"/>
      <c r="E64" s="62"/>
      <c r="F64" s="62"/>
      <c r="G64" s="62"/>
      <c r="H64" s="62"/>
    </row>
    <row r="65" spans="4:8" x14ac:dyDescent="0.2">
      <c r="D65" s="62"/>
      <c r="E65" s="62"/>
      <c r="F65" s="62"/>
      <c r="G65" s="62"/>
      <c r="H65" s="62"/>
    </row>
    <row r="66" spans="4:8" x14ac:dyDescent="0.2">
      <c r="D66" s="62"/>
      <c r="E66" s="62"/>
      <c r="F66" s="62"/>
      <c r="G66" s="62"/>
      <c r="H66" s="62"/>
    </row>
    <row r="67" spans="4:8" x14ac:dyDescent="0.2">
      <c r="D67" s="62"/>
      <c r="E67" s="62"/>
      <c r="F67" s="62"/>
      <c r="G67" s="62"/>
      <c r="H67" s="62"/>
    </row>
    <row r="68" spans="4:8" x14ac:dyDescent="0.2">
      <c r="D68" s="62"/>
      <c r="E68" s="62"/>
      <c r="F68" s="62"/>
      <c r="G68" s="62"/>
      <c r="H68" s="62"/>
    </row>
    <row r="69" spans="4:8" x14ac:dyDescent="0.2">
      <c r="D69" s="62"/>
      <c r="E69" s="62"/>
      <c r="F69" s="62"/>
      <c r="G69" s="62"/>
      <c r="H69" s="62"/>
    </row>
    <row r="70" spans="4:8" x14ac:dyDescent="0.2">
      <c r="D70" s="62"/>
      <c r="E70" s="62"/>
      <c r="F70" s="62"/>
      <c r="G70" s="62"/>
      <c r="H70" s="62"/>
    </row>
    <row r="71" spans="4:8" x14ac:dyDescent="0.2">
      <c r="D71" s="62"/>
      <c r="E71" s="62"/>
      <c r="F71" s="62"/>
      <c r="G71" s="62"/>
      <c r="H71" s="62"/>
    </row>
    <row r="72" spans="4:8" x14ac:dyDescent="0.2">
      <c r="D72" s="62"/>
      <c r="E72" s="62"/>
      <c r="F72" s="62"/>
      <c r="G72" s="62"/>
      <c r="H72" s="62"/>
    </row>
    <row r="73" spans="4:8" x14ac:dyDescent="0.2">
      <c r="D73" s="62"/>
      <c r="E73" s="62"/>
      <c r="F73" s="62"/>
      <c r="G73" s="62"/>
      <c r="H73" s="62"/>
    </row>
    <row r="74" spans="4:8" x14ac:dyDescent="0.2">
      <c r="D74" s="62"/>
      <c r="E74" s="62"/>
      <c r="F74" s="62"/>
      <c r="G74" s="62"/>
      <c r="H74" s="62"/>
    </row>
    <row r="75" spans="4:8" x14ac:dyDescent="0.2">
      <c r="D75" s="62"/>
      <c r="E75" s="62"/>
      <c r="F75" s="62"/>
      <c r="G75" s="62"/>
      <c r="H75" s="62"/>
    </row>
    <row r="76" spans="4:8" x14ac:dyDescent="0.2">
      <c r="D76" s="62"/>
      <c r="E76" s="62"/>
      <c r="F76" s="62"/>
      <c r="G76" s="62"/>
      <c r="H76" s="62"/>
    </row>
    <row r="88" spans="1:1" x14ac:dyDescent="0.2">
      <c r="A88" s="28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17">
    <cfRule type="expression" dxfId="3" priority="8" stopIfTrue="1">
      <formula>ABS(G11)&gt;=$H$22</formula>
    </cfRule>
  </conditionalFormatting>
  <conditionalFormatting sqref="G19">
    <cfRule type="expression" dxfId="2" priority="1" stopIfTrue="1">
      <formula>ABS(G19)&gt;=$H$22</formula>
    </cfRule>
  </conditionalFormatting>
  <hyperlinks>
    <hyperlink ref="G28" location="'KM-AII'!A1" display="KM-AII" xr:uid="{00000000-0004-0000-0100-000000000000}"/>
    <hyperlink ref="G29" location="'KM-AII-02'!A1" display="KM-AII-02" xr:uid="{00000000-0004-0000-0100-000001000000}"/>
    <hyperlink ref="I3" location="'KM-AII'!A1" display="KM-AII" xr:uid="{00000000-0004-0000-0100-000002000000}"/>
    <hyperlink ref="I4" location="'KM-AII-01'!A1" display="KM-AII-01 " xr:uid="{00000000-0004-0000-0100-000003000000}"/>
    <hyperlink ref="I5" location="'KM-AII-02'!A1" display="'KM-AII-02 " xr:uid="{00000000-0004-0000-0100-000004000000}"/>
    <hyperlink ref="I6" location="'KM-AII-10-M'!A1" display="'KM-AII-10-M" xr:uid="{00000000-0004-0000-0100-000005000000}"/>
    <hyperlink ref="I7" location="'KM-AII-10-E'!A1" display="'KM-AII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4" width="10.625" style="44" customWidth="1"/>
    <col min="5" max="5" width="13.125" style="106" bestFit="1" customWidth="1"/>
    <col min="6" max="6" width="9.625" style="44" bestFit="1" customWidth="1"/>
    <col min="7" max="7" width="13.125" style="44" customWidth="1"/>
    <col min="8" max="8" width="7.625" style="90" bestFit="1" customWidth="1"/>
    <col min="9" max="9" width="19.875" style="96" bestFit="1" customWidth="1"/>
    <col min="10" max="10" width="9" style="99" bestFit="1" customWidth="1"/>
    <col min="11" max="11" width="10.875" style="63" customWidth="1"/>
    <col min="12" max="12" width="12.25" style="63" customWidth="1"/>
    <col min="13" max="16384" width="9" style="63"/>
  </cols>
  <sheetData>
    <row r="1" spans="1:19" ht="16.5" x14ac:dyDescent="0.3">
      <c r="A1" s="12" t="s">
        <v>35</v>
      </c>
      <c r="B1" s="9"/>
      <c r="C1" s="9"/>
      <c r="D1" s="9"/>
      <c r="E1" s="9"/>
      <c r="F1" s="9"/>
      <c r="G1" s="9"/>
      <c r="H1" s="89"/>
      <c r="I1" s="95"/>
    </row>
    <row r="2" spans="1:19" x14ac:dyDescent="0.25">
      <c r="D2" s="166">
        <f>L16</f>
        <v>0</v>
      </c>
      <c r="E2" s="166">
        <f>L18</f>
        <v>0</v>
      </c>
      <c r="K2" s="159" t="s">
        <v>152</v>
      </c>
    </row>
    <row r="3" spans="1:19" ht="16.5" x14ac:dyDescent="0.3">
      <c r="A3" s="35" t="str">
        <f>"Ügyfél:   "&amp;Alapa!$C$17</f>
        <v xml:space="preserve">Ügyfél:   </v>
      </c>
      <c r="B3" s="45"/>
      <c r="C3" s="45"/>
      <c r="D3" s="45"/>
      <c r="E3" s="35" t="s">
        <v>29</v>
      </c>
      <c r="F3" s="37">
        <f>Alapa!$C$15</f>
        <v>0</v>
      </c>
      <c r="G3" s="88"/>
      <c r="H3" s="93"/>
      <c r="I3" s="93"/>
      <c r="J3" s="97"/>
      <c r="K3" s="10" t="s">
        <v>37</v>
      </c>
      <c r="L3" s="6" t="s">
        <v>43</v>
      </c>
    </row>
    <row r="4" spans="1:19" ht="16.5" x14ac:dyDescent="0.3">
      <c r="A4" s="41" t="str">
        <f>"Fordulónap: "&amp;Alapa!$C$12</f>
        <v xml:space="preserve">Fordulónap: </v>
      </c>
      <c r="B4" s="43"/>
      <c r="C4" s="43"/>
      <c r="D4" s="43"/>
      <c r="E4" s="35" t="s">
        <v>30</v>
      </c>
      <c r="F4" s="45" t="e">
        <f>VLOOKUP(L8,Alapa!$G$2:$H$22,2)</f>
        <v>#N/A</v>
      </c>
      <c r="G4" s="36"/>
      <c r="H4" s="94"/>
      <c r="I4" s="94"/>
      <c r="J4" s="98"/>
      <c r="K4" s="10" t="s">
        <v>50</v>
      </c>
      <c r="L4" s="6" t="s">
        <v>44</v>
      </c>
    </row>
    <row r="5" spans="1:19" ht="16.5" x14ac:dyDescent="0.3">
      <c r="A5" s="254" t="str">
        <f>'KM-AII'!C11</f>
        <v/>
      </c>
      <c r="D5" s="64"/>
      <c r="E5" s="35" t="s">
        <v>66</v>
      </c>
      <c r="F5" s="45" t="str">
        <f>IF(Alapa!$N$2=0," ",Alapa!$N$2)</f>
        <v xml:space="preserve"> </v>
      </c>
      <c r="G5" s="36"/>
      <c r="H5" s="94"/>
      <c r="I5" s="94"/>
      <c r="J5" s="98"/>
      <c r="K5" s="10" t="s">
        <v>51</v>
      </c>
      <c r="L5" s="6" t="s">
        <v>46</v>
      </c>
    </row>
    <row r="6" spans="1:19" ht="16.5" x14ac:dyDescent="0.25">
      <c r="A6" s="32" t="s">
        <v>28</v>
      </c>
      <c r="B6" s="52"/>
      <c r="E6" s="44"/>
      <c r="F6" s="87"/>
      <c r="G6" s="87" t="s">
        <v>70</v>
      </c>
      <c r="H6" s="113">
        <f>IF('KM-AII-01'!H23&lt;'KM-AII-01'!H22,'KM-AII-01'!H23*Alapa!D33,'KM-AII-01'!H22*Alapa!D33)</f>
        <v>0</v>
      </c>
      <c r="I6" s="109"/>
      <c r="J6" s="110"/>
      <c r="K6" s="26" t="s">
        <v>54</v>
      </c>
      <c r="L6" s="27" t="s">
        <v>47</v>
      </c>
    </row>
    <row r="7" spans="1:19" ht="16.5" x14ac:dyDescent="0.3">
      <c r="A7" s="107" t="str">
        <f>"Mérlegértékek "&amp;Alapa!E33&amp;" "&amp;Alapa!D34&amp;"-ban"</f>
        <v>Mérlegértékek  -ban</v>
      </c>
      <c r="B7" s="65"/>
      <c r="C7" s="65"/>
      <c r="D7" s="66">
        <f>Alapa!C10</f>
        <v>0</v>
      </c>
      <c r="E7" s="104">
        <f>Alapa!C11</f>
        <v>0</v>
      </c>
      <c r="F7" s="66" t="s">
        <v>38</v>
      </c>
      <c r="G7" s="66" t="str">
        <f>Alapa!C11&amp;"/"&amp;Alapa!C10</f>
        <v>/</v>
      </c>
      <c r="H7" s="91" t="s">
        <v>68</v>
      </c>
      <c r="I7" s="114" t="s">
        <v>71</v>
      </c>
      <c r="J7" s="100" t="s">
        <v>72</v>
      </c>
      <c r="K7" s="26" t="s">
        <v>90</v>
      </c>
      <c r="L7" s="6" t="s">
        <v>86</v>
      </c>
    </row>
    <row r="8" spans="1:19" ht="16.5" x14ac:dyDescent="0.3">
      <c r="A8" s="108"/>
      <c r="B8" s="108" t="str">
        <f>"Számlaegyenlegek "&amp;Alapa!D34&amp;"-ban"</f>
        <v>Számlaegyenlegek -ban</v>
      </c>
      <c r="C8" s="67"/>
      <c r="D8" s="68">
        <f>Alapa!D35</f>
        <v>0</v>
      </c>
      <c r="E8" s="105">
        <f>Alapa!D35</f>
        <v>0</v>
      </c>
      <c r="F8" s="68">
        <f>Alapa!D35</f>
        <v>0</v>
      </c>
      <c r="G8" s="68" t="s">
        <v>39</v>
      </c>
      <c r="H8" s="92" t="s">
        <v>69</v>
      </c>
      <c r="I8" s="115"/>
      <c r="J8" s="101"/>
      <c r="K8" s="29" t="s">
        <v>5</v>
      </c>
      <c r="L8" s="83">
        <v>1</v>
      </c>
    </row>
    <row r="9" spans="1:19" s="103" customFormat="1" x14ac:dyDescent="0.25">
      <c r="A9"/>
      <c r="B9"/>
      <c r="C9"/>
      <c r="D9"/>
      <c r="E9"/>
      <c r="F9"/>
      <c r="G9"/>
      <c r="H9"/>
      <c r="I9"/>
      <c r="J9" s="102"/>
      <c r="K9" s="63"/>
      <c r="L9" s="63"/>
    </row>
    <row r="10" spans="1:19" x14ac:dyDescent="0.25">
      <c r="A10" s="173"/>
      <c r="B10" s="175"/>
      <c r="C10" s="173"/>
      <c r="D10" s="178"/>
      <c r="E10" s="180"/>
      <c r="F10" s="190" t="str">
        <f>IF(E10-D10=0," ",E10-D10)</f>
        <v xml:space="preserve"> </v>
      </c>
      <c r="G10" s="191" t="str">
        <f>IFERROR(E10/D10%," ")</f>
        <v xml:space="preserve"> </v>
      </c>
      <c r="H10" s="192" t="str">
        <f>IFERROR(IF(A10=0,IF(ABS(F10)&lt;$H$6," ",IF(F10=0," ",F10))," ")," ")</f>
        <v xml:space="preserve"> </v>
      </c>
      <c r="I10" s="193"/>
      <c r="J10" s="172"/>
    </row>
    <row r="11" spans="1:19" x14ac:dyDescent="0.25">
      <c r="A11" s="173"/>
      <c r="B11" s="175"/>
      <c r="C11" s="173"/>
      <c r="D11" s="178"/>
      <c r="E11" s="180"/>
      <c r="F11" s="190" t="str">
        <f t="shared" ref="F11:F74" si="0">IF(E11-D11=0," ",E11-D11)</f>
        <v xml:space="preserve"> </v>
      </c>
      <c r="G11" s="191" t="str">
        <f t="shared" ref="G11:G74" si="1">IFERROR(E11/D11%," ")</f>
        <v xml:space="preserve"> </v>
      </c>
      <c r="H11" s="192" t="str">
        <f t="shared" ref="H11:H74" si="2">IFERROR(IF(A11=0,IF(ABS(F11)&lt;$H$6," ",IF(F11=0," ",F11))," ")," ")</f>
        <v xml:space="preserve"> </v>
      </c>
      <c r="I11" s="193"/>
      <c r="J11" s="172"/>
    </row>
    <row r="12" spans="1:19" x14ac:dyDescent="0.25">
      <c r="A12" s="173"/>
      <c r="B12" s="175"/>
      <c r="C12" s="173"/>
      <c r="D12" s="178"/>
      <c r="E12" s="180"/>
      <c r="F12" s="190" t="str">
        <f t="shared" si="0"/>
        <v xml:space="preserve"> </v>
      </c>
      <c r="G12" s="191" t="str">
        <f t="shared" si="1"/>
        <v xml:space="preserve"> </v>
      </c>
      <c r="H12" s="192" t="str">
        <f t="shared" si="2"/>
        <v xml:space="preserve"> </v>
      </c>
      <c r="I12" s="193"/>
      <c r="J12" s="172"/>
    </row>
    <row r="13" spans="1:19" x14ac:dyDescent="0.25">
      <c r="A13" s="174"/>
      <c r="B13" s="176"/>
      <c r="C13" s="174"/>
      <c r="D13" s="179"/>
      <c r="E13" s="180"/>
      <c r="F13" s="190" t="str">
        <f t="shared" si="0"/>
        <v xml:space="preserve"> </v>
      </c>
      <c r="G13" s="191" t="str">
        <f t="shared" si="1"/>
        <v xml:space="preserve"> </v>
      </c>
      <c r="H13" s="192" t="str">
        <f t="shared" si="2"/>
        <v xml:space="preserve"> </v>
      </c>
      <c r="I13" s="193"/>
      <c r="J13" s="172"/>
    </row>
    <row r="14" spans="1:19" x14ac:dyDescent="0.25">
      <c r="A14" s="172"/>
      <c r="B14" s="177"/>
      <c r="C14" s="172"/>
      <c r="D14" s="180"/>
      <c r="E14" s="180"/>
      <c r="F14" s="190" t="str">
        <f t="shared" si="0"/>
        <v xml:space="preserve"> </v>
      </c>
      <c r="G14" s="191" t="str">
        <f t="shared" si="1"/>
        <v xml:space="preserve"> </v>
      </c>
      <c r="H14" s="192" t="str">
        <f t="shared" si="2"/>
        <v xml:space="preserve"> </v>
      </c>
      <c r="I14" s="193"/>
      <c r="J14" s="172"/>
    </row>
    <row r="15" spans="1:19" x14ac:dyDescent="0.25">
      <c r="A15" s="172"/>
      <c r="B15" s="177"/>
      <c r="C15" s="172"/>
      <c r="D15" s="180"/>
      <c r="E15" s="180"/>
      <c r="F15" s="190" t="str">
        <f t="shared" si="0"/>
        <v xml:space="preserve"> </v>
      </c>
      <c r="G15" s="191" t="str">
        <f t="shared" si="1"/>
        <v xml:space="preserve"> </v>
      </c>
      <c r="H15" s="192" t="str">
        <f t="shared" si="2"/>
        <v xml:space="preserve"> </v>
      </c>
      <c r="I15" s="193"/>
      <c r="J15" s="172"/>
      <c r="L15" s="154" t="s">
        <v>53</v>
      </c>
      <c r="M15" s="122"/>
      <c r="N15" s="122"/>
      <c r="O15" s="122"/>
      <c r="P15" s="122"/>
      <c r="Q15" s="122"/>
      <c r="R15" s="122"/>
      <c r="S15" s="122"/>
    </row>
    <row r="16" spans="1:19" ht="16.5" x14ac:dyDescent="0.3">
      <c r="A16" s="172"/>
      <c r="B16" s="177"/>
      <c r="C16" s="172"/>
      <c r="D16" s="180"/>
      <c r="E16" s="180"/>
      <c r="F16" s="190" t="str">
        <f t="shared" si="0"/>
        <v xml:space="preserve"> </v>
      </c>
      <c r="G16" s="191" t="str">
        <f t="shared" si="1"/>
        <v xml:space="preserve"> </v>
      </c>
      <c r="H16" s="192" t="str">
        <f t="shared" si="2"/>
        <v xml:space="preserve"> </v>
      </c>
      <c r="I16" s="193"/>
      <c r="J16" s="172"/>
      <c r="L16" s="6"/>
      <c r="M16" s="125"/>
      <c r="N16" s="128"/>
      <c r="O16" s="129"/>
      <c r="P16" s="129"/>
      <c r="Q16" s="129"/>
      <c r="R16" s="129"/>
      <c r="S16" s="129"/>
    </row>
    <row r="17" spans="1:19" x14ac:dyDescent="0.25">
      <c r="A17" s="172"/>
      <c r="B17" s="177"/>
      <c r="C17" s="172"/>
      <c r="D17" s="180"/>
      <c r="E17" s="180"/>
      <c r="F17" s="190" t="str">
        <f t="shared" si="0"/>
        <v xml:space="preserve"> </v>
      </c>
      <c r="G17" s="191" t="str">
        <f t="shared" si="1"/>
        <v xml:space="preserve"> </v>
      </c>
      <c r="H17" s="192" t="str">
        <f t="shared" si="2"/>
        <v xml:space="preserve"> </v>
      </c>
      <c r="I17" s="193"/>
      <c r="J17" s="172"/>
      <c r="L17" s="153" t="s">
        <v>27</v>
      </c>
      <c r="M17" s="25"/>
      <c r="N17" s="25"/>
      <c r="O17" s="30"/>
      <c r="P17" s="30"/>
      <c r="Q17" s="30"/>
      <c r="R17" s="30"/>
      <c r="S17" s="30"/>
    </row>
    <row r="18" spans="1:19" ht="16.5" x14ac:dyDescent="0.3">
      <c r="A18" s="172"/>
      <c r="B18" s="177"/>
      <c r="C18" s="172"/>
      <c r="D18" s="180"/>
      <c r="E18" s="180"/>
      <c r="F18" s="190" t="str">
        <f t="shared" si="0"/>
        <v xml:space="preserve"> </v>
      </c>
      <c r="G18" s="191" t="str">
        <f t="shared" si="1"/>
        <v xml:space="preserve"> </v>
      </c>
      <c r="H18" s="192" t="str">
        <f t="shared" si="2"/>
        <v xml:space="preserve"> </v>
      </c>
      <c r="I18" s="193"/>
      <c r="J18" s="172"/>
      <c r="L18" s="6"/>
      <c r="M18" s="145"/>
      <c r="N18" s="145"/>
      <c r="O18" s="158"/>
      <c r="P18" s="158"/>
      <c r="Q18" s="158"/>
      <c r="R18" s="158"/>
      <c r="S18" s="158"/>
    </row>
    <row r="19" spans="1:19" x14ac:dyDescent="0.25">
      <c r="A19" s="172"/>
      <c r="B19" s="177"/>
      <c r="C19" s="172"/>
      <c r="D19" s="180"/>
      <c r="E19" s="180"/>
      <c r="F19" s="190" t="str">
        <f t="shared" si="0"/>
        <v xml:space="preserve"> </v>
      </c>
      <c r="G19" s="191" t="str">
        <f t="shared" si="1"/>
        <v xml:space="preserve"> </v>
      </c>
      <c r="H19" s="192" t="str">
        <f t="shared" si="2"/>
        <v xml:space="preserve"> </v>
      </c>
      <c r="I19" s="193"/>
      <c r="J19" s="172"/>
      <c r="L19" s="99"/>
      <c r="M19" s="99"/>
      <c r="N19" s="99"/>
      <c r="O19" s="99"/>
      <c r="P19" s="99"/>
      <c r="Q19" s="99"/>
      <c r="R19" s="99"/>
      <c r="S19" s="99"/>
    </row>
    <row r="20" spans="1:19" ht="16.5" customHeight="1" x14ac:dyDescent="0.25">
      <c r="A20" s="172"/>
      <c r="B20" s="177"/>
      <c r="C20" s="172"/>
      <c r="D20" s="180"/>
      <c r="E20" s="180"/>
      <c r="F20" s="190" t="str">
        <f t="shared" si="0"/>
        <v xml:space="preserve"> </v>
      </c>
      <c r="G20" s="191" t="str">
        <f t="shared" si="1"/>
        <v xml:space="preserve"> </v>
      </c>
      <c r="H20" s="192" t="str">
        <f t="shared" si="2"/>
        <v xml:space="preserve"> </v>
      </c>
      <c r="I20" s="193"/>
      <c r="J20" s="172"/>
    </row>
    <row r="21" spans="1:19" x14ac:dyDescent="0.25">
      <c r="A21" s="172"/>
      <c r="B21" s="177"/>
      <c r="C21" s="172"/>
      <c r="D21" s="180"/>
      <c r="E21" s="180"/>
      <c r="F21" s="190" t="str">
        <f t="shared" si="0"/>
        <v xml:space="preserve"> </v>
      </c>
      <c r="G21" s="191" t="str">
        <f t="shared" si="1"/>
        <v xml:space="preserve"> </v>
      </c>
      <c r="H21" s="192" t="str">
        <f t="shared" si="2"/>
        <v xml:space="preserve"> </v>
      </c>
      <c r="I21" s="193"/>
      <c r="J21" s="172"/>
    </row>
    <row r="22" spans="1:19" x14ac:dyDescent="0.25">
      <c r="A22" s="172"/>
      <c r="B22" s="177"/>
      <c r="C22" s="172"/>
      <c r="D22" s="180"/>
      <c r="E22" s="180"/>
      <c r="F22" s="190" t="str">
        <f t="shared" si="0"/>
        <v xml:space="preserve"> </v>
      </c>
      <c r="G22" s="191" t="str">
        <f t="shared" si="1"/>
        <v xml:space="preserve"> </v>
      </c>
      <c r="H22" s="192" t="str">
        <f t="shared" si="2"/>
        <v xml:space="preserve"> </v>
      </c>
      <c r="I22" s="193"/>
      <c r="J22" s="172"/>
    </row>
    <row r="23" spans="1:19" x14ac:dyDescent="0.25">
      <c r="A23" s="172"/>
      <c r="B23" s="177"/>
      <c r="C23" s="172"/>
      <c r="D23" s="180"/>
      <c r="E23" s="180"/>
      <c r="F23" s="190" t="str">
        <f t="shared" si="0"/>
        <v xml:space="preserve"> </v>
      </c>
      <c r="G23" s="191" t="str">
        <f t="shared" si="1"/>
        <v xml:space="preserve"> </v>
      </c>
      <c r="H23" s="192" t="str">
        <f t="shared" si="2"/>
        <v xml:space="preserve"> </v>
      </c>
      <c r="I23" s="193"/>
      <c r="J23" s="172"/>
    </row>
    <row r="24" spans="1:19" x14ac:dyDescent="0.25">
      <c r="A24" s="172"/>
      <c r="B24" s="177"/>
      <c r="C24" s="172"/>
      <c r="D24" s="180"/>
      <c r="E24" s="180"/>
      <c r="F24" s="190" t="str">
        <f t="shared" si="0"/>
        <v xml:space="preserve"> </v>
      </c>
      <c r="G24" s="191" t="str">
        <f t="shared" si="1"/>
        <v xml:space="preserve"> </v>
      </c>
      <c r="H24" s="192" t="str">
        <f t="shared" si="2"/>
        <v xml:space="preserve"> </v>
      </c>
      <c r="I24" s="193"/>
      <c r="J24" s="172"/>
    </row>
    <row r="25" spans="1:19" x14ac:dyDescent="0.25">
      <c r="A25" s="172"/>
      <c r="B25" s="177"/>
      <c r="C25" s="172"/>
      <c r="D25" s="180"/>
      <c r="E25" s="180"/>
      <c r="F25" s="190" t="str">
        <f t="shared" si="0"/>
        <v xml:space="preserve"> </v>
      </c>
      <c r="G25" s="191" t="str">
        <f t="shared" si="1"/>
        <v xml:space="preserve"> </v>
      </c>
      <c r="H25" s="192" t="str">
        <f t="shared" si="2"/>
        <v xml:space="preserve"> </v>
      </c>
      <c r="I25" s="193"/>
      <c r="J25" s="172"/>
    </row>
    <row r="26" spans="1:19" x14ac:dyDescent="0.25">
      <c r="A26" s="173"/>
      <c r="B26" s="175"/>
      <c r="C26" s="173"/>
      <c r="D26" s="178"/>
      <c r="E26" s="180"/>
      <c r="F26" s="190" t="str">
        <f t="shared" si="0"/>
        <v xml:space="preserve"> </v>
      </c>
      <c r="G26" s="191" t="str">
        <f t="shared" si="1"/>
        <v xml:space="preserve"> </v>
      </c>
      <c r="H26" s="192" t="str">
        <f t="shared" si="2"/>
        <v xml:space="preserve"> </v>
      </c>
      <c r="I26" s="193"/>
      <c r="J26" s="172"/>
    </row>
    <row r="27" spans="1:19" x14ac:dyDescent="0.25">
      <c r="A27" s="174"/>
      <c r="B27" s="176"/>
      <c r="C27" s="174"/>
      <c r="D27" s="179"/>
      <c r="E27" s="180"/>
      <c r="F27" s="190" t="str">
        <f t="shared" si="0"/>
        <v xml:space="preserve"> </v>
      </c>
      <c r="G27" s="191" t="str">
        <f t="shared" si="1"/>
        <v xml:space="preserve"> </v>
      </c>
      <c r="H27" s="192" t="str">
        <f t="shared" si="2"/>
        <v xml:space="preserve"> </v>
      </c>
      <c r="I27" s="193"/>
      <c r="J27" s="172"/>
    </row>
    <row r="28" spans="1:19" x14ac:dyDescent="0.25">
      <c r="A28" s="172"/>
      <c r="B28" s="177"/>
      <c r="C28" s="172"/>
      <c r="D28" s="180"/>
      <c r="E28" s="180"/>
      <c r="F28" s="190" t="str">
        <f t="shared" si="0"/>
        <v xml:space="preserve"> </v>
      </c>
      <c r="G28" s="191" t="str">
        <f t="shared" si="1"/>
        <v xml:space="preserve"> </v>
      </c>
      <c r="H28" s="192" t="str">
        <f t="shared" si="2"/>
        <v xml:space="preserve"> </v>
      </c>
      <c r="I28" s="193"/>
      <c r="J28" s="172"/>
    </row>
    <row r="29" spans="1:19" x14ac:dyDescent="0.25">
      <c r="A29" s="172"/>
      <c r="B29" s="177"/>
      <c r="C29" s="172"/>
      <c r="D29" s="180"/>
      <c r="E29" s="180"/>
      <c r="F29" s="190" t="str">
        <f t="shared" si="0"/>
        <v xml:space="preserve"> </v>
      </c>
      <c r="G29" s="191" t="str">
        <f t="shared" si="1"/>
        <v xml:space="preserve"> </v>
      </c>
      <c r="H29" s="192" t="str">
        <f t="shared" si="2"/>
        <v xml:space="preserve"> </v>
      </c>
      <c r="I29" s="193"/>
      <c r="J29" s="172"/>
    </row>
    <row r="30" spans="1:19" x14ac:dyDescent="0.25">
      <c r="A30" s="172"/>
      <c r="B30" s="177"/>
      <c r="C30" s="172"/>
      <c r="D30" s="180"/>
      <c r="E30" s="180"/>
      <c r="F30" s="190" t="str">
        <f t="shared" si="0"/>
        <v xml:space="preserve"> </v>
      </c>
      <c r="G30" s="191" t="str">
        <f t="shared" si="1"/>
        <v xml:space="preserve"> </v>
      </c>
      <c r="H30" s="192" t="str">
        <f t="shared" si="2"/>
        <v xml:space="preserve"> </v>
      </c>
      <c r="I30" s="193"/>
      <c r="J30" s="172"/>
    </row>
    <row r="31" spans="1:19" x14ac:dyDescent="0.25">
      <c r="A31" s="172"/>
      <c r="B31" s="177"/>
      <c r="C31" s="172"/>
      <c r="D31" s="180"/>
      <c r="E31" s="180"/>
      <c r="F31" s="190" t="str">
        <f t="shared" si="0"/>
        <v xml:space="preserve"> </v>
      </c>
      <c r="G31" s="191" t="str">
        <f t="shared" si="1"/>
        <v xml:space="preserve"> </v>
      </c>
      <c r="H31" s="192" t="str">
        <f t="shared" si="2"/>
        <v xml:space="preserve"> </v>
      </c>
      <c r="I31" s="193"/>
      <c r="J31" s="172"/>
    </row>
    <row r="32" spans="1:19" x14ac:dyDescent="0.25">
      <c r="A32" s="172"/>
      <c r="B32" s="177"/>
      <c r="C32" s="172"/>
      <c r="D32" s="180"/>
      <c r="E32" s="180"/>
      <c r="F32" s="190" t="str">
        <f t="shared" si="0"/>
        <v xml:space="preserve"> </v>
      </c>
      <c r="G32" s="191" t="str">
        <f t="shared" si="1"/>
        <v xml:space="preserve"> </v>
      </c>
      <c r="H32" s="192" t="str">
        <f t="shared" si="2"/>
        <v xml:space="preserve"> </v>
      </c>
      <c r="I32" s="193"/>
      <c r="J32" s="172"/>
    </row>
    <row r="33" spans="1:10" x14ac:dyDescent="0.25">
      <c r="A33" s="172"/>
      <c r="B33" s="177"/>
      <c r="C33" s="172"/>
      <c r="D33" s="180"/>
      <c r="E33" s="180"/>
      <c r="F33" s="190" t="str">
        <f t="shared" si="0"/>
        <v xml:space="preserve"> </v>
      </c>
      <c r="G33" s="191" t="str">
        <f t="shared" si="1"/>
        <v xml:space="preserve"> </v>
      </c>
      <c r="H33" s="192" t="str">
        <f t="shared" si="2"/>
        <v xml:space="preserve"> </v>
      </c>
      <c r="I33" s="193"/>
      <c r="J33" s="172"/>
    </row>
    <row r="34" spans="1:10" x14ac:dyDescent="0.25">
      <c r="A34" s="172"/>
      <c r="B34" s="177"/>
      <c r="C34" s="172"/>
      <c r="D34" s="180"/>
      <c r="E34" s="180"/>
      <c r="F34" s="190" t="str">
        <f t="shared" si="0"/>
        <v xml:space="preserve"> </v>
      </c>
      <c r="G34" s="191" t="str">
        <f t="shared" si="1"/>
        <v xml:space="preserve"> </v>
      </c>
      <c r="H34" s="192" t="str">
        <f t="shared" si="2"/>
        <v xml:space="preserve"> </v>
      </c>
      <c r="I34" s="193"/>
      <c r="J34" s="172"/>
    </row>
    <row r="35" spans="1:10" x14ac:dyDescent="0.25">
      <c r="A35" s="172"/>
      <c r="B35" s="177"/>
      <c r="C35" s="172"/>
      <c r="D35" s="180"/>
      <c r="E35" s="180"/>
      <c r="F35" s="190" t="str">
        <f t="shared" si="0"/>
        <v xml:space="preserve"> </v>
      </c>
      <c r="G35" s="191" t="str">
        <f t="shared" si="1"/>
        <v xml:space="preserve"> </v>
      </c>
      <c r="H35" s="192" t="str">
        <f t="shared" si="2"/>
        <v xml:space="preserve"> </v>
      </c>
      <c r="I35" s="193"/>
      <c r="J35" s="172"/>
    </row>
    <row r="36" spans="1:10" x14ac:dyDescent="0.25">
      <c r="A36" s="172"/>
      <c r="B36" s="177"/>
      <c r="C36" s="172"/>
      <c r="D36" s="180"/>
      <c r="E36" s="180"/>
      <c r="F36" s="190" t="str">
        <f t="shared" si="0"/>
        <v xml:space="preserve"> </v>
      </c>
      <c r="G36" s="191" t="str">
        <f t="shared" si="1"/>
        <v xml:space="preserve"> </v>
      </c>
      <c r="H36" s="192" t="str">
        <f t="shared" si="2"/>
        <v xml:space="preserve"> </v>
      </c>
      <c r="I36" s="193"/>
      <c r="J36" s="172"/>
    </row>
    <row r="37" spans="1:10" x14ac:dyDescent="0.25">
      <c r="A37" s="172"/>
      <c r="B37" s="177"/>
      <c r="C37" s="172"/>
      <c r="D37" s="180"/>
      <c r="E37" s="180"/>
      <c r="F37" s="190" t="str">
        <f t="shared" si="0"/>
        <v xml:space="preserve"> </v>
      </c>
      <c r="G37" s="191" t="str">
        <f t="shared" si="1"/>
        <v xml:space="preserve"> </v>
      </c>
      <c r="H37" s="192" t="str">
        <f t="shared" si="2"/>
        <v xml:space="preserve"> </v>
      </c>
      <c r="I37" s="193"/>
      <c r="J37" s="172"/>
    </row>
    <row r="38" spans="1:10" x14ac:dyDescent="0.25">
      <c r="A38" s="172"/>
      <c r="B38" s="177"/>
      <c r="C38" s="172"/>
      <c r="D38" s="180"/>
      <c r="E38" s="180"/>
      <c r="F38" s="190" t="str">
        <f t="shared" si="0"/>
        <v xml:space="preserve"> </v>
      </c>
      <c r="G38" s="191" t="str">
        <f t="shared" si="1"/>
        <v xml:space="preserve"> </v>
      </c>
      <c r="H38" s="192" t="str">
        <f t="shared" si="2"/>
        <v xml:space="preserve"> </v>
      </c>
      <c r="I38" s="193"/>
      <c r="J38" s="172"/>
    </row>
    <row r="39" spans="1:10" x14ac:dyDescent="0.25">
      <c r="A39" s="172"/>
      <c r="B39" s="177"/>
      <c r="C39" s="172"/>
      <c r="D39" s="180"/>
      <c r="E39" s="180"/>
      <c r="F39" s="190" t="str">
        <f t="shared" si="0"/>
        <v xml:space="preserve"> </v>
      </c>
      <c r="G39" s="191" t="str">
        <f t="shared" si="1"/>
        <v xml:space="preserve"> </v>
      </c>
      <c r="H39" s="192" t="str">
        <f t="shared" si="2"/>
        <v xml:space="preserve"> </v>
      </c>
      <c r="I39" s="193"/>
      <c r="J39" s="172"/>
    </row>
    <row r="40" spans="1:10" x14ac:dyDescent="0.25">
      <c r="A40" s="172"/>
      <c r="B40" s="177"/>
      <c r="C40" s="172"/>
      <c r="D40" s="180"/>
      <c r="E40" s="180"/>
      <c r="F40" s="190" t="str">
        <f t="shared" si="0"/>
        <v xml:space="preserve"> </v>
      </c>
      <c r="G40" s="191" t="str">
        <f t="shared" si="1"/>
        <v xml:space="preserve"> </v>
      </c>
      <c r="H40" s="192" t="str">
        <f t="shared" si="2"/>
        <v xml:space="preserve"> </v>
      </c>
      <c r="I40" s="193"/>
      <c r="J40" s="172"/>
    </row>
    <row r="41" spans="1:10" x14ac:dyDescent="0.25">
      <c r="A41" s="172"/>
      <c r="B41" s="177"/>
      <c r="C41" s="172"/>
      <c r="D41" s="180"/>
      <c r="E41" s="180"/>
      <c r="F41" s="190" t="str">
        <f t="shared" si="0"/>
        <v xml:space="preserve"> </v>
      </c>
      <c r="G41" s="191" t="str">
        <f t="shared" si="1"/>
        <v xml:space="preserve"> </v>
      </c>
      <c r="H41" s="192" t="str">
        <f t="shared" si="2"/>
        <v xml:space="preserve"> </v>
      </c>
      <c r="I41" s="193"/>
      <c r="J41" s="172"/>
    </row>
    <row r="42" spans="1:10" x14ac:dyDescent="0.25">
      <c r="A42" s="172"/>
      <c r="B42" s="177"/>
      <c r="C42" s="172"/>
      <c r="D42" s="180"/>
      <c r="E42" s="180"/>
      <c r="F42" s="190" t="str">
        <f t="shared" si="0"/>
        <v xml:space="preserve"> </v>
      </c>
      <c r="G42" s="191" t="str">
        <f t="shared" si="1"/>
        <v xml:space="preserve"> </v>
      </c>
      <c r="H42" s="192" t="str">
        <f t="shared" si="2"/>
        <v xml:space="preserve"> </v>
      </c>
      <c r="I42" s="193"/>
      <c r="J42" s="172"/>
    </row>
    <row r="43" spans="1:10" x14ac:dyDescent="0.25">
      <c r="A43" s="172"/>
      <c r="B43" s="177"/>
      <c r="C43" s="172"/>
      <c r="D43" s="180"/>
      <c r="E43" s="180"/>
      <c r="F43" s="190" t="str">
        <f t="shared" si="0"/>
        <v xml:space="preserve"> </v>
      </c>
      <c r="G43" s="191" t="str">
        <f t="shared" si="1"/>
        <v xml:space="preserve"> </v>
      </c>
      <c r="H43" s="192" t="str">
        <f t="shared" si="2"/>
        <v xml:space="preserve"> </v>
      </c>
      <c r="I43" s="193"/>
      <c r="J43" s="172"/>
    </row>
    <row r="44" spans="1:10" x14ac:dyDescent="0.25">
      <c r="A44" s="172"/>
      <c r="B44" s="177"/>
      <c r="C44" s="172"/>
      <c r="D44" s="180"/>
      <c r="E44" s="180"/>
      <c r="F44" s="190" t="str">
        <f t="shared" si="0"/>
        <v xml:space="preserve"> </v>
      </c>
      <c r="G44" s="191" t="str">
        <f t="shared" si="1"/>
        <v xml:space="preserve"> </v>
      </c>
      <c r="H44" s="192" t="str">
        <f t="shared" si="2"/>
        <v xml:space="preserve"> </v>
      </c>
      <c r="I44" s="193"/>
      <c r="J44" s="172"/>
    </row>
    <row r="45" spans="1:10" x14ac:dyDescent="0.25">
      <c r="A45" s="173"/>
      <c r="B45" s="175"/>
      <c r="C45" s="173"/>
      <c r="D45" s="178"/>
      <c r="E45" s="180"/>
      <c r="F45" s="190" t="str">
        <f t="shared" si="0"/>
        <v xml:space="preserve"> </v>
      </c>
      <c r="G45" s="191" t="str">
        <f t="shared" si="1"/>
        <v xml:space="preserve"> </v>
      </c>
      <c r="H45" s="192" t="str">
        <f t="shared" si="2"/>
        <v xml:space="preserve"> </v>
      </c>
      <c r="I45" s="193"/>
      <c r="J45" s="172"/>
    </row>
    <row r="46" spans="1:10" x14ac:dyDescent="0.25">
      <c r="A46" s="174"/>
      <c r="B46" s="176"/>
      <c r="C46" s="174"/>
      <c r="D46" s="179"/>
      <c r="E46" s="180"/>
      <c r="F46" s="190" t="str">
        <f t="shared" si="0"/>
        <v xml:space="preserve"> </v>
      </c>
      <c r="G46" s="191" t="str">
        <f t="shared" si="1"/>
        <v xml:space="preserve"> </v>
      </c>
      <c r="H46" s="192" t="str">
        <f t="shared" si="2"/>
        <v xml:space="preserve"> </v>
      </c>
      <c r="I46" s="193"/>
      <c r="J46" s="172"/>
    </row>
    <row r="47" spans="1:10" x14ac:dyDescent="0.25">
      <c r="A47" s="172"/>
      <c r="B47" s="177"/>
      <c r="C47" s="172"/>
      <c r="D47" s="180"/>
      <c r="E47" s="180"/>
      <c r="F47" s="190" t="str">
        <f t="shared" si="0"/>
        <v xml:space="preserve"> </v>
      </c>
      <c r="G47" s="191" t="str">
        <f t="shared" si="1"/>
        <v xml:space="preserve"> </v>
      </c>
      <c r="H47" s="192" t="str">
        <f t="shared" si="2"/>
        <v xml:space="preserve"> </v>
      </c>
      <c r="I47" s="193"/>
      <c r="J47" s="172"/>
    </row>
    <row r="48" spans="1:10" x14ac:dyDescent="0.25">
      <c r="A48" s="172"/>
      <c r="B48" s="177"/>
      <c r="C48" s="172"/>
      <c r="D48" s="180"/>
      <c r="E48" s="180"/>
      <c r="F48" s="190" t="str">
        <f t="shared" si="0"/>
        <v xml:space="preserve"> </v>
      </c>
      <c r="G48" s="191" t="str">
        <f t="shared" si="1"/>
        <v xml:space="preserve"> </v>
      </c>
      <c r="H48" s="192" t="str">
        <f t="shared" si="2"/>
        <v xml:space="preserve"> </v>
      </c>
      <c r="I48" s="193"/>
      <c r="J48" s="172"/>
    </row>
    <row r="49" spans="1:10" x14ac:dyDescent="0.25">
      <c r="A49" s="172"/>
      <c r="B49" s="177"/>
      <c r="C49" s="172"/>
      <c r="D49" s="180"/>
      <c r="E49" s="180"/>
      <c r="F49" s="190" t="str">
        <f t="shared" si="0"/>
        <v xml:space="preserve"> </v>
      </c>
      <c r="G49" s="191" t="str">
        <f t="shared" si="1"/>
        <v xml:space="preserve"> </v>
      </c>
      <c r="H49" s="192" t="str">
        <f t="shared" si="2"/>
        <v xml:space="preserve"> </v>
      </c>
      <c r="I49" s="193"/>
      <c r="J49" s="172"/>
    </row>
    <row r="50" spans="1:10" x14ac:dyDescent="0.25">
      <c r="A50" s="172"/>
      <c r="B50" s="177"/>
      <c r="C50" s="172"/>
      <c r="D50" s="180"/>
      <c r="E50" s="180"/>
      <c r="F50" s="190" t="str">
        <f t="shared" si="0"/>
        <v xml:space="preserve"> </v>
      </c>
      <c r="G50" s="191" t="str">
        <f t="shared" si="1"/>
        <v xml:space="preserve"> </v>
      </c>
      <c r="H50" s="192" t="str">
        <f t="shared" si="2"/>
        <v xml:space="preserve"> </v>
      </c>
      <c r="I50" s="193"/>
      <c r="J50" s="172"/>
    </row>
    <row r="51" spans="1:10" x14ac:dyDescent="0.25">
      <c r="A51" s="172"/>
      <c r="B51" s="177"/>
      <c r="C51" s="172"/>
      <c r="D51" s="180"/>
      <c r="E51" s="180"/>
      <c r="F51" s="190" t="str">
        <f t="shared" si="0"/>
        <v xml:space="preserve"> </v>
      </c>
      <c r="G51" s="191" t="str">
        <f t="shared" si="1"/>
        <v xml:space="preserve"> </v>
      </c>
      <c r="H51" s="192" t="str">
        <f t="shared" si="2"/>
        <v xml:space="preserve"> </v>
      </c>
      <c r="I51" s="193"/>
      <c r="J51" s="172"/>
    </row>
    <row r="52" spans="1:10" x14ac:dyDescent="0.25">
      <c r="A52" s="172"/>
      <c r="B52" s="177"/>
      <c r="C52" s="172"/>
      <c r="D52" s="180"/>
      <c r="E52" s="180"/>
      <c r="F52" s="190" t="str">
        <f t="shared" si="0"/>
        <v xml:space="preserve"> </v>
      </c>
      <c r="G52" s="191" t="str">
        <f t="shared" si="1"/>
        <v xml:space="preserve"> </v>
      </c>
      <c r="H52" s="192" t="str">
        <f t="shared" si="2"/>
        <v xml:space="preserve"> </v>
      </c>
      <c r="I52" s="193"/>
      <c r="J52" s="172"/>
    </row>
    <row r="53" spans="1:10" x14ac:dyDescent="0.25">
      <c r="A53" s="172"/>
      <c r="B53" s="177"/>
      <c r="C53" s="172"/>
      <c r="D53" s="180"/>
      <c r="E53" s="180"/>
      <c r="F53" s="190" t="str">
        <f t="shared" si="0"/>
        <v xml:space="preserve"> </v>
      </c>
      <c r="G53" s="191" t="str">
        <f t="shared" si="1"/>
        <v xml:space="preserve"> </v>
      </c>
      <c r="H53" s="192" t="str">
        <f t="shared" si="2"/>
        <v xml:space="preserve"> </v>
      </c>
      <c r="I53" s="193"/>
      <c r="J53" s="172"/>
    </row>
    <row r="54" spans="1:10" x14ac:dyDescent="0.25">
      <c r="A54" s="172"/>
      <c r="B54" s="177"/>
      <c r="C54" s="172"/>
      <c r="D54" s="180"/>
      <c r="E54" s="180"/>
      <c r="F54" s="190" t="str">
        <f t="shared" si="0"/>
        <v xml:space="preserve"> </v>
      </c>
      <c r="G54" s="191" t="str">
        <f t="shared" si="1"/>
        <v xml:space="preserve"> </v>
      </c>
      <c r="H54" s="192" t="str">
        <f t="shared" si="2"/>
        <v xml:space="preserve"> </v>
      </c>
      <c r="I54" s="193"/>
      <c r="J54" s="172"/>
    </row>
    <row r="55" spans="1:10" x14ac:dyDescent="0.25">
      <c r="A55" s="172"/>
      <c r="B55" s="177"/>
      <c r="C55" s="172"/>
      <c r="D55" s="180"/>
      <c r="E55" s="180"/>
      <c r="F55" s="190" t="str">
        <f t="shared" si="0"/>
        <v xml:space="preserve"> </v>
      </c>
      <c r="G55" s="191" t="str">
        <f t="shared" si="1"/>
        <v xml:space="preserve"> </v>
      </c>
      <c r="H55" s="192" t="str">
        <f t="shared" si="2"/>
        <v xml:space="preserve"> </v>
      </c>
      <c r="I55" s="193"/>
      <c r="J55" s="172"/>
    </row>
    <row r="56" spans="1:10" x14ac:dyDescent="0.25">
      <c r="A56" s="172"/>
      <c r="B56" s="177"/>
      <c r="C56" s="172"/>
      <c r="D56" s="180"/>
      <c r="E56" s="180"/>
      <c r="F56" s="190" t="str">
        <f t="shared" si="0"/>
        <v xml:space="preserve"> </v>
      </c>
      <c r="G56" s="191" t="str">
        <f t="shared" si="1"/>
        <v xml:space="preserve"> </v>
      </c>
      <c r="H56" s="192" t="str">
        <f t="shared" si="2"/>
        <v xml:space="preserve"> </v>
      </c>
      <c r="I56" s="193"/>
      <c r="J56" s="172"/>
    </row>
    <row r="57" spans="1:10" x14ac:dyDescent="0.25">
      <c r="A57" s="172"/>
      <c r="B57" s="177"/>
      <c r="C57" s="172"/>
      <c r="D57" s="180"/>
      <c r="E57" s="180"/>
      <c r="F57" s="190" t="str">
        <f t="shared" si="0"/>
        <v xml:space="preserve"> </v>
      </c>
      <c r="G57" s="191" t="str">
        <f t="shared" si="1"/>
        <v xml:space="preserve"> </v>
      </c>
      <c r="H57" s="192" t="str">
        <f t="shared" si="2"/>
        <v xml:space="preserve"> </v>
      </c>
      <c r="I57" s="193"/>
      <c r="J57" s="172"/>
    </row>
    <row r="58" spans="1:10" x14ac:dyDescent="0.25">
      <c r="A58" s="172"/>
      <c r="B58" s="177"/>
      <c r="C58" s="172"/>
      <c r="D58" s="180"/>
      <c r="E58" s="180"/>
      <c r="F58" s="190" t="str">
        <f t="shared" si="0"/>
        <v xml:space="preserve"> </v>
      </c>
      <c r="G58" s="191" t="str">
        <f t="shared" si="1"/>
        <v xml:space="preserve"> </v>
      </c>
      <c r="H58" s="192" t="str">
        <f t="shared" si="2"/>
        <v xml:space="preserve"> </v>
      </c>
      <c r="I58" s="193"/>
      <c r="J58" s="172"/>
    </row>
    <row r="59" spans="1:10" x14ac:dyDescent="0.25">
      <c r="A59" s="172"/>
      <c r="B59" s="177"/>
      <c r="C59" s="172"/>
      <c r="D59" s="180"/>
      <c r="E59" s="180"/>
      <c r="F59" s="190" t="str">
        <f t="shared" si="0"/>
        <v xml:space="preserve"> </v>
      </c>
      <c r="G59" s="191" t="str">
        <f t="shared" si="1"/>
        <v xml:space="preserve"> </v>
      </c>
      <c r="H59" s="192" t="str">
        <f t="shared" si="2"/>
        <v xml:space="preserve"> </v>
      </c>
      <c r="I59" s="193"/>
      <c r="J59" s="172"/>
    </row>
    <row r="60" spans="1:10" x14ac:dyDescent="0.25">
      <c r="A60" s="172"/>
      <c r="B60" s="177"/>
      <c r="C60" s="172"/>
      <c r="D60" s="180"/>
      <c r="E60" s="180"/>
      <c r="F60" s="190" t="str">
        <f t="shared" si="0"/>
        <v xml:space="preserve"> </v>
      </c>
      <c r="G60" s="191" t="str">
        <f t="shared" si="1"/>
        <v xml:space="preserve"> </v>
      </c>
      <c r="H60" s="192" t="str">
        <f t="shared" si="2"/>
        <v xml:space="preserve"> </v>
      </c>
      <c r="I60" s="193"/>
      <c r="J60" s="172"/>
    </row>
    <row r="61" spans="1:10" x14ac:dyDescent="0.25">
      <c r="A61" s="172"/>
      <c r="B61" s="177"/>
      <c r="C61" s="172"/>
      <c r="D61" s="180"/>
      <c r="E61" s="180"/>
      <c r="F61" s="190" t="str">
        <f t="shared" si="0"/>
        <v xml:space="preserve"> </v>
      </c>
      <c r="G61" s="191" t="str">
        <f t="shared" si="1"/>
        <v xml:space="preserve"> </v>
      </c>
      <c r="H61" s="192" t="str">
        <f t="shared" si="2"/>
        <v xml:space="preserve"> </v>
      </c>
      <c r="I61" s="193"/>
      <c r="J61" s="172"/>
    </row>
    <row r="62" spans="1:10" x14ac:dyDescent="0.25">
      <c r="A62" s="172"/>
      <c r="B62" s="177"/>
      <c r="C62" s="172"/>
      <c r="D62" s="180"/>
      <c r="E62" s="180"/>
      <c r="F62" s="190" t="str">
        <f t="shared" si="0"/>
        <v xml:space="preserve"> </v>
      </c>
      <c r="G62" s="191" t="str">
        <f t="shared" si="1"/>
        <v xml:space="preserve"> </v>
      </c>
      <c r="H62" s="192" t="str">
        <f t="shared" si="2"/>
        <v xml:space="preserve"> </v>
      </c>
      <c r="I62" s="193"/>
      <c r="J62" s="172"/>
    </row>
    <row r="63" spans="1:10" x14ac:dyDescent="0.25">
      <c r="A63" s="172"/>
      <c r="B63" s="177"/>
      <c r="C63" s="172"/>
      <c r="D63" s="180"/>
      <c r="E63" s="180"/>
      <c r="F63" s="190" t="str">
        <f t="shared" si="0"/>
        <v xml:space="preserve"> </v>
      </c>
      <c r="G63" s="191" t="str">
        <f t="shared" si="1"/>
        <v xml:space="preserve"> </v>
      </c>
      <c r="H63" s="192" t="str">
        <f t="shared" si="2"/>
        <v xml:space="preserve"> </v>
      </c>
      <c r="I63" s="193"/>
      <c r="J63" s="172"/>
    </row>
    <row r="64" spans="1:10" x14ac:dyDescent="0.25">
      <c r="A64" s="172"/>
      <c r="B64" s="177"/>
      <c r="C64" s="172"/>
      <c r="D64" s="180"/>
      <c r="E64" s="180"/>
      <c r="F64" s="190" t="str">
        <f t="shared" si="0"/>
        <v xml:space="preserve"> </v>
      </c>
      <c r="G64" s="191" t="str">
        <f t="shared" si="1"/>
        <v xml:space="preserve"> </v>
      </c>
      <c r="H64" s="192" t="str">
        <f t="shared" si="2"/>
        <v xml:space="preserve"> </v>
      </c>
      <c r="I64" s="193"/>
      <c r="J64" s="172"/>
    </row>
    <row r="65" spans="1:10" x14ac:dyDescent="0.25">
      <c r="A65" s="172"/>
      <c r="B65" s="177"/>
      <c r="C65" s="172"/>
      <c r="D65" s="180"/>
      <c r="E65" s="180"/>
      <c r="F65" s="190" t="str">
        <f t="shared" si="0"/>
        <v xml:space="preserve"> </v>
      </c>
      <c r="G65" s="191" t="str">
        <f t="shared" si="1"/>
        <v xml:space="preserve"> </v>
      </c>
      <c r="H65" s="192" t="str">
        <f t="shared" si="2"/>
        <v xml:space="preserve"> </v>
      </c>
      <c r="I65" s="193"/>
      <c r="J65" s="172"/>
    </row>
    <row r="66" spans="1:10" x14ac:dyDescent="0.25">
      <c r="A66" s="172"/>
      <c r="B66" s="177"/>
      <c r="C66" s="172"/>
      <c r="D66" s="180"/>
      <c r="E66" s="180"/>
      <c r="F66" s="190" t="str">
        <f t="shared" si="0"/>
        <v xml:space="preserve"> </v>
      </c>
      <c r="G66" s="191" t="str">
        <f t="shared" si="1"/>
        <v xml:space="preserve"> </v>
      </c>
      <c r="H66" s="192" t="str">
        <f t="shared" si="2"/>
        <v xml:space="preserve"> </v>
      </c>
      <c r="I66" s="193"/>
      <c r="J66" s="172"/>
    </row>
    <row r="67" spans="1:10" x14ac:dyDescent="0.25">
      <c r="A67" s="172"/>
      <c r="B67" s="177"/>
      <c r="C67" s="172"/>
      <c r="D67" s="180"/>
      <c r="E67" s="180"/>
      <c r="F67" s="190" t="str">
        <f t="shared" si="0"/>
        <v xml:space="preserve"> </v>
      </c>
      <c r="G67" s="191" t="str">
        <f t="shared" si="1"/>
        <v xml:space="preserve"> </v>
      </c>
      <c r="H67" s="192" t="str">
        <f t="shared" si="2"/>
        <v xml:space="preserve"> </v>
      </c>
      <c r="I67" s="193"/>
      <c r="J67" s="172"/>
    </row>
    <row r="68" spans="1:10" x14ac:dyDescent="0.25">
      <c r="A68" s="172"/>
      <c r="B68" s="177"/>
      <c r="C68" s="172"/>
      <c r="D68" s="180"/>
      <c r="E68" s="180"/>
      <c r="F68" s="190" t="str">
        <f t="shared" si="0"/>
        <v xml:space="preserve"> </v>
      </c>
      <c r="G68" s="191" t="str">
        <f t="shared" si="1"/>
        <v xml:space="preserve"> </v>
      </c>
      <c r="H68" s="192" t="str">
        <f t="shared" si="2"/>
        <v xml:space="preserve"> </v>
      </c>
      <c r="I68" s="193"/>
      <c r="J68" s="172"/>
    </row>
    <row r="69" spans="1:10" x14ac:dyDescent="0.25">
      <c r="A69" s="172"/>
      <c r="B69" s="177"/>
      <c r="C69" s="172"/>
      <c r="D69" s="180"/>
      <c r="E69" s="180"/>
      <c r="F69" s="190" t="str">
        <f t="shared" si="0"/>
        <v xml:space="preserve"> </v>
      </c>
      <c r="G69" s="191" t="str">
        <f t="shared" si="1"/>
        <v xml:space="preserve"> </v>
      </c>
      <c r="H69" s="192" t="str">
        <f t="shared" si="2"/>
        <v xml:space="preserve"> </v>
      </c>
      <c r="I69" s="193"/>
      <c r="J69" s="172"/>
    </row>
    <row r="70" spans="1:10" x14ac:dyDescent="0.25">
      <c r="A70" s="172"/>
      <c r="B70" s="177"/>
      <c r="C70" s="172"/>
      <c r="D70" s="180"/>
      <c r="E70" s="180"/>
      <c r="F70" s="190" t="str">
        <f t="shared" si="0"/>
        <v xml:space="preserve"> </v>
      </c>
      <c r="G70" s="191" t="str">
        <f t="shared" si="1"/>
        <v xml:space="preserve"> </v>
      </c>
      <c r="H70" s="192" t="str">
        <f t="shared" si="2"/>
        <v xml:space="preserve"> </v>
      </c>
      <c r="I70" s="193"/>
      <c r="J70" s="172"/>
    </row>
    <row r="71" spans="1:10" x14ac:dyDescent="0.25">
      <c r="A71" s="172"/>
      <c r="B71" s="177"/>
      <c r="C71" s="172"/>
      <c r="D71" s="180"/>
      <c r="E71" s="180"/>
      <c r="F71" s="190" t="str">
        <f t="shared" si="0"/>
        <v xml:space="preserve"> </v>
      </c>
      <c r="G71" s="191" t="str">
        <f t="shared" si="1"/>
        <v xml:space="preserve"> </v>
      </c>
      <c r="H71" s="192" t="str">
        <f t="shared" si="2"/>
        <v xml:space="preserve"> </v>
      </c>
      <c r="I71" s="193"/>
      <c r="J71" s="172"/>
    </row>
    <row r="72" spans="1:10" x14ac:dyDescent="0.25">
      <c r="A72" s="173"/>
      <c r="B72" s="175"/>
      <c r="C72" s="173"/>
      <c r="D72" s="178"/>
      <c r="E72" s="180"/>
      <c r="F72" s="190" t="str">
        <f t="shared" si="0"/>
        <v xml:space="preserve"> </v>
      </c>
      <c r="G72" s="191" t="str">
        <f t="shared" si="1"/>
        <v xml:space="preserve"> </v>
      </c>
      <c r="H72" s="192" t="str">
        <f t="shared" si="2"/>
        <v xml:space="preserve"> </v>
      </c>
      <c r="I72" s="193"/>
      <c r="J72" s="172"/>
    </row>
    <row r="73" spans="1:10" x14ac:dyDescent="0.25">
      <c r="A73" s="174"/>
      <c r="B73" s="176"/>
      <c r="C73" s="174"/>
      <c r="D73" s="179"/>
      <c r="E73" s="180"/>
      <c r="F73" s="190" t="str">
        <f t="shared" si="0"/>
        <v xml:space="preserve"> </v>
      </c>
      <c r="G73" s="191" t="str">
        <f t="shared" si="1"/>
        <v xml:space="preserve"> </v>
      </c>
      <c r="H73" s="192" t="str">
        <f t="shared" si="2"/>
        <v xml:space="preserve"> </v>
      </c>
      <c r="I73" s="193"/>
      <c r="J73" s="172"/>
    </row>
    <row r="74" spans="1:10" x14ac:dyDescent="0.25">
      <c r="A74" s="172"/>
      <c r="B74" s="177"/>
      <c r="C74" s="172"/>
      <c r="D74" s="180"/>
      <c r="E74" s="180"/>
      <c r="F74" s="190" t="str">
        <f t="shared" si="0"/>
        <v xml:space="preserve"> </v>
      </c>
      <c r="G74" s="191" t="str">
        <f t="shared" si="1"/>
        <v xml:space="preserve"> </v>
      </c>
      <c r="H74" s="192" t="str">
        <f t="shared" si="2"/>
        <v xml:space="preserve"> </v>
      </c>
      <c r="I74" s="193"/>
      <c r="J74" s="172"/>
    </row>
    <row r="75" spans="1:10" x14ac:dyDescent="0.25">
      <c r="A75" s="172"/>
      <c r="B75" s="177"/>
      <c r="C75" s="172"/>
      <c r="D75" s="180"/>
      <c r="E75" s="180"/>
      <c r="F75" s="190" t="str">
        <f t="shared" ref="F75:F138" si="3">IF(E75-D75=0," ",E75-D75)</f>
        <v xml:space="preserve"> </v>
      </c>
      <c r="G75" s="191" t="str">
        <f t="shared" ref="G75:G138" si="4">IFERROR(E75/D75%," ")</f>
        <v xml:space="preserve"> </v>
      </c>
      <c r="H75" s="192" t="str">
        <f t="shared" ref="H75:H138" si="5">IFERROR(IF(A75=0,IF(ABS(F75)&lt;$H$6," ",IF(F75=0," ",F75))," ")," ")</f>
        <v xml:space="preserve"> </v>
      </c>
      <c r="I75" s="193"/>
      <c r="J75" s="172"/>
    </row>
    <row r="76" spans="1:10" x14ac:dyDescent="0.25">
      <c r="A76" s="172"/>
      <c r="B76" s="177"/>
      <c r="C76" s="172"/>
      <c r="D76" s="180"/>
      <c r="E76" s="180"/>
      <c r="F76" s="190" t="str">
        <f t="shared" si="3"/>
        <v xml:space="preserve"> </v>
      </c>
      <c r="G76" s="191" t="str">
        <f t="shared" si="4"/>
        <v xml:space="preserve"> </v>
      </c>
      <c r="H76" s="192" t="str">
        <f t="shared" si="5"/>
        <v xml:space="preserve"> </v>
      </c>
      <c r="I76" s="193"/>
      <c r="J76" s="172"/>
    </row>
    <row r="77" spans="1:10" x14ac:dyDescent="0.25">
      <c r="A77" s="173"/>
      <c r="B77" s="175"/>
      <c r="C77" s="173"/>
      <c r="D77" s="178"/>
      <c r="E77" s="180"/>
      <c r="F77" s="190" t="str">
        <f t="shared" si="3"/>
        <v xml:space="preserve"> </v>
      </c>
      <c r="G77" s="191" t="str">
        <f t="shared" si="4"/>
        <v xml:space="preserve"> </v>
      </c>
      <c r="H77" s="192" t="str">
        <f t="shared" si="5"/>
        <v xml:space="preserve"> </v>
      </c>
      <c r="I77" s="193"/>
      <c r="J77" s="172"/>
    </row>
    <row r="78" spans="1:10" x14ac:dyDescent="0.25">
      <c r="A78" s="174"/>
      <c r="B78" s="176"/>
      <c r="C78" s="174"/>
      <c r="D78" s="179"/>
      <c r="E78" s="180"/>
      <c r="F78" s="190" t="str">
        <f t="shared" si="3"/>
        <v xml:space="preserve"> </v>
      </c>
      <c r="G78" s="191" t="str">
        <f t="shared" si="4"/>
        <v xml:space="preserve"> </v>
      </c>
      <c r="H78" s="192" t="str">
        <f t="shared" si="5"/>
        <v xml:space="preserve"> </v>
      </c>
      <c r="I78" s="193"/>
      <c r="J78" s="172"/>
    </row>
    <row r="79" spans="1:10" x14ac:dyDescent="0.25">
      <c r="A79" s="172"/>
      <c r="B79" s="177"/>
      <c r="C79" s="172"/>
      <c r="D79" s="180"/>
      <c r="E79" s="180"/>
      <c r="F79" s="190" t="str">
        <f t="shared" si="3"/>
        <v xml:space="preserve"> </v>
      </c>
      <c r="G79" s="191" t="str">
        <f t="shared" si="4"/>
        <v xml:space="preserve"> </v>
      </c>
      <c r="H79" s="192" t="str">
        <f t="shared" si="5"/>
        <v xml:space="preserve"> </v>
      </c>
      <c r="I79" s="193"/>
      <c r="J79" s="172"/>
    </row>
    <row r="80" spans="1:10" x14ac:dyDescent="0.25">
      <c r="A80" s="172"/>
      <c r="B80" s="177"/>
      <c r="C80" s="172"/>
      <c r="D80" s="180"/>
      <c r="E80" s="180"/>
      <c r="F80" s="190" t="str">
        <f t="shared" si="3"/>
        <v xml:space="preserve"> </v>
      </c>
      <c r="G80" s="191" t="str">
        <f t="shared" si="4"/>
        <v xml:space="preserve"> </v>
      </c>
      <c r="H80" s="192" t="str">
        <f t="shared" si="5"/>
        <v xml:space="preserve"> </v>
      </c>
      <c r="I80" s="193"/>
      <c r="J80" s="172"/>
    </row>
    <row r="81" spans="1:10" x14ac:dyDescent="0.25">
      <c r="A81" s="172"/>
      <c r="B81" s="172"/>
      <c r="C81" s="172"/>
      <c r="D81" s="172"/>
      <c r="E81" s="172"/>
      <c r="F81" s="190" t="str">
        <f t="shared" si="3"/>
        <v xml:space="preserve"> </v>
      </c>
      <c r="G81" s="191" t="str">
        <f t="shared" si="4"/>
        <v xml:space="preserve"> </v>
      </c>
      <c r="H81" s="192" t="str">
        <f t="shared" si="5"/>
        <v xml:space="preserve"> </v>
      </c>
      <c r="I81" s="193"/>
      <c r="J81" s="172"/>
    </row>
    <row r="82" spans="1:10" x14ac:dyDescent="0.25">
      <c r="A82" s="172"/>
      <c r="B82" s="172"/>
      <c r="C82" s="172"/>
      <c r="D82" s="172"/>
      <c r="E82" s="172"/>
      <c r="F82" s="190" t="str">
        <f t="shared" si="3"/>
        <v xml:space="preserve"> </v>
      </c>
      <c r="G82" s="191" t="str">
        <f t="shared" si="4"/>
        <v xml:space="preserve"> </v>
      </c>
      <c r="H82" s="192" t="str">
        <f t="shared" si="5"/>
        <v xml:space="preserve"> </v>
      </c>
      <c r="I82" s="193"/>
      <c r="J82" s="172"/>
    </row>
    <row r="83" spans="1:10" x14ac:dyDescent="0.25">
      <c r="A83" s="172"/>
      <c r="B83" s="172"/>
      <c r="C83" s="172"/>
      <c r="D83" s="172"/>
      <c r="E83" s="172"/>
      <c r="F83" s="190" t="str">
        <f t="shared" si="3"/>
        <v xml:space="preserve"> </v>
      </c>
      <c r="G83" s="191" t="str">
        <f t="shared" si="4"/>
        <v xml:space="preserve"> </v>
      </c>
      <c r="H83" s="192" t="str">
        <f t="shared" si="5"/>
        <v xml:space="preserve"> </v>
      </c>
      <c r="I83" s="193"/>
      <c r="J83" s="172"/>
    </row>
    <row r="84" spans="1:10" x14ac:dyDescent="0.25">
      <c r="A84" s="172"/>
      <c r="B84" s="172"/>
      <c r="C84" s="172"/>
      <c r="D84" s="172"/>
      <c r="E84" s="172"/>
      <c r="F84" s="190" t="str">
        <f t="shared" si="3"/>
        <v xml:space="preserve"> </v>
      </c>
      <c r="G84" s="191" t="str">
        <f t="shared" si="4"/>
        <v xml:space="preserve"> </v>
      </c>
      <c r="H84" s="192" t="str">
        <f t="shared" si="5"/>
        <v xml:space="preserve"> </v>
      </c>
      <c r="I84" s="193"/>
      <c r="J84" s="172"/>
    </row>
    <row r="85" spans="1:10" x14ac:dyDescent="0.25">
      <c r="A85" s="172"/>
      <c r="B85" s="172"/>
      <c r="C85" s="172"/>
      <c r="D85" s="172"/>
      <c r="E85" s="172"/>
      <c r="F85" s="190" t="str">
        <f t="shared" si="3"/>
        <v xml:space="preserve"> </v>
      </c>
      <c r="G85" s="191" t="str">
        <f t="shared" si="4"/>
        <v xml:space="preserve"> </v>
      </c>
      <c r="H85" s="192" t="str">
        <f t="shared" si="5"/>
        <v xml:space="preserve"> </v>
      </c>
      <c r="I85" s="193"/>
      <c r="J85" s="172"/>
    </row>
    <row r="86" spans="1:10" x14ac:dyDescent="0.25">
      <c r="A86" s="172"/>
      <c r="B86" s="172"/>
      <c r="C86" s="172"/>
      <c r="D86" s="172"/>
      <c r="E86" s="172"/>
      <c r="F86" s="190" t="str">
        <f t="shared" si="3"/>
        <v xml:space="preserve"> </v>
      </c>
      <c r="G86" s="191" t="str">
        <f t="shared" si="4"/>
        <v xml:space="preserve"> </v>
      </c>
      <c r="H86" s="192" t="str">
        <f t="shared" si="5"/>
        <v xml:space="preserve"> </v>
      </c>
      <c r="I86" s="193"/>
      <c r="J86" s="172"/>
    </row>
    <row r="87" spans="1:10" x14ac:dyDescent="0.25">
      <c r="A87" s="172"/>
      <c r="B87" s="172"/>
      <c r="C87" s="172"/>
      <c r="D87" s="172"/>
      <c r="E87" s="172"/>
      <c r="F87" s="190" t="str">
        <f t="shared" si="3"/>
        <v xml:space="preserve"> </v>
      </c>
      <c r="G87" s="191" t="str">
        <f t="shared" si="4"/>
        <v xml:space="preserve"> </v>
      </c>
      <c r="H87" s="192" t="str">
        <f t="shared" si="5"/>
        <v xml:space="preserve"> </v>
      </c>
      <c r="I87" s="193"/>
      <c r="J87" s="172"/>
    </row>
    <row r="88" spans="1:10" x14ac:dyDescent="0.25">
      <c r="A88" s="172"/>
      <c r="B88" s="172"/>
      <c r="C88" s="172"/>
      <c r="D88" s="172"/>
      <c r="E88" s="172"/>
      <c r="F88" s="190" t="str">
        <f t="shared" si="3"/>
        <v xml:space="preserve"> </v>
      </c>
      <c r="G88" s="191" t="str">
        <f t="shared" si="4"/>
        <v xml:space="preserve"> </v>
      </c>
      <c r="H88" s="192" t="str">
        <f t="shared" si="5"/>
        <v xml:space="preserve"> </v>
      </c>
      <c r="I88" s="193"/>
      <c r="J88" s="172"/>
    </row>
    <row r="89" spans="1:10" x14ac:dyDescent="0.25">
      <c r="A89" s="172"/>
      <c r="B89" s="172"/>
      <c r="C89" s="172"/>
      <c r="D89" s="172"/>
      <c r="E89" s="172"/>
      <c r="F89" s="190" t="str">
        <f t="shared" si="3"/>
        <v xml:space="preserve"> </v>
      </c>
      <c r="G89" s="191" t="str">
        <f t="shared" si="4"/>
        <v xml:space="preserve"> </v>
      </c>
      <c r="H89" s="192" t="str">
        <f t="shared" si="5"/>
        <v xml:space="preserve"> </v>
      </c>
      <c r="I89" s="193"/>
      <c r="J89" s="172"/>
    </row>
    <row r="90" spans="1:10" x14ac:dyDescent="0.25">
      <c r="A90" s="172"/>
      <c r="B90" s="172"/>
      <c r="C90" s="172"/>
      <c r="D90" s="172"/>
      <c r="E90" s="172"/>
      <c r="F90" s="190" t="str">
        <f t="shared" si="3"/>
        <v xml:space="preserve"> </v>
      </c>
      <c r="G90" s="191" t="str">
        <f t="shared" si="4"/>
        <v xml:space="preserve"> </v>
      </c>
      <c r="H90" s="192" t="str">
        <f t="shared" si="5"/>
        <v xml:space="preserve"> </v>
      </c>
      <c r="I90" s="193"/>
      <c r="J90" s="172"/>
    </row>
    <row r="91" spans="1:10" x14ac:dyDescent="0.25">
      <c r="A91" s="172"/>
      <c r="B91" s="172"/>
      <c r="C91" s="172"/>
      <c r="D91" s="172"/>
      <c r="E91" s="172"/>
      <c r="F91" s="190" t="str">
        <f t="shared" si="3"/>
        <v xml:space="preserve"> </v>
      </c>
      <c r="G91" s="191" t="str">
        <f t="shared" si="4"/>
        <v xml:space="preserve"> </v>
      </c>
      <c r="H91" s="192" t="str">
        <f t="shared" si="5"/>
        <v xml:space="preserve"> </v>
      </c>
      <c r="I91" s="193"/>
      <c r="J91" s="172"/>
    </row>
    <row r="92" spans="1:10" x14ac:dyDescent="0.25">
      <c r="A92" s="172"/>
      <c r="B92" s="172"/>
      <c r="C92" s="172"/>
      <c r="D92" s="172"/>
      <c r="E92" s="172"/>
      <c r="F92" s="190" t="str">
        <f t="shared" si="3"/>
        <v xml:space="preserve"> </v>
      </c>
      <c r="G92" s="191" t="str">
        <f t="shared" si="4"/>
        <v xml:space="preserve"> </v>
      </c>
      <c r="H92" s="192" t="str">
        <f t="shared" si="5"/>
        <v xml:space="preserve"> </v>
      </c>
      <c r="I92" s="193"/>
      <c r="J92" s="172"/>
    </row>
    <row r="93" spans="1:10" x14ac:dyDescent="0.25">
      <c r="A93" s="172"/>
      <c r="B93" s="172"/>
      <c r="C93" s="172"/>
      <c r="D93" s="172"/>
      <c r="E93" s="172"/>
      <c r="F93" s="190" t="str">
        <f t="shared" si="3"/>
        <v xml:space="preserve"> </v>
      </c>
      <c r="G93" s="191" t="str">
        <f t="shared" si="4"/>
        <v xml:space="preserve"> </v>
      </c>
      <c r="H93" s="192" t="str">
        <f t="shared" si="5"/>
        <v xml:space="preserve"> </v>
      </c>
      <c r="I93" s="193"/>
      <c r="J93" s="172"/>
    </row>
    <row r="94" spans="1:10" x14ac:dyDescent="0.25">
      <c r="A94" s="172"/>
      <c r="B94" s="172"/>
      <c r="C94" s="172"/>
      <c r="D94" s="172"/>
      <c r="E94" s="172"/>
      <c r="F94" s="190" t="str">
        <f t="shared" si="3"/>
        <v xml:space="preserve"> </v>
      </c>
      <c r="G94" s="191" t="str">
        <f t="shared" si="4"/>
        <v xml:space="preserve"> </v>
      </c>
      <c r="H94" s="192" t="str">
        <f t="shared" si="5"/>
        <v xml:space="preserve"> </v>
      </c>
      <c r="I94" s="193"/>
      <c r="J94" s="172"/>
    </row>
    <row r="95" spans="1:10" x14ac:dyDescent="0.25">
      <c r="A95" s="172"/>
      <c r="B95" s="172"/>
      <c r="C95" s="172"/>
      <c r="D95" s="172"/>
      <c r="E95" s="172"/>
      <c r="F95" s="190" t="str">
        <f t="shared" si="3"/>
        <v xml:space="preserve"> </v>
      </c>
      <c r="G95" s="191" t="str">
        <f t="shared" si="4"/>
        <v xml:space="preserve"> </v>
      </c>
      <c r="H95" s="192" t="str">
        <f t="shared" si="5"/>
        <v xml:space="preserve"> </v>
      </c>
      <c r="I95" s="193"/>
      <c r="J95" s="172"/>
    </row>
    <row r="96" spans="1:10" x14ac:dyDescent="0.25">
      <c r="A96" s="172"/>
      <c r="B96" s="172"/>
      <c r="C96" s="172"/>
      <c r="D96" s="172"/>
      <c r="E96" s="172"/>
      <c r="F96" s="190" t="str">
        <f t="shared" si="3"/>
        <v xml:space="preserve"> </v>
      </c>
      <c r="G96" s="191" t="str">
        <f t="shared" si="4"/>
        <v xml:space="preserve"> </v>
      </c>
      <c r="H96" s="192" t="str">
        <f t="shared" si="5"/>
        <v xml:space="preserve"> </v>
      </c>
      <c r="I96" s="193"/>
      <c r="J96" s="172"/>
    </row>
    <row r="97" spans="1:10" x14ac:dyDescent="0.25">
      <c r="A97" s="172"/>
      <c r="B97" s="172"/>
      <c r="C97" s="172"/>
      <c r="D97" s="172"/>
      <c r="E97" s="172"/>
      <c r="F97" s="190" t="str">
        <f t="shared" si="3"/>
        <v xml:space="preserve"> </v>
      </c>
      <c r="G97" s="191" t="str">
        <f t="shared" si="4"/>
        <v xml:space="preserve"> </v>
      </c>
      <c r="H97" s="192" t="str">
        <f t="shared" si="5"/>
        <v xml:space="preserve"> </v>
      </c>
      <c r="I97" s="193"/>
      <c r="J97" s="172"/>
    </row>
    <row r="98" spans="1:10" x14ac:dyDescent="0.25">
      <c r="A98" s="172"/>
      <c r="B98" s="172"/>
      <c r="C98" s="172"/>
      <c r="D98" s="172"/>
      <c r="E98" s="172"/>
      <c r="F98" s="190" t="str">
        <f t="shared" si="3"/>
        <v xml:space="preserve"> </v>
      </c>
      <c r="G98" s="191" t="str">
        <f t="shared" si="4"/>
        <v xml:space="preserve"> </v>
      </c>
      <c r="H98" s="192" t="str">
        <f t="shared" si="5"/>
        <v xml:space="preserve"> </v>
      </c>
      <c r="I98" s="193"/>
      <c r="J98" s="172"/>
    </row>
    <row r="99" spans="1:10" x14ac:dyDescent="0.25">
      <c r="A99" s="172"/>
      <c r="B99" s="172"/>
      <c r="C99" s="172"/>
      <c r="D99" s="172"/>
      <c r="E99" s="172"/>
      <c r="F99" s="190" t="str">
        <f t="shared" si="3"/>
        <v xml:space="preserve"> </v>
      </c>
      <c r="G99" s="191" t="str">
        <f t="shared" si="4"/>
        <v xml:space="preserve"> </v>
      </c>
      <c r="H99" s="192" t="str">
        <f t="shared" si="5"/>
        <v xml:space="preserve"> </v>
      </c>
      <c r="I99" s="193"/>
      <c r="J99" s="172"/>
    </row>
    <row r="100" spans="1:10" x14ac:dyDescent="0.25">
      <c r="A100" s="172"/>
      <c r="B100" s="172"/>
      <c r="C100" s="172"/>
      <c r="D100" s="172"/>
      <c r="E100" s="172"/>
      <c r="F100" s="190" t="str">
        <f t="shared" si="3"/>
        <v xml:space="preserve"> </v>
      </c>
      <c r="G100" s="191" t="str">
        <f t="shared" si="4"/>
        <v xml:space="preserve"> </v>
      </c>
      <c r="H100" s="192" t="str">
        <f t="shared" si="5"/>
        <v xml:space="preserve"> </v>
      </c>
      <c r="I100" s="193"/>
      <c r="J100" s="172"/>
    </row>
    <row r="101" spans="1:10" x14ac:dyDescent="0.25">
      <c r="A101" s="172"/>
      <c r="B101" s="172"/>
      <c r="C101" s="172"/>
      <c r="D101" s="172"/>
      <c r="E101" s="172"/>
      <c r="F101" s="190" t="str">
        <f t="shared" si="3"/>
        <v xml:space="preserve"> </v>
      </c>
      <c r="G101" s="191" t="str">
        <f t="shared" si="4"/>
        <v xml:space="preserve"> </v>
      </c>
      <c r="H101" s="192" t="str">
        <f t="shared" si="5"/>
        <v xml:space="preserve"> </v>
      </c>
      <c r="I101" s="193"/>
      <c r="J101" s="172"/>
    </row>
    <row r="102" spans="1:10" x14ac:dyDescent="0.25">
      <c r="A102" s="172"/>
      <c r="B102" s="172"/>
      <c r="C102" s="172"/>
      <c r="D102" s="172"/>
      <c r="E102" s="172"/>
      <c r="F102" s="190" t="str">
        <f t="shared" si="3"/>
        <v xml:space="preserve"> </v>
      </c>
      <c r="G102" s="191" t="str">
        <f t="shared" si="4"/>
        <v xml:space="preserve"> </v>
      </c>
      <c r="H102" s="192" t="str">
        <f t="shared" si="5"/>
        <v xml:space="preserve"> </v>
      </c>
      <c r="I102" s="193"/>
      <c r="J102" s="172"/>
    </row>
    <row r="103" spans="1:10" x14ac:dyDescent="0.25">
      <c r="A103" s="172"/>
      <c r="B103" s="172"/>
      <c r="C103" s="172"/>
      <c r="D103" s="172"/>
      <c r="E103" s="172"/>
      <c r="F103" s="190" t="str">
        <f t="shared" si="3"/>
        <v xml:space="preserve"> </v>
      </c>
      <c r="G103" s="191" t="str">
        <f t="shared" si="4"/>
        <v xml:space="preserve"> </v>
      </c>
      <c r="H103" s="192" t="str">
        <f t="shared" si="5"/>
        <v xml:space="preserve"> </v>
      </c>
      <c r="I103" s="193"/>
      <c r="J103" s="172"/>
    </row>
    <row r="104" spans="1:10" x14ac:dyDescent="0.25">
      <c r="A104" s="172"/>
      <c r="B104" s="172"/>
      <c r="C104" s="172"/>
      <c r="D104" s="172"/>
      <c r="E104" s="172"/>
      <c r="F104" s="190" t="str">
        <f t="shared" si="3"/>
        <v xml:space="preserve"> </v>
      </c>
      <c r="G104" s="191" t="str">
        <f t="shared" si="4"/>
        <v xml:space="preserve"> </v>
      </c>
      <c r="H104" s="192" t="str">
        <f t="shared" si="5"/>
        <v xml:space="preserve"> </v>
      </c>
      <c r="I104" s="193"/>
      <c r="J104" s="172"/>
    </row>
    <row r="105" spans="1:10" x14ac:dyDescent="0.25">
      <c r="A105" s="172"/>
      <c r="B105" s="172"/>
      <c r="C105" s="172"/>
      <c r="D105" s="172"/>
      <c r="E105" s="172"/>
      <c r="F105" s="190" t="str">
        <f t="shared" si="3"/>
        <v xml:space="preserve"> </v>
      </c>
      <c r="G105" s="191" t="str">
        <f t="shared" si="4"/>
        <v xml:space="preserve"> </v>
      </c>
      <c r="H105" s="192" t="str">
        <f t="shared" si="5"/>
        <v xml:space="preserve"> </v>
      </c>
      <c r="I105" s="193"/>
      <c r="J105" s="172"/>
    </row>
    <row r="106" spans="1:10" x14ac:dyDescent="0.25">
      <c r="A106" s="172"/>
      <c r="B106" s="172"/>
      <c r="C106" s="172"/>
      <c r="D106" s="172"/>
      <c r="E106" s="172"/>
      <c r="F106" s="190" t="str">
        <f t="shared" si="3"/>
        <v xml:space="preserve"> </v>
      </c>
      <c r="G106" s="191" t="str">
        <f t="shared" si="4"/>
        <v xml:space="preserve"> </v>
      </c>
      <c r="H106" s="192" t="str">
        <f t="shared" si="5"/>
        <v xml:space="preserve"> </v>
      </c>
      <c r="I106" s="193"/>
      <c r="J106" s="172"/>
    </row>
    <row r="107" spans="1:10" x14ac:dyDescent="0.25">
      <c r="A107" s="172"/>
      <c r="B107" s="172"/>
      <c r="C107" s="172"/>
      <c r="D107" s="172"/>
      <c r="E107" s="172"/>
      <c r="F107" s="190" t="str">
        <f t="shared" si="3"/>
        <v xml:space="preserve"> </v>
      </c>
      <c r="G107" s="191" t="str">
        <f t="shared" si="4"/>
        <v xml:space="preserve"> </v>
      </c>
      <c r="H107" s="192" t="str">
        <f t="shared" si="5"/>
        <v xml:space="preserve"> </v>
      </c>
      <c r="I107" s="193"/>
      <c r="J107" s="172"/>
    </row>
    <row r="108" spans="1:10" x14ac:dyDescent="0.25">
      <c r="A108" s="172"/>
      <c r="B108" s="172"/>
      <c r="C108" s="172"/>
      <c r="D108" s="172"/>
      <c r="E108" s="172"/>
      <c r="F108" s="190" t="str">
        <f t="shared" si="3"/>
        <v xml:space="preserve"> </v>
      </c>
      <c r="G108" s="191" t="str">
        <f t="shared" si="4"/>
        <v xml:space="preserve"> </v>
      </c>
      <c r="H108" s="192" t="str">
        <f t="shared" si="5"/>
        <v xml:space="preserve"> </v>
      </c>
      <c r="I108" s="193"/>
      <c r="J108" s="172"/>
    </row>
    <row r="109" spans="1:10" x14ac:dyDescent="0.25">
      <c r="A109" s="172"/>
      <c r="B109" s="172"/>
      <c r="C109" s="172"/>
      <c r="D109" s="172"/>
      <c r="E109" s="172"/>
      <c r="F109" s="190" t="str">
        <f t="shared" si="3"/>
        <v xml:space="preserve"> </v>
      </c>
      <c r="G109" s="191" t="str">
        <f t="shared" si="4"/>
        <v xml:space="preserve"> </v>
      </c>
      <c r="H109" s="192" t="str">
        <f t="shared" si="5"/>
        <v xml:space="preserve"> </v>
      </c>
      <c r="I109" s="193"/>
      <c r="J109" s="172"/>
    </row>
    <row r="110" spans="1:10" x14ac:dyDescent="0.25">
      <c r="A110" s="172"/>
      <c r="B110" s="172"/>
      <c r="C110" s="172"/>
      <c r="D110" s="172"/>
      <c r="E110" s="172"/>
      <c r="F110" s="190" t="str">
        <f t="shared" si="3"/>
        <v xml:space="preserve"> </v>
      </c>
      <c r="G110" s="191" t="str">
        <f t="shared" si="4"/>
        <v xml:space="preserve"> </v>
      </c>
      <c r="H110" s="192" t="str">
        <f t="shared" si="5"/>
        <v xml:space="preserve"> </v>
      </c>
      <c r="I110" s="193"/>
      <c r="J110" s="172"/>
    </row>
    <row r="111" spans="1:10" x14ac:dyDescent="0.25">
      <c r="A111" s="172"/>
      <c r="B111" s="172"/>
      <c r="C111" s="172"/>
      <c r="D111" s="172"/>
      <c r="E111" s="172"/>
      <c r="F111" s="190" t="str">
        <f t="shared" si="3"/>
        <v xml:space="preserve"> </v>
      </c>
      <c r="G111" s="191" t="str">
        <f t="shared" si="4"/>
        <v xml:space="preserve"> </v>
      </c>
      <c r="H111" s="192" t="str">
        <f t="shared" si="5"/>
        <v xml:space="preserve"> </v>
      </c>
      <c r="I111" s="193"/>
      <c r="J111" s="172"/>
    </row>
    <row r="112" spans="1:10" x14ac:dyDescent="0.25">
      <c r="A112" s="172"/>
      <c r="B112" s="172"/>
      <c r="C112" s="172"/>
      <c r="D112" s="172"/>
      <c r="E112" s="172"/>
      <c r="F112" s="190" t="str">
        <f t="shared" si="3"/>
        <v xml:space="preserve"> </v>
      </c>
      <c r="G112" s="191" t="str">
        <f t="shared" si="4"/>
        <v xml:space="preserve"> </v>
      </c>
      <c r="H112" s="192" t="str">
        <f t="shared" si="5"/>
        <v xml:space="preserve"> </v>
      </c>
      <c r="I112" s="193"/>
      <c r="J112" s="172"/>
    </row>
    <row r="113" spans="1:10" x14ac:dyDescent="0.25">
      <c r="A113" s="172"/>
      <c r="B113" s="172"/>
      <c r="C113" s="172"/>
      <c r="D113" s="172"/>
      <c r="E113" s="172"/>
      <c r="F113" s="190" t="str">
        <f t="shared" si="3"/>
        <v xml:space="preserve"> </v>
      </c>
      <c r="G113" s="191" t="str">
        <f t="shared" si="4"/>
        <v xml:space="preserve"> </v>
      </c>
      <c r="H113" s="192" t="str">
        <f t="shared" si="5"/>
        <v xml:space="preserve"> </v>
      </c>
      <c r="I113" s="193"/>
      <c r="J113" s="172"/>
    </row>
    <row r="114" spans="1:10" x14ac:dyDescent="0.25">
      <c r="A114" s="172"/>
      <c r="B114" s="172"/>
      <c r="C114" s="172"/>
      <c r="D114" s="172"/>
      <c r="E114" s="172"/>
      <c r="F114" s="190" t="str">
        <f t="shared" si="3"/>
        <v xml:space="preserve"> </v>
      </c>
      <c r="G114" s="191" t="str">
        <f t="shared" si="4"/>
        <v xml:space="preserve"> </v>
      </c>
      <c r="H114" s="192" t="str">
        <f t="shared" si="5"/>
        <v xml:space="preserve"> </v>
      </c>
      <c r="I114" s="193"/>
      <c r="J114" s="172"/>
    </row>
    <row r="115" spans="1:10" x14ac:dyDescent="0.25">
      <c r="A115" s="172"/>
      <c r="B115" s="172"/>
      <c r="C115" s="172"/>
      <c r="D115" s="172"/>
      <c r="E115" s="172"/>
      <c r="F115" s="190" t="str">
        <f t="shared" si="3"/>
        <v xml:space="preserve"> </v>
      </c>
      <c r="G115" s="191" t="str">
        <f t="shared" si="4"/>
        <v xml:space="preserve"> </v>
      </c>
      <c r="H115" s="192" t="str">
        <f t="shared" si="5"/>
        <v xml:space="preserve"> </v>
      </c>
      <c r="I115" s="193"/>
      <c r="J115" s="172"/>
    </row>
    <row r="116" spans="1:10" x14ac:dyDescent="0.25">
      <c r="A116" s="172"/>
      <c r="B116" s="172"/>
      <c r="C116" s="172"/>
      <c r="D116" s="172"/>
      <c r="E116" s="172"/>
      <c r="F116" s="190" t="str">
        <f t="shared" si="3"/>
        <v xml:space="preserve"> </v>
      </c>
      <c r="G116" s="191" t="str">
        <f t="shared" si="4"/>
        <v xml:space="preserve"> </v>
      </c>
      <c r="H116" s="192" t="str">
        <f t="shared" si="5"/>
        <v xml:space="preserve"> </v>
      </c>
      <c r="I116" s="193"/>
      <c r="J116" s="172"/>
    </row>
    <row r="117" spans="1:10" x14ac:dyDescent="0.25">
      <c r="A117" s="172"/>
      <c r="B117" s="172"/>
      <c r="C117" s="172"/>
      <c r="D117" s="172"/>
      <c r="E117" s="172"/>
      <c r="F117" s="190" t="str">
        <f t="shared" si="3"/>
        <v xml:space="preserve"> </v>
      </c>
      <c r="G117" s="191" t="str">
        <f t="shared" si="4"/>
        <v xml:space="preserve"> </v>
      </c>
      <c r="H117" s="192" t="str">
        <f t="shared" si="5"/>
        <v xml:space="preserve"> </v>
      </c>
      <c r="I117" s="193"/>
      <c r="J117" s="172"/>
    </row>
    <row r="118" spans="1:10" x14ac:dyDescent="0.25">
      <c r="A118" s="172"/>
      <c r="B118" s="172"/>
      <c r="C118" s="172"/>
      <c r="D118" s="172"/>
      <c r="E118" s="172"/>
      <c r="F118" s="190" t="str">
        <f t="shared" si="3"/>
        <v xml:space="preserve"> </v>
      </c>
      <c r="G118" s="191" t="str">
        <f t="shared" si="4"/>
        <v xml:space="preserve"> </v>
      </c>
      <c r="H118" s="192" t="str">
        <f t="shared" si="5"/>
        <v xml:space="preserve"> </v>
      </c>
      <c r="I118" s="193"/>
      <c r="J118" s="172"/>
    </row>
    <row r="119" spans="1:10" x14ac:dyDescent="0.25">
      <c r="A119" s="172"/>
      <c r="B119" s="172"/>
      <c r="C119" s="172"/>
      <c r="D119" s="172"/>
      <c r="E119" s="172"/>
      <c r="F119" s="190" t="str">
        <f t="shared" si="3"/>
        <v xml:space="preserve"> </v>
      </c>
      <c r="G119" s="191" t="str">
        <f t="shared" si="4"/>
        <v xml:space="preserve"> </v>
      </c>
      <c r="H119" s="192" t="str">
        <f t="shared" si="5"/>
        <v xml:space="preserve"> </v>
      </c>
      <c r="I119" s="193"/>
      <c r="J119" s="172"/>
    </row>
    <row r="120" spans="1:10" x14ac:dyDescent="0.25">
      <c r="A120" s="172"/>
      <c r="B120" s="172"/>
      <c r="C120" s="172"/>
      <c r="D120" s="172"/>
      <c r="E120" s="172"/>
      <c r="F120" s="190" t="str">
        <f t="shared" si="3"/>
        <v xml:space="preserve"> </v>
      </c>
      <c r="G120" s="191" t="str">
        <f t="shared" si="4"/>
        <v xml:space="preserve"> </v>
      </c>
      <c r="H120" s="192" t="str">
        <f t="shared" si="5"/>
        <v xml:space="preserve"> </v>
      </c>
      <c r="I120" s="193"/>
      <c r="J120" s="172"/>
    </row>
    <row r="121" spans="1:10" x14ac:dyDescent="0.25">
      <c r="A121" s="172"/>
      <c r="B121" s="172"/>
      <c r="C121" s="172"/>
      <c r="D121" s="172"/>
      <c r="E121" s="172"/>
      <c r="F121" s="190" t="str">
        <f t="shared" si="3"/>
        <v xml:space="preserve"> </v>
      </c>
      <c r="G121" s="191" t="str">
        <f t="shared" si="4"/>
        <v xml:space="preserve"> </v>
      </c>
      <c r="H121" s="192" t="str">
        <f t="shared" si="5"/>
        <v xml:space="preserve"> </v>
      </c>
      <c r="I121" s="193"/>
      <c r="J121" s="172"/>
    </row>
    <row r="122" spans="1:10" x14ac:dyDescent="0.25">
      <c r="A122" s="172"/>
      <c r="B122" s="172"/>
      <c r="C122" s="172"/>
      <c r="D122" s="172"/>
      <c r="E122" s="172"/>
      <c r="F122" s="190" t="str">
        <f t="shared" si="3"/>
        <v xml:space="preserve"> </v>
      </c>
      <c r="G122" s="191" t="str">
        <f t="shared" si="4"/>
        <v xml:space="preserve"> </v>
      </c>
      <c r="H122" s="192" t="str">
        <f t="shared" si="5"/>
        <v xml:space="preserve"> </v>
      </c>
      <c r="I122" s="193"/>
      <c r="J122" s="172"/>
    </row>
    <row r="123" spans="1:10" x14ac:dyDescent="0.25">
      <c r="A123" s="172"/>
      <c r="B123" s="172"/>
      <c r="C123" s="172"/>
      <c r="D123" s="172"/>
      <c r="E123" s="172"/>
      <c r="F123" s="190" t="str">
        <f t="shared" si="3"/>
        <v xml:space="preserve"> </v>
      </c>
      <c r="G123" s="191" t="str">
        <f t="shared" si="4"/>
        <v xml:space="preserve"> </v>
      </c>
      <c r="H123" s="192" t="str">
        <f t="shared" si="5"/>
        <v xml:space="preserve"> </v>
      </c>
      <c r="I123" s="193"/>
      <c r="J123" s="172"/>
    </row>
    <row r="124" spans="1:10" x14ac:dyDescent="0.25">
      <c r="A124" s="172"/>
      <c r="B124" s="172"/>
      <c r="C124" s="172"/>
      <c r="D124" s="172"/>
      <c r="E124" s="172"/>
      <c r="F124" s="190" t="str">
        <f t="shared" si="3"/>
        <v xml:space="preserve"> </v>
      </c>
      <c r="G124" s="191" t="str">
        <f t="shared" si="4"/>
        <v xml:space="preserve"> </v>
      </c>
      <c r="H124" s="192" t="str">
        <f t="shared" si="5"/>
        <v xml:space="preserve"> </v>
      </c>
      <c r="I124" s="193"/>
      <c r="J124" s="172"/>
    </row>
    <row r="125" spans="1:10" x14ac:dyDescent="0.25">
      <c r="A125" s="172"/>
      <c r="B125" s="172"/>
      <c r="C125" s="172"/>
      <c r="D125" s="172"/>
      <c r="E125" s="172"/>
      <c r="F125" s="190" t="str">
        <f t="shared" si="3"/>
        <v xml:space="preserve"> </v>
      </c>
      <c r="G125" s="191" t="str">
        <f t="shared" si="4"/>
        <v xml:space="preserve"> </v>
      </c>
      <c r="H125" s="192" t="str">
        <f t="shared" si="5"/>
        <v xml:space="preserve"> </v>
      </c>
      <c r="I125" s="193"/>
      <c r="J125" s="172"/>
    </row>
    <row r="126" spans="1:10" x14ac:dyDescent="0.25">
      <c r="A126" s="172"/>
      <c r="B126" s="172"/>
      <c r="C126" s="172"/>
      <c r="D126" s="172"/>
      <c r="E126" s="172"/>
      <c r="F126" s="190" t="str">
        <f t="shared" si="3"/>
        <v xml:space="preserve"> </v>
      </c>
      <c r="G126" s="191" t="str">
        <f t="shared" si="4"/>
        <v xml:space="preserve"> </v>
      </c>
      <c r="H126" s="192" t="str">
        <f t="shared" si="5"/>
        <v xml:space="preserve"> </v>
      </c>
      <c r="I126" s="193"/>
      <c r="J126" s="172"/>
    </row>
    <row r="127" spans="1:10" x14ac:dyDescent="0.25">
      <c r="A127" s="172"/>
      <c r="B127" s="172"/>
      <c r="C127" s="172"/>
      <c r="D127" s="172"/>
      <c r="E127" s="172"/>
      <c r="F127" s="190" t="str">
        <f t="shared" si="3"/>
        <v xml:space="preserve"> </v>
      </c>
      <c r="G127" s="191" t="str">
        <f t="shared" si="4"/>
        <v xml:space="preserve"> </v>
      </c>
      <c r="H127" s="192" t="str">
        <f t="shared" si="5"/>
        <v xml:space="preserve"> </v>
      </c>
      <c r="I127" s="193"/>
      <c r="J127" s="172"/>
    </row>
    <row r="128" spans="1:10" x14ac:dyDescent="0.25">
      <c r="A128" s="172"/>
      <c r="B128" s="172"/>
      <c r="C128" s="172"/>
      <c r="D128" s="172"/>
      <c r="E128" s="172"/>
      <c r="F128" s="190" t="str">
        <f t="shared" si="3"/>
        <v xml:space="preserve"> </v>
      </c>
      <c r="G128" s="191" t="str">
        <f t="shared" si="4"/>
        <v xml:space="preserve"> </v>
      </c>
      <c r="H128" s="192" t="str">
        <f t="shared" si="5"/>
        <v xml:space="preserve"> </v>
      </c>
      <c r="I128" s="193"/>
      <c r="J128" s="172"/>
    </row>
    <row r="129" spans="1:10" x14ac:dyDescent="0.25">
      <c r="A129" s="172"/>
      <c r="B129" s="172"/>
      <c r="C129" s="172"/>
      <c r="D129" s="172"/>
      <c r="E129" s="172"/>
      <c r="F129" s="190" t="str">
        <f t="shared" si="3"/>
        <v xml:space="preserve"> </v>
      </c>
      <c r="G129" s="191" t="str">
        <f t="shared" si="4"/>
        <v xml:space="preserve"> </v>
      </c>
      <c r="H129" s="192" t="str">
        <f t="shared" si="5"/>
        <v xml:space="preserve"> </v>
      </c>
      <c r="I129" s="193"/>
      <c r="J129" s="172"/>
    </row>
    <row r="130" spans="1:10" x14ac:dyDescent="0.25">
      <c r="A130" s="172"/>
      <c r="B130" s="172"/>
      <c r="C130" s="172"/>
      <c r="D130" s="172"/>
      <c r="E130" s="172"/>
      <c r="F130" s="190" t="str">
        <f t="shared" si="3"/>
        <v xml:space="preserve"> </v>
      </c>
      <c r="G130" s="191" t="str">
        <f t="shared" si="4"/>
        <v xml:space="preserve"> </v>
      </c>
      <c r="H130" s="192" t="str">
        <f t="shared" si="5"/>
        <v xml:space="preserve"> </v>
      </c>
      <c r="I130" s="193"/>
      <c r="J130" s="172"/>
    </row>
    <row r="131" spans="1:10" x14ac:dyDescent="0.25">
      <c r="A131" s="172"/>
      <c r="B131" s="172"/>
      <c r="C131" s="172"/>
      <c r="D131" s="172"/>
      <c r="E131" s="172"/>
      <c r="F131" s="190" t="str">
        <f t="shared" si="3"/>
        <v xml:space="preserve"> </v>
      </c>
      <c r="G131" s="191" t="str">
        <f t="shared" si="4"/>
        <v xml:space="preserve"> </v>
      </c>
      <c r="H131" s="192" t="str">
        <f t="shared" si="5"/>
        <v xml:space="preserve"> </v>
      </c>
      <c r="I131" s="193"/>
      <c r="J131" s="172"/>
    </row>
    <row r="132" spans="1:10" x14ac:dyDescent="0.25">
      <c r="A132" s="172"/>
      <c r="B132" s="172"/>
      <c r="C132" s="172"/>
      <c r="D132" s="172"/>
      <c r="E132" s="172"/>
      <c r="F132" s="190" t="str">
        <f t="shared" si="3"/>
        <v xml:space="preserve"> </v>
      </c>
      <c r="G132" s="191" t="str">
        <f t="shared" si="4"/>
        <v xml:space="preserve"> </v>
      </c>
      <c r="H132" s="192" t="str">
        <f t="shared" si="5"/>
        <v xml:space="preserve"> </v>
      </c>
      <c r="I132" s="193"/>
      <c r="J132" s="172"/>
    </row>
    <row r="133" spans="1:10" x14ac:dyDescent="0.25">
      <c r="A133" s="172"/>
      <c r="B133" s="172"/>
      <c r="C133" s="172"/>
      <c r="D133" s="172"/>
      <c r="E133" s="172"/>
      <c r="F133" s="190" t="str">
        <f t="shared" si="3"/>
        <v xml:space="preserve"> </v>
      </c>
      <c r="G133" s="191" t="str">
        <f t="shared" si="4"/>
        <v xml:space="preserve"> </v>
      </c>
      <c r="H133" s="192" t="str">
        <f t="shared" si="5"/>
        <v xml:space="preserve"> </v>
      </c>
      <c r="I133" s="193"/>
      <c r="J133" s="172"/>
    </row>
    <row r="134" spans="1:10" x14ac:dyDescent="0.25">
      <c r="A134" s="172"/>
      <c r="B134" s="172"/>
      <c r="C134" s="172"/>
      <c r="D134" s="172"/>
      <c r="E134" s="172"/>
      <c r="F134" s="190" t="str">
        <f t="shared" si="3"/>
        <v xml:space="preserve"> </v>
      </c>
      <c r="G134" s="191" t="str">
        <f t="shared" si="4"/>
        <v xml:space="preserve"> </v>
      </c>
      <c r="H134" s="192" t="str">
        <f t="shared" si="5"/>
        <v xml:space="preserve"> </v>
      </c>
      <c r="I134" s="193"/>
      <c r="J134" s="172"/>
    </row>
    <row r="135" spans="1:10" x14ac:dyDescent="0.25">
      <c r="A135" s="172"/>
      <c r="B135" s="172"/>
      <c r="C135" s="172"/>
      <c r="D135" s="172"/>
      <c r="E135" s="172"/>
      <c r="F135" s="190" t="str">
        <f t="shared" si="3"/>
        <v xml:space="preserve"> </v>
      </c>
      <c r="G135" s="191" t="str">
        <f t="shared" si="4"/>
        <v xml:space="preserve"> </v>
      </c>
      <c r="H135" s="192" t="str">
        <f t="shared" si="5"/>
        <v xml:space="preserve"> </v>
      </c>
      <c r="I135" s="193"/>
      <c r="J135" s="172"/>
    </row>
    <row r="136" spans="1:10" x14ac:dyDescent="0.25">
      <c r="A136" s="172"/>
      <c r="B136" s="172"/>
      <c r="C136" s="172"/>
      <c r="D136" s="172"/>
      <c r="E136" s="172"/>
      <c r="F136" s="190" t="str">
        <f t="shared" si="3"/>
        <v xml:space="preserve"> </v>
      </c>
      <c r="G136" s="191" t="str">
        <f t="shared" si="4"/>
        <v xml:space="preserve"> </v>
      </c>
      <c r="H136" s="192" t="str">
        <f t="shared" si="5"/>
        <v xml:space="preserve"> </v>
      </c>
      <c r="I136" s="193"/>
      <c r="J136" s="172"/>
    </row>
    <row r="137" spans="1:10" x14ac:dyDescent="0.25">
      <c r="A137" s="172"/>
      <c r="B137" s="172"/>
      <c r="C137" s="172"/>
      <c r="D137" s="172"/>
      <c r="E137" s="172"/>
      <c r="F137" s="190" t="str">
        <f t="shared" si="3"/>
        <v xml:space="preserve"> </v>
      </c>
      <c r="G137" s="191" t="str">
        <f t="shared" si="4"/>
        <v xml:space="preserve"> </v>
      </c>
      <c r="H137" s="192" t="str">
        <f t="shared" si="5"/>
        <v xml:space="preserve"> </v>
      </c>
      <c r="I137" s="193"/>
      <c r="J137" s="172"/>
    </row>
    <row r="138" spans="1:10" x14ac:dyDescent="0.25">
      <c r="A138" s="172"/>
      <c r="B138" s="172"/>
      <c r="C138" s="172"/>
      <c r="D138" s="172"/>
      <c r="E138" s="172"/>
      <c r="F138" s="190" t="str">
        <f t="shared" si="3"/>
        <v xml:space="preserve"> </v>
      </c>
      <c r="G138" s="191" t="str">
        <f t="shared" si="4"/>
        <v xml:space="preserve"> </v>
      </c>
      <c r="H138" s="192" t="str">
        <f t="shared" si="5"/>
        <v xml:space="preserve"> </v>
      </c>
      <c r="I138" s="193"/>
      <c r="J138" s="172"/>
    </row>
    <row r="139" spans="1:10" x14ac:dyDescent="0.25">
      <c r="A139" s="172"/>
      <c r="B139" s="172"/>
      <c r="C139" s="172"/>
      <c r="D139" s="172"/>
      <c r="E139" s="172"/>
      <c r="F139" s="190" t="str">
        <f t="shared" ref="F139:F202" si="6">IF(E139-D139=0," ",E139-D139)</f>
        <v xml:space="preserve"> </v>
      </c>
      <c r="G139" s="191" t="str">
        <f t="shared" ref="G139:G202" si="7">IFERROR(E139/D139%," ")</f>
        <v xml:space="preserve"> </v>
      </c>
      <c r="H139" s="192" t="str">
        <f t="shared" ref="H139:H202" si="8">IFERROR(IF(A139=0,IF(ABS(F139)&lt;$H$6," ",IF(F139=0," ",F139))," ")," ")</f>
        <v xml:space="preserve"> </v>
      </c>
      <c r="I139" s="193"/>
      <c r="J139" s="172"/>
    </row>
    <row r="140" spans="1:10" x14ac:dyDescent="0.25">
      <c r="A140" s="172"/>
      <c r="B140" s="172"/>
      <c r="C140" s="172"/>
      <c r="D140" s="172"/>
      <c r="E140" s="172"/>
      <c r="F140" s="190" t="str">
        <f t="shared" si="6"/>
        <v xml:space="preserve"> </v>
      </c>
      <c r="G140" s="191" t="str">
        <f t="shared" si="7"/>
        <v xml:space="preserve"> </v>
      </c>
      <c r="H140" s="192" t="str">
        <f t="shared" si="8"/>
        <v xml:space="preserve"> </v>
      </c>
      <c r="I140" s="193"/>
      <c r="J140" s="172"/>
    </row>
    <row r="141" spans="1:10" x14ac:dyDescent="0.25">
      <c r="A141" s="172"/>
      <c r="B141" s="172"/>
      <c r="C141" s="172"/>
      <c r="D141" s="172"/>
      <c r="E141" s="172"/>
      <c r="F141" s="190" t="str">
        <f t="shared" si="6"/>
        <v xml:space="preserve"> </v>
      </c>
      <c r="G141" s="191" t="str">
        <f t="shared" si="7"/>
        <v xml:space="preserve"> </v>
      </c>
      <c r="H141" s="192" t="str">
        <f t="shared" si="8"/>
        <v xml:space="preserve"> </v>
      </c>
      <c r="I141" s="193"/>
      <c r="J141" s="172"/>
    </row>
    <row r="142" spans="1:10" x14ac:dyDescent="0.25">
      <c r="A142" s="172"/>
      <c r="B142" s="172"/>
      <c r="C142" s="172"/>
      <c r="D142" s="172"/>
      <c r="E142" s="172"/>
      <c r="F142" s="190" t="str">
        <f t="shared" si="6"/>
        <v xml:space="preserve"> </v>
      </c>
      <c r="G142" s="191" t="str">
        <f t="shared" si="7"/>
        <v xml:space="preserve"> </v>
      </c>
      <c r="H142" s="192" t="str">
        <f t="shared" si="8"/>
        <v xml:space="preserve"> </v>
      </c>
      <c r="I142" s="193"/>
      <c r="J142" s="172"/>
    </row>
    <row r="143" spans="1:10" x14ac:dyDescent="0.25">
      <c r="A143" s="172"/>
      <c r="B143" s="172"/>
      <c r="C143" s="172"/>
      <c r="D143" s="172"/>
      <c r="E143" s="172"/>
      <c r="F143" s="190" t="str">
        <f t="shared" si="6"/>
        <v xml:space="preserve"> </v>
      </c>
      <c r="G143" s="191" t="str">
        <f t="shared" si="7"/>
        <v xml:space="preserve"> </v>
      </c>
      <c r="H143" s="192" t="str">
        <f t="shared" si="8"/>
        <v xml:space="preserve"> </v>
      </c>
      <c r="I143" s="193"/>
      <c r="J143" s="172"/>
    </row>
    <row r="144" spans="1:10" x14ac:dyDescent="0.25">
      <c r="A144" s="172"/>
      <c r="B144" s="172"/>
      <c r="C144" s="172"/>
      <c r="D144" s="172"/>
      <c r="E144" s="172"/>
      <c r="F144" s="190" t="str">
        <f t="shared" si="6"/>
        <v xml:space="preserve"> </v>
      </c>
      <c r="G144" s="191" t="str">
        <f t="shared" si="7"/>
        <v xml:space="preserve"> </v>
      </c>
      <c r="H144" s="192" t="str">
        <f t="shared" si="8"/>
        <v xml:space="preserve"> </v>
      </c>
      <c r="I144" s="193"/>
      <c r="J144" s="172"/>
    </row>
    <row r="145" spans="1:10" x14ac:dyDescent="0.25">
      <c r="A145" s="172"/>
      <c r="B145" s="172"/>
      <c r="C145" s="172"/>
      <c r="D145" s="172"/>
      <c r="E145" s="172"/>
      <c r="F145" s="190" t="str">
        <f t="shared" si="6"/>
        <v xml:space="preserve"> </v>
      </c>
      <c r="G145" s="191" t="str">
        <f t="shared" si="7"/>
        <v xml:space="preserve"> </v>
      </c>
      <c r="H145" s="192" t="str">
        <f t="shared" si="8"/>
        <v xml:space="preserve"> </v>
      </c>
      <c r="I145" s="193"/>
      <c r="J145" s="172"/>
    </row>
    <row r="146" spans="1:10" x14ac:dyDescent="0.25">
      <c r="A146" s="172"/>
      <c r="B146" s="172"/>
      <c r="C146" s="172"/>
      <c r="D146" s="172"/>
      <c r="E146" s="172"/>
      <c r="F146" s="190" t="str">
        <f t="shared" si="6"/>
        <v xml:space="preserve"> </v>
      </c>
      <c r="G146" s="191" t="str">
        <f t="shared" si="7"/>
        <v xml:space="preserve"> </v>
      </c>
      <c r="H146" s="192" t="str">
        <f t="shared" si="8"/>
        <v xml:space="preserve"> </v>
      </c>
      <c r="I146" s="193"/>
      <c r="J146" s="172"/>
    </row>
    <row r="147" spans="1:10" x14ac:dyDescent="0.25">
      <c r="A147" s="172"/>
      <c r="B147" s="172"/>
      <c r="C147" s="172"/>
      <c r="D147" s="172"/>
      <c r="E147" s="172"/>
      <c r="F147" s="190" t="str">
        <f t="shared" si="6"/>
        <v xml:space="preserve"> </v>
      </c>
      <c r="G147" s="191" t="str">
        <f t="shared" si="7"/>
        <v xml:space="preserve"> </v>
      </c>
      <c r="H147" s="192" t="str">
        <f t="shared" si="8"/>
        <v xml:space="preserve"> </v>
      </c>
      <c r="I147" s="193"/>
      <c r="J147" s="172"/>
    </row>
    <row r="148" spans="1:10" x14ac:dyDescent="0.25">
      <c r="A148" s="172"/>
      <c r="B148" s="172"/>
      <c r="C148" s="172"/>
      <c r="D148" s="172"/>
      <c r="E148" s="172"/>
      <c r="F148" s="190" t="str">
        <f t="shared" si="6"/>
        <v xml:space="preserve"> </v>
      </c>
      <c r="G148" s="191" t="str">
        <f t="shared" si="7"/>
        <v xml:space="preserve"> </v>
      </c>
      <c r="H148" s="192" t="str">
        <f t="shared" si="8"/>
        <v xml:space="preserve"> </v>
      </c>
      <c r="I148" s="193"/>
      <c r="J148" s="172"/>
    </row>
    <row r="149" spans="1:10" x14ac:dyDescent="0.25">
      <c r="A149" s="172"/>
      <c r="B149" s="172"/>
      <c r="C149" s="172"/>
      <c r="D149" s="172"/>
      <c r="E149" s="172"/>
      <c r="F149" s="190" t="str">
        <f t="shared" si="6"/>
        <v xml:space="preserve"> </v>
      </c>
      <c r="G149" s="191" t="str">
        <f t="shared" si="7"/>
        <v xml:space="preserve"> </v>
      </c>
      <c r="H149" s="192" t="str">
        <f t="shared" si="8"/>
        <v xml:space="preserve"> </v>
      </c>
      <c r="I149" s="193"/>
      <c r="J149" s="172"/>
    </row>
    <row r="150" spans="1:10" x14ac:dyDescent="0.25">
      <c r="A150" s="172"/>
      <c r="B150" s="172"/>
      <c r="C150" s="172"/>
      <c r="D150" s="172"/>
      <c r="E150" s="172"/>
      <c r="F150" s="190" t="str">
        <f t="shared" si="6"/>
        <v xml:space="preserve"> </v>
      </c>
      <c r="G150" s="191" t="str">
        <f t="shared" si="7"/>
        <v xml:space="preserve"> </v>
      </c>
      <c r="H150" s="192" t="str">
        <f t="shared" si="8"/>
        <v xml:space="preserve"> </v>
      </c>
      <c r="I150" s="193"/>
      <c r="J150" s="172"/>
    </row>
    <row r="151" spans="1:10" x14ac:dyDescent="0.25">
      <c r="A151" s="172"/>
      <c r="B151" s="172"/>
      <c r="C151" s="172"/>
      <c r="D151" s="172"/>
      <c r="E151" s="172"/>
      <c r="F151" s="190" t="str">
        <f t="shared" si="6"/>
        <v xml:space="preserve"> </v>
      </c>
      <c r="G151" s="191" t="str">
        <f t="shared" si="7"/>
        <v xml:space="preserve"> </v>
      </c>
      <c r="H151" s="192" t="str">
        <f t="shared" si="8"/>
        <v xml:space="preserve"> </v>
      </c>
      <c r="I151" s="193"/>
      <c r="J151" s="172"/>
    </row>
    <row r="152" spans="1:10" x14ac:dyDescent="0.25">
      <c r="A152" s="172"/>
      <c r="B152" s="172"/>
      <c r="C152" s="172"/>
      <c r="D152" s="172"/>
      <c r="E152" s="172"/>
      <c r="F152" s="190" t="str">
        <f t="shared" si="6"/>
        <v xml:space="preserve"> </v>
      </c>
      <c r="G152" s="191" t="str">
        <f t="shared" si="7"/>
        <v xml:space="preserve"> </v>
      </c>
      <c r="H152" s="192" t="str">
        <f t="shared" si="8"/>
        <v xml:space="preserve"> </v>
      </c>
      <c r="I152" s="193"/>
      <c r="J152" s="172"/>
    </row>
    <row r="153" spans="1:10" x14ac:dyDescent="0.25">
      <c r="A153" s="172"/>
      <c r="B153" s="172"/>
      <c r="C153" s="172"/>
      <c r="D153" s="172"/>
      <c r="E153" s="172"/>
      <c r="F153" s="190" t="str">
        <f t="shared" si="6"/>
        <v xml:space="preserve"> </v>
      </c>
      <c r="G153" s="191" t="str">
        <f t="shared" si="7"/>
        <v xml:space="preserve"> </v>
      </c>
      <c r="H153" s="192" t="str">
        <f t="shared" si="8"/>
        <v xml:space="preserve"> </v>
      </c>
      <c r="I153" s="193"/>
      <c r="J153" s="172"/>
    </row>
    <row r="154" spans="1:10" x14ac:dyDescent="0.25">
      <c r="A154" s="172"/>
      <c r="B154" s="172"/>
      <c r="C154" s="172"/>
      <c r="D154" s="172"/>
      <c r="E154" s="172"/>
      <c r="F154" s="190" t="str">
        <f t="shared" si="6"/>
        <v xml:space="preserve"> </v>
      </c>
      <c r="G154" s="191" t="str">
        <f t="shared" si="7"/>
        <v xml:space="preserve"> </v>
      </c>
      <c r="H154" s="192" t="str">
        <f t="shared" si="8"/>
        <v xml:space="preserve"> </v>
      </c>
      <c r="I154" s="193"/>
      <c r="J154" s="172"/>
    </row>
    <row r="155" spans="1:10" x14ac:dyDescent="0.25">
      <c r="A155" s="172"/>
      <c r="B155" s="172"/>
      <c r="C155" s="172"/>
      <c r="D155" s="172"/>
      <c r="E155" s="172"/>
      <c r="F155" s="190" t="str">
        <f t="shared" si="6"/>
        <v xml:space="preserve"> </v>
      </c>
      <c r="G155" s="191" t="str">
        <f t="shared" si="7"/>
        <v xml:space="preserve"> </v>
      </c>
      <c r="H155" s="192" t="str">
        <f t="shared" si="8"/>
        <v xml:space="preserve"> </v>
      </c>
      <c r="I155" s="193"/>
      <c r="J155" s="172"/>
    </row>
    <row r="156" spans="1:10" x14ac:dyDescent="0.25">
      <c r="A156" s="172"/>
      <c r="B156" s="172"/>
      <c r="C156" s="172"/>
      <c r="D156" s="172"/>
      <c r="E156" s="172"/>
      <c r="F156" s="190" t="str">
        <f t="shared" si="6"/>
        <v xml:space="preserve"> </v>
      </c>
      <c r="G156" s="191" t="str">
        <f t="shared" si="7"/>
        <v xml:space="preserve"> </v>
      </c>
      <c r="H156" s="192" t="str">
        <f t="shared" si="8"/>
        <v xml:space="preserve"> </v>
      </c>
      <c r="I156" s="193"/>
      <c r="J156" s="172"/>
    </row>
    <row r="157" spans="1:10" x14ac:dyDescent="0.25">
      <c r="A157" s="172"/>
      <c r="B157" s="172"/>
      <c r="C157" s="172"/>
      <c r="D157" s="172"/>
      <c r="E157" s="172"/>
      <c r="F157" s="190" t="str">
        <f t="shared" si="6"/>
        <v xml:space="preserve"> </v>
      </c>
      <c r="G157" s="191" t="str">
        <f t="shared" si="7"/>
        <v xml:space="preserve"> </v>
      </c>
      <c r="H157" s="192" t="str">
        <f t="shared" si="8"/>
        <v xml:space="preserve"> </v>
      </c>
      <c r="I157" s="193"/>
      <c r="J157" s="172"/>
    </row>
    <row r="158" spans="1:10" x14ac:dyDescent="0.25">
      <c r="A158" s="172"/>
      <c r="B158" s="172"/>
      <c r="C158" s="172"/>
      <c r="D158" s="172"/>
      <c r="E158" s="172"/>
      <c r="F158" s="190" t="str">
        <f t="shared" si="6"/>
        <v xml:space="preserve"> </v>
      </c>
      <c r="G158" s="191" t="str">
        <f t="shared" si="7"/>
        <v xml:space="preserve"> </v>
      </c>
      <c r="H158" s="192" t="str">
        <f t="shared" si="8"/>
        <v xml:space="preserve"> </v>
      </c>
      <c r="I158" s="193"/>
      <c r="J158" s="172"/>
    </row>
    <row r="159" spans="1:10" x14ac:dyDescent="0.25">
      <c r="A159" s="172"/>
      <c r="B159" s="172"/>
      <c r="C159" s="172"/>
      <c r="D159" s="172"/>
      <c r="E159" s="172"/>
      <c r="F159" s="190" t="str">
        <f t="shared" si="6"/>
        <v xml:space="preserve"> </v>
      </c>
      <c r="G159" s="191" t="str">
        <f t="shared" si="7"/>
        <v xml:space="preserve"> </v>
      </c>
      <c r="H159" s="192" t="str">
        <f t="shared" si="8"/>
        <v xml:space="preserve"> </v>
      </c>
      <c r="I159" s="193"/>
      <c r="J159" s="172"/>
    </row>
    <row r="160" spans="1:10" x14ac:dyDescent="0.25">
      <c r="A160" s="172"/>
      <c r="B160" s="172"/>
      <c r="C160" s="172"/>
      <c r="D160" s="172"/>
      <c r="E160" s="172"/>
      <c r="F160" s="190" t="str">
        <f t="shared" si="6"/>
        <v xml:space="preserve"> </v>
      </c>
      <c r="G160" s="191" t="str">
        <f t="shared" si="7"/>
        <v xml:space="preserve"> </v>
      </c>
      <c r="H160" s="192" t="str">
        <f t="shared" si="8"/>
        <v xml:space="preserve"> </v>
      </c>
      <c r="I160" s="193"/>
      <c r="J160" s="172"/>
    </row>
    <row r="161" spans="1:10" x14ac:dyDescent="0.25">
      <c r="A161" s="172"/>
      <c r="B161" s="172"/>
      <c r="C161" s="172"/>
      <c r="D161" s="172"/>
      <c r="E161" s="172"/>
      <c r="F161" s="190" t="str">
        <f t="shared" si="6"/>
        <v xml:space="preserve"> </v>
      </c>
      <c r="G161" s="191" t="str">
        <f t="shared" si="7"/>
        <v xml:space="preserve"> </v>
      </c>
      <c r="H161" s="192" t="str">
        <f t="shared" si="8"/>
        <v xml:space="preserve"> </v>
      </c>
      <c r="I161" s="193"/>
      <c r="J161" s="172"/>
    </row>
    <row r="162" spans="1:10" x14ac:dyDescent="0.25">
      <c r="A162" s="172"/>
      <c r="B162" s="172"/>
      <c r="C162" s="172"/>
      <c r="D162" s="172"/>
      <c r="E162" s="172"/>
      <c r="F162" s="190" t="str">
        <f t="shared" si="6"/>
        <v xml:space="preserve"> </v>
      </c>
      <c r="G162" s="191" t="str">
        <f t="shared" si="7"/>
        <v xml:space="preserve"> </v>
      </c>
      <c r="H162" s="192" t="str">
        <f t="shared" si="8"/>
        <v xml:space="preserve"> </v>
      </c>
      <c r="I162" s="193"/>
      <c r="J162" s="172"/>
    </row>
    <row r="163" spans="1:10" x14ac:dyDescent="0.25">
      <c r="A163" s="172"/>
      <c r="B163" s="172"/>
      <c r="C163" s="172"/>
      <c r="D163" s="172"/>
      <c r="E163" s="172"/>
      <c r="F163" s="190" t="str">
        <f t="shared" si="6"/>
        <v xml:space="preserve"> </v>
      </c>
      <c r="G163" s="191" t="str">
        <f t="shared" si="7"/>
        <v xml:space="preserve"> </v>
      </c>
      <c r="H163" s="192" t="str">
        <f t="shared" si="8"/>
        <v xml:space="preserve"> </v>
      </c>
      <c r="I163" s="193"/>
      <c r="J163" s="172"/>
    </row>
    <row r="164" spans="1:10" x14ac:dyDescent="0.25">
      <c r="A164" s="172"/>
      <c r="B164" s="172"/>
      <c r="C164" s="172"/>
      <c r="D164" s="172"/>
      <c r="E164" s="172"/>
      <c r="F164" s="190" t="str">
        <f t="shared" si="6"/>
        <v xml:space="preserve"> </v>
      </c>
      <c r="G164" s="191" t="str">
        <f t="shared" si="7"/>
        <v xml:space="preserve"> </v>
      </c>
      <c r="H164" s="192" t="str">
        <f t="shared" si="8"/>
        <v xml:space="preserve"> </v>
      </c>
      <c r="I164" s="193"/>
      <c r="J164" s="172"/>
    </row>
    <row r="165" spans="1:10" x14ac:dyDescent="0.25">
      <c r="A165" s="172"/>
      <c r="B165" s="172"/>
      <c r="C165" s="172"/>
      <c r="D165" s="172"/>
      <c r="E165" s="172"/>
      <c r="F165" s="190" t="str">
        <f t="shared" si="6"/>
        <v xml:space="preserve"> </v>
      </c>
      <c r="G165" s="191" t="str">
        <f t="shared" si="7"/>
        <v xml:space="preserve"> </v>
      </c>
      <c r="H165" s="192" t="str">
        <f t="shared" si="8"/>
        <v xml:space="preserve"> </v>
      </c>
      <c r="I165" s="193"/>
      <c r="J165" s="172"/>
    </row>
    <row r="166" spans="1:10" x14ac:dyDescent="0.25">
      <c r="A166" s="172"/>
      <c r="B166" s="172"/>
      <c r="C166" s="172"/>
      <c r="D166" s="172"/>
      <c r="E166" s="172"/>
      <c r="F166" s="190" t="str">
        <f t="shared" si="6"/>
        <v xml:space="preserve"> </v>
      </c>
      <c r="G166" s="191" t="str">
        <f t="shared" si="7"/>
        <v xml:space="preserve"> </v>
      </c>
      <c r="H166" s="192" t="str">
        <f t="shared" si="8"/>
        <v xml:space="preserve"> </v>
      </c>
      <c r="I166" s="193"/>
      <c r="J166" s="172"/>
    </row>
    <row r="167" spans="1:10" x14ac:dyDescent="0.25">
      <c r="A167" s="172"/>
      <c r="B167" s="172"/>
      <c r="C167" s="172"/>
      <c r="D167" s="172"/>
      <c r="E167" s="172"/>
      <c r="F167" s="190" t="str">
        <f t="shared" si="6"/>
        <v xml:space="preserve"> </v>
      </c>
      <c r="G167" s="191" t="str">
        <f t="shared" si="7"/>
        <v xml:space="preserve"> </v>
      </c>
      <c r="H167" s="192" t="str">
        <f t="shared" si="8"/>
        <v xml:space="preserve"> </v>
      </c>
      <c r="I167" s="193"/>
      <c r="J167" s="172"/>
    </row>
    <row r="168" spans="1:10" x14ac:dyDescent="0.25">
      <c r="A168" s="172"/>
      <c r="B168" s="172"/>
      <c r="C168" s="172"/>
      <c r="D168" s="172"/>
      <c r="E168" s="172"/>
      <c r="F168" s="190" t="str">
        <f t="shared" si="6"/>
        <v xml:space="preserve"> </v>
      </c>
      <c r="G168" s="191" t="str">
        <f t="shared" si="7"/>
        <v xml:space="preserve"> </v>
      </c>
      <c r="H168" s="192" t="str">
        <f t="shared" si="8"/>
        <v xml:space="preserve"> </v>
      </c>
      <c r="I168" s="193"/>
      <c r="J168" s="172"/>
    </row>
    <row r="169" spans="1:10" x14ac:dyDescent="0.25">
      <c r="A169" s="172"/>
      <c r="B169" s="172"/>
      <c r="C169" s="172"/>
      <c r="D169" s="172"/>
      <c r="E169" s="172"/>
      <c r="F169" s="190" t="str">
        <f t="shared" si="6"/>
        <v xml:space="preserve"> </v>
      </c>
      <c r="G169" s="191" t="str">
        <f t="shared" si="7"/>
        <v xml:space="preserve"> </v>
      </c>
      <c r="H169" s="192" t="str">
        <f t="shared" si="8"/>
        <v xml:space="preserve"> </v>
      </c>
      <c r="I169" s="193"/>
      <c r="J169" s="172"/>
    </row>
    <row r="170" spans="1:10" x14ac:dyDescent="0.25">
      <c r="A170" s="172"/>
      <c r="B170" s="172"/>
      <c r="C170" s="172"/>
      <c r="D170" s="172"/>
      <c r="E170" s="172"/>
      <c r="F170" s="190" t="str">
        <f t="shared" si="6"/>
        <v xml:space="preserve"> </v>
      </c>
      <c r="G170" s="191" t="str">
        <f t="shared" si="7"/>
        <v xml:space="preserve"> </v>
      </c>
      <c r="H170" s="192" t="str">
        <f t="shared" si="8"/>
        <v xml:space="preserve"> </v>
      </c>
      <c r="I170" s="193"/>
      <c r="J170" s="172"/>
    </row>
    <row r="171" spans="1:10" x14ac:dyDescent="0.25">
      <c r="A171" s="172"/>
      <c r="B171" s="172"/>
      <c r="C171" s="172"/>
      <c r="D171" s="172"/>
      <c r="E171" s="172"/>
      <c r="F171" s="190" t="str">
        <f t="shared" si="6"/>
        <v xml:space="preserve"> </v>
      </c>
      <c r="G171" s="191" t="str">
        <f t="shared" si="7"/>
        <v xml:space="preserve"> </v>
      </c>
      <c r="H171" s="192" t="str">
        <f t="shared" si="8"/>
        <v xml:space="preserve"> </v>
      </c>
      <c r="I171" s="193"/>
      <c r="J171" s="172"/>
    </row>
    <row r="172" spans="1:10" x14ac:dyDescent="0.25">
      <c r="A172" s="172"/>
      <c r="B172" s="172"/>
      <c r="C172" s="172"/>
      <c r="D172" s="172"/>
      <c r="E172" s="172"/>
      <c r="F172" s="190" t="str">
        <f t="shared" si="6"/>
        <v xml:space="preserve"> </v>
      </c>
      <c r="G172" s="191" t="str">
        <f t="shared" si="7"/>
        <v xml:space="preserve"> </v>
      </c>
      <c r="H172" s="192" t="str">
        <f t="shared" si="8"/>
        <v xml:space="preserve"> </v>
      </c>
      <c r="I172" s="193"/>
      <c r="J172" s="172"/>
    </row>
    <row r="173" spans="1:10" x14ac:dyDescent="0.25">
      <c r="A173" s="172"/>
      <c r="B173" s="172"/>
      <c r="C173" s="172"/>
      <c r="D173" s="172"/>
      <c r="E173" s="172"/>
      <c r="F173" s="190" t="str">
        <f t="shared" si="6"/>
        <v xml:space="preserve"> </v>
      </c>
      <c r="G173" s="191" t="str">
        <f t="shared" si="7"/>
        <v xml:space="preserve"> </v>
      </c>
      <c r="H173" s="192" t="str">
        <f t="shared" si="8"/>
        <v xml:space="preserve"> </v>
      </c>
      <c r="I173" s="193"/>
      <c r="J173" s="172"/>
    </row>
    <row r="174" spans="1:10" x14ac:dyDescent="0.25">
      <c r="A174" s="172"/>
      <c r="B174" s="172"/>
      <c r="C174" s="172"/>
      <c r="D174" s="172"/>
      <c r="E174" s="172"/>
      <c r="F174" s="190" t="str">
        <f t="shared" si="6"/>
        <v xml:space="preserve"> </v>
      </c>
      <c r="G174" s="191" t="str">
        <f t="shared" si="7"/>
        <v xml:space="preserve"> </v>
      </c>
      <c r="H174" s="192" t="str">
        <f t="shared" si="8"/>
        <v xml:space="preserve"> </v>
      </c>
      <c r="I174" s="193"/>
      <c r="J174" s="172"/>
    </row>
    <row r="175" spans="1:10" x14ac:dyDescent="0.25">
      <c r="A175" s="172"/>
      <c r="B175" s="172"/>
      <c r="C175" s="172"/>
      <c r="D175" s="172"/>
      <c r="E175" s="172"/>
      <c r="F175" s="190" t="str">
        <f t="shared" si="6"/>
        <v xml:space="preserve"> </v>
      </c>
      <c r="G175" s="191" t="str">
        <f t="shared" si="7"/>
        <v xml:space="preserve"> </v>
      </c>
      <c r="H175" s="192" t="str">
        <f t="shared" si="8"/>
        <v xml:space="preserve"> </v>
      </c>
      <c r="I175" s="193"/>
      <c r="J175" s="172"/>
    </row>
    <row r="176" spans="1:10" x14ac:dyDescent="0.25">
      <c r="A176" s="172"/>
      <c r="B176" s="172"/>
      <c r="C176" s="172"/>
      <c r="D176" s="172"/>
      <c r="E176" s="172"/>
      <c r="F176" s="190" t="str">
        <f t="shared" si="6"/>
        <v xml:space="preserve"> </v>
      </c>
      <c r="G176" s="191" t="str">
        <f t="shared" si="7"/>
        <v xml:space="preserve"> </v>
      </c>
      <c r="H176" s="192" t="str">
        <f t="shared" si="8"/>
        <v xml:space="preserve"> </v>
      </c>
      <c r="I176" s="193"/>
      <c r="J176" s="172"/>
    </row>
    <row r="177" spans="1:10" x14ac:dyDescent="0.25">
      <c r="A177" s="172"/>
      <c r="B177" s="172"/>
      <c r="C177" s="172"/>
      <c r="D177" s="172"/>
      <c r="E177" s="172"/>
      <c r="F177" s="190" t="str">
        <f t="shared" si="6"/>
        <v xml:space="preserve"> </v>
      </c>
      <c r="G177" s="191" t="str">
        <f t="shared" si="7"/>
        <v xml:space="preserve"> </v>
      </c>
      <c r="H177" s="192" t="str">
        <f t="shared" si="8"/>
        <v xml:space="preserve"> </v>
      </c>
      <c r="I177" s="193"/>
      <c r="J177" s="172"/>
    </row>
    <row r="178" spans="1:10" x14ac:dyDescent="0.25">
      <c r="A178" s="172"/>
      <c r="B178" s="172"/>
      <c r="C178" s="172"/>
      <c r="D178" s="172"/>
      <c r="E178" s="172"/>
      <c r="F178" s="190" t="str">
        <f t="shared" si="6"/>
        <v xml:space="preserve"> </v>
      </c>
      <c r="G178" s="191" t="str">
        <f t="shared" si="7"/>
        <v xml:space="preserve"> </v>
      </c>
      <c r="H178" s="192" t="str">
        <f t="shared" si="8"/>
        <v xml:space="preserve"> </v>
      </c>
      <c r="I178" s="193"/>
      <c r="J178" s="172"/>
    </row>
    <row r="179" spans="1:10" x14ac:dyDescent="0.25">
      <c r="A179" s="172"/>
      <c r="B179" s="172"/>
      <c r="C179" s="172"/>
      <c r="D179" s="172"/>
      <c r="E179" s="172"/>
      <c r="F179" s="190" t="str">
        <f t="shared" si="6"/>
        <v xml:space="preserve"> </v>
      </c>
      <c r="G179" s="191" t="str">
        <f t="shared" si="7"/>
        <v xml:space="preserve"> </v>
      </c>
      <c r="H179" s="192" t="str">
        <f t="shared" si="8"/>
        <v xml:space="preserve"> </v>
      </c>
      <c r="I179" s="193"/>
      <c r="J179" s="172"/>
    </row>
    <row r="180" spans="1:10" x14ac:dyDescent="0.25">
      <c r="A180" s="172"/>
      <c r="B180" s="172"/>
      <c r="C180" s="172"/>
      <c r="D180" s="172"/>
      <c r="E180" s="172"/>
      <c r="F180" s="190" t="str">
        <f t="shared" si="6"/>
        <v xml:space="preserve"> </v>
      </c>
      <c r="G180" s="191" t="str">
        <f t="shared" si="7"/>
        <v xml:space="preserve"> </v>
      </c>
      <c r="H180" s="192" t="str">
        <f t="shared" si="8"/>
        <v xml:space="preserve"> </v>
      </c>
      <c r="I180" s="193"/>
      <c r="J180" s="172"/>
    </row>
    <row r="181" spans="1:10" x14ac:dyDescent="0.25">
      <c r="A181" s="172"/>
      <c r="B181" s="172"/>
      <c r="C181" s="172"/>
      <c r="D181" s="172"/>
      <c r="E181" s="172"/>
      <c r="F181" s="190" t="str">
        <f t="shared" si="6"/>
        <v xml:space="preserve"> </v>
      </c>
      <c r="G181" s="191" t="str">
        <f t="shared" si="7"/>
        <v xml:space="preserve"> </v>
      </c>
      <c r="H181" s="192" t="str">
        <f t="shared" si="8"/>
        <v xml:space="preserve"> </v>
      </c>
      <c r="I181" s="193"/>
      <c r="J181" s="172"/>
    </row>
    <row r="182" spans="1:10" x14ac:dyDescent="0.25">
      <c r="A182" s="172"/>
      <c r="B182" s="172"/>
      <c r="C182" s="172"/>
      <c r="D182" s="172"/>
      <c r="E182" s="172"/>
      <c r="F182" s="190" t="str">
        <f t="shared" si="6"/>
        <v xml:space="preserve"> </v>
      </c>
      <c r="G182" s="191" t="str">
        <f t="shared" si="7"/>
        <v xml:space="preserve"> </v>
      </c>
      <c r="H182" s="192" t="str">
        <f t="shared" si="8"/>
        <v xml:space="preserve"> </v>
      </c>
      <c r="I182" s="193"/>
      <c r="J182" s="172"/>
    </row>
    <row r="183" spans="1:10" x14ac:dyDescent="0.25">
      <c r="A183" s="172"/>
      <c r="B183" s="172"/>
      <c r="C183" s="172"/>
      <c r="D183" s="172"/>
      <c r="E183" s="172"/>
      <c r="F183" s="190" t="str">
        <f t="shared" si="6"/>
        <v xml:space="preserve"> </v>
      </c>
      <c r="G183" s="191" t="str">
        <f t="shared" si="7"/>
        <v xml:space="preserve"> </v>
      </c>
      <c r="H183" s="192" t="str">
        <f t="shared" si="8"/>
        <v xml:space="preserve"> </v>
      </c>
      <c r="I183" s="193"/>
      <c r="J183" s="172"/>
    </row>
    <row r="184" spans="1:10" x14ac:dyDescent="0.25">
      <c r="A184" s="172"/>
      <c r="B184" s="172"/>
      <c r="C184" s="172"/>
      <c r="D184" s="172"/>
      <c r="E184" s="172"/>
      <c r="F184" s="190" t="str">
        <f t="shared" si="6"/>
        <v xml:space="preserve"> </v>
      </c>
      <c r="G184" s="191" t="str">
        <f t="shared" si="7"/>
        <v xml:space="preserve"> </v>
      </c>
      <c r="H184" s="192" t="str">
        <f t="shared" si="8"/>
        <v xml:space="preserve"> </v>
      </c>
      <c r="I184" s="193"/>
      <c r="J184" s="172"/>
    </row>
    <row r="185" spans="1:10" x14ac:dyDescent="0.25">
      <c r="A185" s="172"/>
      <c r="B185" s="172"/>
      <c r="C185" s="172"/>
      <c r="D185" s="172"/>
      <c r="E185" s="172"/>
      <c r="F185" s="190" t="str">
        <f t="shared" si="6"/>
        <v xml:space="preserve"> </v>
      </c>
      <c r="G185" s="191" t="str">
        <f t="shared" si="7"/>
        <v xml:space="preserve"> </v>
      </c>
      <c r="H185" s="192" t="str">
        <f t="shared" si="8"/>
        <v xml:space="preserve"> </v>
      </c>
      <c r="I185" s="193"/>
      <c r="J185" s="172"/>
    </row>
    <row r="186" spans="1:10" x14ac:dyDescent="0.25">
      <c r="A186" s="172"/>
      <c r="B186" s="172"/>
      <c r="C186" s="172"/>
      <c r="D186" s="172"/>
      <c r="E186" s="172"/>
      <c r="F186" s="190" t="str">
        <f t="shared" si="6"/>
        <v xml:space="preserve"> </v>
      </c>
      <c r="G186" s="191" t="str">
        <f t="shared" si="7"/>
        <v xml:space="preserve"> </v>
      </c>
      <c r="H186" s="192" t="str">
        <f t="shared" si="8"/>
        <v xml:space="preserve"> </v>
      </c>
      <c r="I186" s="193"/>
      <c r="J186" s="172"/>
    </row>
    <row r="187" spans="1:10" x14ac:dyDescent="0.25">
      <c r="A187" s="172"/>
      <c r="B187" s="172"/>
      <c r="C187" s="172"/>
      <c r="D187" s="172"/>
      <c r="E187" s="172"/>
      <c r="F187" s="190" t="str">
        <f t="shared" si="6"/>
        <v xml:space="preserve"> </v>
      </c>
      <c r="G187" s="191" t="str">
        <f t="shared" si="7"/>
        <v xml:space="preserve"> </v>
      </c>
      <c r="H187" s="192" t="str">
        <f t="shared" si="8"/>
        <v xml:space="preserve"> </v>
      </c>
      <c r="I187" s="193"/>
      <c r="J187" s="172"/>
    </row>
    <row r="188" spans="1:10" x14ac:dyDescent="0.25">
      <c r="A188" s="172"/>
      <c r="B188" s="172"/>
      <c r="C188" s="172"/>
      <c r="D188" s="172"/>
      <c r="E188" s="172"/>
      <c r="F188" s="190" t="str">
        <f t="shared" si="6"/>
        <v xml:space="preserve"> </v>
      </c>
      <c r="G188" s="191" t="str">
        <f t="shared" si="7"/>
        <v xml:space="preserve"> </v>
      </c>
      <c r="H188" s="192" t="str">
        <f t="shared" si="8"/>
        <v xml:space="preserve"> </v>
      </c>
      <c r="I188" s="193"/>
      <c r="J188" s="172"/>
    </row>
    <row r="189" spans="1:10" x14ac:dyDescent="0.25">
      <c r="A189" s="172"/>
      <c r="B189" s="172"/>
      <c r="C189" s="172"/>
      <c r="D189" s="172"/>
      <c r="E189" s="172"/>
      <c r="F189" s="190" t="str">
        <f t="shared" si="6"/>
        <v xml:space="preserve"> </v>
      </c>
      <c r="G189" s="191" t="str">
        <f t="shared" si="7"/>
        <v xml:space="preserve"> </v>
      </c>
      <c r="H189" s="192" t="str">
        <f t="shared" si="8"/>
        <v xml:space="preserve"> </v>
      </c>
      <c r="I189" s="193"/>
      <c r="J189" s="172"/>
    </row>
    <row r="190" spans="1:10" x14ac:dyDescent="0.25">
      <c r="A190" s="172"/>
      <c r="B190" s="172"/>
      <c r="C190" s="172"/>
      <c r="D190" s="172"/>
      <c r="E190" s="172"/>
      <c r="F190" s="190" t="str">
        <f t="shared" si="6"/>
        <v xml:space="preserve"> </v>
      </c>
      <c r="G190" s="191" t="str">
        <f t="shared" si="7"/>
        <v xml:space="preserve"> </v>
      </c>
      <c r="H190" s="192" t="str">
        <f t="shared" si="8"/>
        <v xml:space="preserve"> </v>
      </c>
      <c r="I190" s="193"/>
      <c r="J190" s="172"/>
    </row>
    <row r="191" spans="1:10" x14ac:dyDescent="0.25">
      <c r="A191" s="172"/>
      <c r="B191" s="172"/>
      <c r="C191" s="172"/>
      <c r="D191" s="172"/>
      <c r="E191" s="172"/>
      <c r="F191" s="190" t="str">
        <f t="shared" si="6"/>
        <v xml:space="preserve"> </v>
      </c>
      <c r="G191" s="191" t="str">
        <f t="shared" si="7"/>
        <v xml:space="preserve"> </v>
      </c>
      <c r="H191" s="192" t="str">
        <f t="shared" si="8"/>
        <v xml:space="preserve"> </v>
      </c>
      <c r="I191" s="193"/>
      <c r="J191" s="172"/>
    </row>
    <row r="192" spans="1:10" x14ac:dyDescent="0.25">
      <c r="A192" s="172"/>
      <c r="B192" s="172"/>
      <c r="C192" s="172"/>
      <c r="D192" s="172"/>
      <c r="E192" s="172"/>
      <c r="F192" s="190" t="str">
        <f t="shared" si="6"/>
        <v xml:space="preserve"> </v>
      </c>
      <c r="G192" s="191" t="str">
        <f t="shared" si="7"/>
        <v xml:space="preserve"> </v>
      </c>
      <c r="H192" s="192" t="str">
        <f t="shared" si="8"/>
        <v xml:space="preserve"> </v>
      </c>
      <c r="I192" s="193"/>
      <c r="J192" s="172"/>
    </row>
    <row r="193" spans="1:10" x14ac:dyDescent="0.25">
      <c r="A193" s="172"/>
      <c r="B193" s="172"/>
      <c r="C193" s="172"/>
      <c r="D193" s="172"/>
      <c r="E193" s="172"/>
      <c r="F193" s="190" t="str">
        <f t="shared" si="6"/>
        <v xml:space="preserve"> </v>
      </c>
      <c r="G193" s="191" t="str">
        <f t="shared" si="7"/>
        <v xml:space="preserve"> </v>
      </c>
      <c r="H193" s="192" t="str">
        <f t="shared" si="8"/>
        <v xml:space="preserve"> </v>
      </c>
      <c r="I193" s="193"/>
      <c r="J193" s="172"/>
    </row>
    <row r="194" spans="1:10" x14ac:dyDescent="0.25">
      <c r="A194" s="172"/>
      <c r="B194" s="172"/>
      <c r="C194" s="172"/>
      <c r="D194" s="172"/>
      <c r="E194" s="172"/>
      <c r="F194" s="190" t="str">
        <f t="shared" si="6"/>
        <v xml:space="preserve"> </v>
      </c>
      <c r="G194" s="191" t="str">
        <f t="shared" si="7"/>
        <v xml:space="preserve"> </v>
      </c>
      <c r="H194" s="192" t="str">
        <f t="shared" si="8"/>
        <v xml:space="preserve"> </v>
      </c>
      <c r="I194" s="193"/>
      <c r="J194" s="172"/>
    </row>
    <row r="195" spans="1:10" x14ac:dyDescent="0.25">
      <c r="A195" s="172"/>
      <c r="B195" s="172"/>
      <c r="C195" s="172"/>
      <c r="D195" s="172"/>
      <c r="E195" s="172"/>
      <c r="F195" s="190" t="str">
        <f t="shared" si="6"/>
        <v xml:space="preserve"> </v>
      </c>
      <c r="G195" s="191" t="str">
        <f t="shared" si="7"/>
        <v xml:space="preserve"> </v>
      </c>
      <c r="H195" s="192" t="str">
        <f t="shared" si="8"/>
        <v xml:space="preserve"> </v>
      </c>
      <c r="I195" s="193"/>
      <c r="J195" s="172"/>
    </row>
    <row r="196" spans="1:10" x14ac:dyDescent="0.25">
      <c r="A196" s="172"/>
      <c r="B196" s="172"/>
      <c r="C196" s="172"/>
      <c r="D196" s="172"/>
      <c r="E196" s="172"/>
      <c r="F196" s="190" t="str">
        <f t="shared" si="6"/>
        <v xml:space="preserve"> </v>
      </c>
      <c r="G196" s="191" t="str">
        <f t="shared" si="7"/>
        <v xml:space="preserve"> </v>
      </c>
      <c r="H196" s="192" t="str">
        <f t="shared" si="8"/>
        <v xml:space="preserve"> </v>
      </c>
      <c r="I196" s="193"/>
      <c r="J196" s="172"/>
    </row>
    <row r="197" spans="1:10" x14ac:dyDescent="0.25">
      <c r="A197" s="172"/>
      <c r="B197" s="172"/>
      <c r="C197" s="172"/>
      <c r="D197" s="172"/>
      <c r="E197" s="172"/>
      <c r="F197" s="190" t="str">
        <f t="shared" si="6"/>
        <v xml:space="preserve"> </v>
      </c>
      <c r="G197" s="191" t="str">
        <f t="shared" si="7"/>
        <v xml:space="preserve"> </v>
      </c>
      <c r="H197" s="192" t="str">
        <f t="shared" si="8"/>
        <v xml:space="preserve"> </v>
      </c>
      <c r="I197" s="193"/>
      <c r="J197" s="172"/>
    </row>
    <row r="198" spans="1:10" x14ac:dyDescent="0.25">
      <c r="A198" s="172"/>
      <c r="B198" s="172"/>
      <c r="C198" s="172"/>
      <c r="D198" s="172"/>
      <c r="E198" s="172"/>
      <c r="F198" s="190" t="str">
        <f t="shared" si="6"/>
        <v xml:space="preserve"> </v>
      </c>
      <c r="G198" s="191" t="str">
        <f t="shared" si="7"/>
        <v xml:space="preserve"> </v>
      </c>
      <c r="H198" s="192" t="str">
        <f t="shared" si="8"/>
        <v xml:space="preserve"> </v>
      </c>
      <c r="I198" s="193"/>
      <c r="J198" s="172"/>
    </row>
    <row r="199" spans="1:10" x14ac:dyDescent="0.25">
      <c r="A199" s="172"/>
      <c r="B199" s="172"/>
      <c r="C199" s="172"/>
      <c r="D199" s="172"/>
      <c r="E199" s="172"/>
      <c r="F199" s="190" t="str">
        <f t="shared" si="6"/>
        <v xml:space="preserve"> </v>
      </c>
      <c r="G199" s="191" t="str">
        <f t="shared" si="7"/>
        <v xml:space="preserve"> </v>
      </c>
      <c r="H199" s="192" t="str">
        <f t="shared" si="8"/>
        <v xml:space="preserve"> </v>
      </c>
      <c r="I199" s="193"/>
      <c r="J199" s="172"/>
    </row>
    <row r="200" spans="1:10" x14ac:dyDescent="0.25">
      <c r="A200" s="172"/>
      <c r="B200" s="172"/>
      <c r="C200" s="172"/>
      <c r="D200" s="172"/>
      <c r="E200" s="172"/>
      <c r="F200" s="190" t="str">
        <f t="shared" si="6"/>
        <v xml:space="preserve"> </v>
      </c>
      <c r="G200" s="191" t="str">
        <f t="shared" si="7"/>
        <v xml:space="preserve"> </v>
      </c>
      <c r="H200" s="192" t="str">
        <f t="shared" si="8"/>
        <v xml:space="preserve"> </v>
      </c>
      <c r="I200" s="193"/>
      <c r="J200" s="172"/>
    </row>
    <row r="201" spans="1:10" x14ac:dyDescent="0.25">
      <c r="A201" s="172"/>
      <c r="B201" s="172"/>
      <c r="C201" s="172"/>
      <c r="D201" s="172"/>
      <c r="E201" s="172"/>
      <c r="F201" s="190" t="str">
        <f t="shared" si="6"/>
        <v xml:space="preserve"> </v>
      </c>
      <c r="G201" s="191" t="str">
        <f t="shared" si="7"/>
        <v xml:space="preserve"> </v>
      </c>
      <c r="H201" s="192" t="str">
        <f t="shared" si="8"/>
        <v xml:space="preserve"> </v>
      </c>
      <c r="I201" s="193"/>
      <c r="J201" s="172"/>
    </row>
    <row r="202" spans="1:10" x14ac:dyDescent="0.25">
      <c r="A202" s="172"/>
      <c r="B202" s="172"/>
      <c r="C202" s="172"/>
      <c r="D202" s="172"/>
      <c r="E202" s="172"/>
      <c r="F202" s="190" t="str">
        <f t="shared" si="6"/>
        <v xml:space="preserve"> </v>
      </c>
      <c r="G202" s="191" t="str">
        <f t="shared" si="7"/>
        <v xml:space="preserve"> </v>
      </c>
      <c r="H202" s="192" t="str">
        <f t="shared" si="8"/>
        <v xml:space="preserve"> </v>
      </c>
      <c r="I202" s="193"/>
      <c r="J202" s="172"/>
    </row>
    <row r="203" spans="1:10" x14ac:dyDescent="0.25">
      <c r="A203" s="172"/>
      <c r="B203" s="172"/>
      <c r="C203" s="172"/>
      <c r="D203" s="172"/>
      <c r="E203" s="172"/>
      <c r="F203" s="190" t="str">
        <f t="shared" ref="F203:F266" si="9">IF(E203-D203=0," ",E203-D203)</f>
        <v xml:space="preserve"> </v>
      </c>
      <c r="G203" s="191" t="str">
        <f t="shared" ref="G203:G266" si="10">IFERROR(E203/D203%," ")</f>
        <v xml:space="preserve"> </v>
      </c>
      <c r="H203" s="192" t="str">
        <f t="shared" ref="H203:H266" si="11">IFERROR(IF(A203=0,IF(ABS(F203)&lt;$H$6," ",IF(F203=0," ",F203))," ")," ")</f>
        <v xml:space="preserve"> </v>
      </c>
      <c r="I203" s="193"/>
      <c r="J203" s="172"/>
    </row>
    <row r="204" spans="1:10" x14ac:dyDescent="0.25">
      <c r="A204" s="172"/>
      <c r="B204" s="172"/>
      <c r="C204" s="172"/>
      <c r="D204" s="172"/>
      <c r="E204" s="172"/>
      <c r="F204" s="190" t="str">
        <f t="shared" si="9"/>
        <v xml:space="preserve"> </v>
      </c>
      <c r="G204" s="191" t="str">
        <f t="shared" si="10"/>
        <v xml:space="preserve"> </v>
      </c>
      <c r="H204" s="192" t="str">
        <f t="shared" si="11"/>
        <v xml:space="preserve"> </v>
      </c>
      <c r="I204" s="193"/>
      <c r="J204" s="172"/>
    </row>
    <row r="205" spans="1:10" x14ac:dyDescent="0.25">
      <c r="A205" s="172"/>
      <c r="B205" s="172"/>
      <c r="C205" s="172"/>
      <c r="D205" s="172"/>
      <c r="E205" s="172"/>
      <c r="F205" s="190" t="str">
        <f t="shared" si="9"/>
        <v xml:space="preserve"> </v>
      </c>
      <c r="G205" s="191" t="str">
        <f t="shared" si="10"/>
        <v xml:space="preserve"> </v>
      </c>
      <c r="H205" s="192" t="str">
        <f t="shared" si="11"/>
        <v xml:space="preserve"> </v>
      </c>
      <c r="I205" s="193"/>
      <c r="J205" s="172"/>
    </row>
    <row r="206" spans="1:10" x14ac:dyDescent="0.25">
      <c r="A206" s="172"/>
      <c r="B206" s="172"/>
      <c r="C206" s="172"/>
      <c r="D206" s="172"/>
      <c r="E206" s="172"/>
      <c r="F206" s="190" t="str">
        <f t="shared" si="9"/>
        <v xml:space="preserve"> </v>
      </c>
      <c r="G206" s="191" t="str">
        <f t="shared" si="10"/>
        <v xml:space="preserve"> </v>
      </c>
      <c r="H206" s="192" t="str">
        <f t="shared" si="11"/>
        <v xml:space="preserve"> </v>
      </c>
      <c r="I206" s="193"/>
      <c r="J206" s="172"/>
    </row>
    <row r="207" spans="1:10" x14ac:dyDescent="0.25">
      <c r="A207" s="172"/>
      <c r="B207" s="172"/>
      <c r="C207" s="172"/>
      <c r="D207" s="172"/>
      <c r="E207" s="172"/>
      <c r="F207" s="190" t="str">
        <f t="shared" si="9"/>
        <v xml:space="preserve"> </v>
      </c>
      <c r="G207" s="191" t="str">
        <f t="shared" si="10"/>
        <v xml:space="preserve"> </v>
      </c>
      <c r="H207" s="192" t="str">
        <f t="shared" si="11"/>
        <v xml:space="preserve"> </v>
      </c>
      <c r="I207" s="193"/>
      <c r="J207" s="172"/>
    </row>
    <row r="208" spans="1:10" x14ac:dyDescent="0.25">
      <c r="A208" s="172"/>
      <c r="B208" s="172"/>
      <c r="C208" s="172"/>
      <c r="D208" s="172"/>
      <c r="E208" s="172"/>
      <c r="F208" s="190" t="str">
        <f t="shared" si="9"/>
        <v xml:space="preserve"> </v>
      </c>
      <c r="G208" s="191" t="str">
        <f t="shared" si="10"/>
        <v xml:space="preserve"> </v>
      </c>
      <c r="H208" s="192" t="str">
        <f t="shared" si="11"/>
        <v xml:space="preserve"> </v>
      </c>
      <c r="I208" s="193"/>
      <c r="J208" s="172"/>
    </row>
    <row r="209" spans="1:10" x14ac:dyDescent="0.25">
      <c r="A209" s="172"/>
      <c r="B209" s="172"/>
      <c r="C209" s="172"/>
      <c r="D209" s="172"/>
      <c r="E209" s="172"/>
      <c r="F209" s="190" t="str">
        <f t="shared" si="9"/>
        <v xml:space="preserve"> </v>
      </c>
      <c r="G209" s="191" t="str">
        <f t="shared" si="10"/>
        <v xml:space="preserve"> </v>
      </c>
      <c r="H209" s="192" t="str">
        <f t="shared" si="11"/>
        <v xml:space="preserve"> </v>
      </c>
      <c r="I209" s="193"/>
      <c r="J209" s="172"/>
    </row>
    <row r="210" spans="1:10" x14ac:dyDescent="0.25">
      <c r="A210" s="172"/>
      <c r="B210" s="172"/>
      <c r="C210" s="172"/>
      <c r="D210" s="172"/>
      <c r="E210" s="172"/>
      <c r="F210" s="190" t="str">
        <f t="shared" si="9"/>
        <v xml:space="preserve"> </v>
      </c>
      <c r="G210" s="191" t="str">
        <f t="shared" si="10"/>
        <v xml:space="preserve"> </v>
      </c>
      <c r="H210" s="192" t="str">
        <f t="shared" si="11"/>
        <v xml:space="preserve"> </v>
      </c>
      <c r="I210" s="193"/>
      <c r="J210" s="172"/>
    </row>
    <row r="211" spans="1:10" x14ac:dyDescent="0.25">
      <c r="A211" s="172"/>
      <c r="B211" s="172"/>
      <c r="C211" s="172"/>
      <c r="D211" s="172"/>
      <c r="E211" s="172"/>
      <c r="F211" s="190" t="str">
        <f t="shared" si="9"/>
        <v xml:space="preserve"> </v>
      </c>
      <c r="G211" s="191" t="str">
        <f t="shared" si="10"/>
        <v xml:space="preserve"> </v>
      </c>
      <c r="H211" s="192" t="str">
        <f t="shared" si="11"/>
        <v xml:space="preserve"> </v>
      </c>
      <c r="I211" s="193"/>
      <c r="J211" s="172"/>
    </row>
    <row r="212" spans="1:10" x14ac:dyDescent="0.25">
      <c r="A212" s="172"/>
      <c r="B212" s="172"/>
      <c r="C212" s="172"/>
      <c r="D212" s="172"/>
      <c r="E212" s="172"/>
      <c r="F212" s="190" t="str">
        <f t="shared" si="9"/>
        <v xml:space="preserve"> </v>
      </c>
      <c r="G212" s="191" t="str">
        <f t="shared" si="10"/>
        <v xml:space="preserve"> </v>
      </c>
      <c r="H212" s="192" t="str">
        <f t="shared" si="11"/>
        <v xml:space="preserve"> </v>
      </c>
      <c r="I212" s="193"/>
      <c r="J212" s="172"/>
    </row>
    <row r="213" spans="1:10" x14ac:dyDescent="0.25">
      <c r="A213" s="172"/>
      <c r="B213" s="172"/>
      <c r="C213" s="172"/>
      <c r="D213" s="172"/>
      <c r="E213" s="172"/>
      <c r="F213" s="190" t="str">
        <f t="shared" si="9"/>
        <v xml:space="preserve"> </v>
      </c>
      <c r="G213" s="191" t="str">
        <f t="shared" si="10"/>
        <v xml:space="preserve"> </v>
      </c>
      <c r="H213" s="192" t="str">
        <f t="shared" si="11"/>
        <v xml:space="preserve"> </v>
      </c>
      <c r="I213" s="193"/>
      <c r="J213" s="172"/>
    </row>
    <row r="214" spans="1:10" x14ac:dyDescent="0.25">
      <c r="A214" s="172"/>
      <c r="B214" s="172"/>
      <c r="C214" s="172"/>
      <c r="D214" s="172"/>
      <c r="E214" s="172"/>
      <c r="F214" s="190" t="str">
        <f t="shared" si="9"/>
        <v xml:space="preserve"> </v>
      </c>
      <c r="G214" s="191" t="str">
        <f t="shared" si="10"/>
        <v xml:space="preserve"> </v>
      </c>
      <c r="H214" s="192" t="str">
        <f t="shared" si="11"/>
        <v xml:space="preserve"> </v>
      </c>
      <c r="I214" s="193"/>
      <c r="J214" s="172"/>
    </row>
    <row r="215" spans="1:10" x14ac:dyDescent="0.25">
      <c r="A215" s="172"/>
      <c r="B215" s="172"/>
      <c r="C215" s="172"/>
      <c r="D215" s="172"/>
      <c r="E215" s="172"/>
      <c r="F215" s="190" t="str">
        <f t="shared" si="9"/>
        <v xml:space="preserve"> </v>
      </c>
      <c r="G215" s="191" t="str">
        <f t="shared" si="10"/>
        <v xml:space="preserve"> </v>
      </c>
      <c r="H215" s="192" t="str">
        <f t="shared" si="11"/>
        <v xml:space="preserve"> </v>
      </c>
      <c r="I215" s="193"/>
      <c r="J215" s="172"/>
    </row>
    <row r="216" spans="1:10" x14ac:dyDescent="0.25">
      <c r="A216" s="172"/>
      <c r="B216" s="172"/>
      <c r="C216" s="172"/>
      <c r="D216" s="172"/>
      <c r="E216" s="172"/>
      <c r="F216" s="190" t="str">
        <f t="shared" si="9"/>
        <v xml:space="preserve"> </v>
      </c>
      <c r="G216" s="191" t="str">
        <f t="shared" si="10"/>
        <v xml:space="preserve"> </v>
      </c>
      <c r="H216" s="192" t="str">
        <f t="shared" si="11"/>
        <v xml:space="preserve"> </v>
      </c>
      <c r="I216" s="193"/>
      <c r="J216" s="172"/>
    </row>
    <row r="217" spans="1:10" x14ac:dyDescent="0.25">
      <c r="A217" s="172"/>
      <c r="B217" s="172"/>
      <c r="C217" s="172"/>
      <c r="D217" s="172"/>
      <c r="E217" s="172"/>
      <c r="F217" s="190" t="str">
        <f t="shared" si="9"/>
        <v xml:space="preserve"> </v>
      </c>
      <c r="G217" s="191" t="str">
        <f t="shared" si="10"/>
        <v xml:space="preserve"> </v>
      </c>
      <c r="H217" s="192" t="str">
        <f t="shared" si="11"/>
        <v xml:space="preserve"> </v>
      </c>
      <c r="I217" s="193"/>
      <c r="J217" s="172"/>
    </row>
    <row r="218" spans="1:10" x14ac:dyDescent="0.25">
      <c r="A218" s="172"/>
      <c r="B218" s="172"/>
      <c r="C218" s="172"/>
      <c r="D218" s="172"/>
      <c r="E218" s="172"/>
      <c r="F218" s="190" t="str">
        <f t="shared" si="9"/>
        <v xml:space="preserve"> </v>
      </c>
      <c r="G218" s="191" t="str">
        <f t="shared" si="10"/>
        <v xml:space="preserve"> </v>
      </c>
      <c r="H218" s="192" t="str">
        <f t="shared" si="11"/>
        <v xml:space="preserve"> </v>
      </c>
      <c r="I218" s="193"/>
      <c r="J218" s="172"/>
    </row>
    <row r="219" spans="1:10" x14ac:dyDescent="0.25">
      <c r="A219" s="172"/>
      <c r="B219" s="172"/>
      <c r="C219" s="172"/>
      <c r="D219" s="172"/>
      <c r="E219" s="172"/>
      <c r="F219" s="190" t="str">
        <f t="shared" si="9"/>
        <v xml:space="preserve"> </v>
      </c>
      <c r="G219" s="191" t="str">
        <f t="shared" si="10"/>
        <v xml:space="preserve"> </v>
      </c>
      <c r="H219" s="192" t="str">
        <f t="shared" si="11"/>
        <v xml:space="preserve"> </v>
      </c>
      <c r="I219" s="193"/>
      <c r="J219" s="172"/>
    </row>
    <row r="220" spans="1:10" x14ac:dyDescent="0.25">
      <c r="A220" s="172"/>
      <c r="B220" s="172"/>
      <c r="C220" s="172"/>
      <c r="D220" s="172"/>
      <c r="E220" s="172"/>
      <c r="F220" s="190" t="str">
        <f t="shared" si="9"/>
        <v xml:space="preserve"> </v>
      </c>
      <c r="G220" s="191" t="str">
        <f t="shared" si="10"/>
        <v xml:space="preserve"> </v>
      </c>
      <c r="H220" s="192" t="str">
        <f t="shared" si="11"/>
        <v xml:space="preserve"> </v>
      </c>
      <c r="I220" s="193"/>
      <c r="J220" s="172"/>
    </row>
    <row r="221" spans="1:10" x14ac:dyDescent="0.25">
      <c r="A221" s="172"/>
      <c r="B221" s="172"/>
      <c r="C221" s="172"/>
      <c r="D221" s="172"/>
      <c r="E221" s="172"/>
      <c r="F221" s="190" t="str">
        <f t="shared" si="9"/>
        <v xml:space="preserve"> </v>
      </c>
      <c r="G221" s="191" t="str">
        <f t="shared" si="10"/>
        <v xml:space="preserve"> </v>
      </c>
      <c r="H221" s="192" t="str">
        <f t="shared" si="11"/>
        <v xml:space="preserve"> </v>
      </c>
      <c r="I221" s="193"/>
      <c r="J221" s="172"/>
    </row>
    <row r="222" spans="1:10" x14ac:dyDescent="0.25">
      <c r="A222" s="172"/>
      <c r="B222" s="172"/>
      <c r="C222" s="172"/>
      <c r="D222" s="172"/>
      <c r="E222" s="172"/>
      <c r="F222" s="190" t="str">
        <f t="shared" si="9"/>
        <v xml:space="preserve"> </v>
      </c>
      <c r="G222" s="191" t="str">
        <f t="shared" si="10"/>
        <v xml:space="preserve"> </v>
      </c>
      <c r="H222" s="192" t="str">
        <f t="shared" si="11"/>
        <v xml:space="preserve"> </v>
      </c>
      <c r="I222" s="193"/>
      <c r="J222" s="172"/>
    </row>
    <row r="223" spans="1:10" x14ac:dyDescent="0.25">
      <c r="A223" s="172"/>
      <c r="B223" s="172"/>
      <c r="C223" s="172"/>
      <c r="D223" s="172"/>
      <c r="E223" s="172"/>
      <c r="F223" s="190" t="str">
        <f t="shared" si="9"/>
        <v xml:space="preserve"> </v>
      </c>
      <c r="G223" s="191" t="str">
        <f t="shared" si="10"/>
        <v xml:space="preserve"> </v>
      </c>
      <c r="H223" s="192" t="str">
        <f t="shared" si="11"/>
        <v xml:space="preserve"> </v>
      </c>
      <c r="I223" s="193"/>
      <c r="J223" s="172"/>
    </row>
    <row r="224" spans="1:10" x14ac:dyDescent="0.25">
      <c r="A224" s="172"/>
      <c r="B224" s="172"/>
      <c r="C224" s="172"/>
      <c r="D224" s="172"/>
      <c r="E224" s="172"/>
      <c r="F224" s="190" t="str">
        <f t="shared" si="9"/>
        <v xml:space="preserve"> </v>
      </c>
      <c r="G224" s="191" t="str">
        <f t="shared" si="10"/>
        <v xml:space="preserve"> </v>
      </c>
      <c r="H224" s="192" t="str">
        <f t="shared" si="11"/>
        <v xml:space="preserve"> </v>
      </c>
      <c r="I224" s="193"/>
      <c r="J224" s="172"/>
    </row>
    <row r="225" spans="1:10" x14ac:dyDescent="0.25">
      <c r="A225" s="172"/>
      <c r="B225" s="172"/>
      <c r="C225" s="172"/>
      <c r="D225" s="172"/>
      <c r="E225" s="172"/>
      <c r="F225" s="190" t="str">
        <f t="shared" si="9"/>
        <v xml:space="preserve"> </v>
      </c>
      <c r="G225" s="191" t="str">
        <f t="shared" si="10"/>
        <v xml:space="preserve"> </v>
      </c>
      <c r="H225" s="192" t="str">
        <f t="shared" si="11"/>
        <v xml:space="preserve"> </v>
      </c>
      <c r="I225" s="193"/>
      <c r="J225" s="172"/>
    </row>
    <row r="226" spans="1:10" x14ac:dyDescent="0.25">
      <c r="A226" s="172"/>
      <c r="B226" s="172"/>
      <c r="C226" s="172"/>
      <c r="D226" s="172"/>
      <c r="E226" s="172"/>
      <c r="F226" s="190" t="str">
        <f t="shared" si="9"/>
        <v xml:space="preserve"> </v>
      </c>
      <c r="G226" s="191" t="str">
        <f t="shared" si="10"/>
        <v xml:space="preserve"> </v>
      </c>
      <c r="H226" s="192" t="str">
        <f t="shared" si="11"/>
        <v xml:space="preserve"> </v>
      </c>
      <c r="I226" s="193"/>
      <c r="J226" s="172"/>
    </row>
    <row r="227" spans="1:10" x14ac:dyDescent="0.25">
      <c r="A227" s="172"/>
      <c r="B227" s="172"/>
      <c r="C227" s="172"/>
      <c r="D227" s="172"/>
      <c r="E227" s="172"/>
      <c r="F227" s="190" t="str">
        <f t="shared" si="9"/>
        <v xml:space="preserve"> </v>
      </c>
      <c r="G227" s="191" t="str">
        <f t="shared" si="10"/>
        <v xml:space="preserve"> </v>
      </c>
      <c r="H227" s="192" t="str">
        <f t="shared" si="11"/>
        <v xml:space="preserve"> </v>
      </c>
      <c r="I227" s="193"/>
      <c r="J227" s="172"/>
    </row>
    <row r="228" spans="1:10" x14ac:dyDescent="0.25">
      <c r="A228" s="172"/>
      <c r="B228" s="172"/>
      <c r="C228" s="172"/>
      <c r="D228" s="172"/>
      <c r="E228" s="172"/>
      <c r="F228" s="190" t="str">
        <f t="shared" si="9"/>
        <v xml:space="preserve"> </v>
      </c>
      <c r="G228" s="191" t="str">
        <f t="shared" si="10"/>
        <v xml:space="preserve"> </v>
      </c>
      <c r="H228" s="192" t="str">
        <f t="shared" si="11"/>
        <v xml:space="preserve"> </v>
      </c>
      <c r="I228" s="193"/>
      <c r="J228" s="172"/>
    </row>
    <row r="229" spans="1:10" x14ac:dyDescent="0.25">
      <c r="A229" s="172"/>
      <c r="B229" s="172"/>
      <c r="C229" s="172"/>
      <c r="D229" s="172"/>
      <c r="E229" s="172"/>
      <c r="F229" s="190" t="str">
        <f t="shared" si="9"/>
        <v xml:space="preserve"> </v>
      </c>
      <c r="G229" s="191" t="str">
        <f t="shared" si="10"/>
        <v xml:space="preserve"> </v>
      </c>
      <c r="H229" s="192" t="str">
        <f t="shared" si="11"/>
        <v xml:space="preserve"> </v>
      </c>
      <c r="I229" s="193"/>
      <c r="J229" s="172"/>
    </row>
    <row r="230" spans="1:10" x14ac:dyDescent="0.25">
      <c r="A230" s="172"/>
      <c r="B230" s="172"/>
      <c r="C230" s="172"/>
      <c r="D230" s="172"/>
      <c r="E230" s="172"/>
      <c r="F230" s="190" t="str">
        <f t="shared" si="9"/>
        <v xml:space="preserve"> </v>
      </c>
      <c r="G230" s="191" t="str">
        <f t="shared" si="10"/>
        <v xml:space="preserve"> </v>
      </c>
      <c r="H230" s="192" t="str">
        <f t="shared" si="11"/>
        <v xml:space="preserve"> </v>
      </c>
      <c r="I230" s="193"/>
      <c r="J230" s="172"/>
    </row>
    <row r="231" spans="1:10" x14ac:dyDescent="0.25">
      <c r="A231" s="172"/>
      <c r="B231" s="172"/>
      <c r="C231" s="172"/>
      <c r="D231" s="172"/>
      <c r="E231" s="172"/>
      <c r="F231" s="190" t="str">
        <f t="shared" si="9"/>
        <v xml:space="preserve"> </v>
      </c>
      <c r="G231" s="191" t="str">
        <f t="shared" si="10"/>
        <v xml:space="preserve"> </v>
      </c>
      <c r="H231" s="192" t="str">
        <f t="shared" si="11"/>
        <v xml:space="preserve"> </v>
      </c>
      <c r="I231" s="193"/>
      <c r="J231" s="172"/>
    </row>
    <row r="232" spans="1:10" x14ac:dyDescent="0.25">
      <c r="A232" s="172"/>
      <c r="B232" s="172"/>
      <c r="C232" s="172"/>
      <c r="D232" s="172"/>
      <c r="E232" s="172"/>
      <c r="F232" s="190" t="str">
        <f t="shared" si="9"/>
        <v xml:space="preserve"> </v>
      </c>
      <c r="G232" s="191" t="str">
        <f t="shared" si="10"/>
        <v xml:space="preserve"> </v>
      </c>
      <c r="H232" s="192" t="str">
        <f t="shared" si="11"/>
        <v xml:space="preserve"> </v>
      </c>
      <c r="I232" s="193"/>
      <c r="J232" s="172"/>
    </row>
    <row r="233" spans="1:10" x14ac:dyDescent="0.25">
      <c r="A233" s="172"/>
      <c r="B233" s="172"/>
      <c r="C233" s="172"/>
      <c r="D233" s="172"/>
      <c r="E233" s="172"/>
      <c r="F233" s="190" t="str">
        <f t="shared" si="9"/>
        <v xml:space="preserve"> </v>
      </c>
      <c r="G233" s="191" t="str">
        <f t="shared" si="10"/>
        <v xml:space="preserve"> </v>
      </c>
      <c r="H233" s="192" t="str">
        <f t="shared" si="11"/>
        <v xml:space="preserve"> </v>
      </c>
      <c r="I233" s="193"/>
      <c r="J233" s="172"/>
    </row>
    <row r="234" spans="1:10" x14ac:dyDescent="0.25">
      <c r="A234" s="172"/>
      <c r="B234" s="172"/>
      <c r="C234" s="172"/>
      <c r="D234" s="172"/>
      <c r="E234" s="172"/>
      <c r="F234" s="190" t="str">
        <f t="shared" si="9"/>
        <v xml:space="preserve"> </v>
      </c>
      <c r="G234" s="191" t="str">
        <f t="shared" si="10"/>
        <v xml:space="preserve"> </v>
      </c>
      <c r="H234" s="192" t="str">
        <f t="shared" si="11"/>
        <v xml:space="preserve"> </v>
      </c>
      <c r="I234" s="193"/>
      <c r="J234" s="172"/>
    </row>
    <row r="235" spans="1:10" x14ac:dyDescent="0.25">
      <c r="A235" s="172"/>
      <c r="B235" s="172"/>
      <c r="C235" s="172"/>
      <c r="D235" s="172"/>
      <c r="E235" s="172"/>
      <c r="F235" s="190" t="str">
        <f t="shared" si="9"/>
        <v xml:space="preserve"> </v>
      </c>
      <c r="G235" s="191" t="str">
        <f t="shared" si="10"/>
        <v xml:space="preserve"> </v>
      </c>
      <c r="H235" s="192" t="str">
        <f t="shared" si="11"/>
        <v xml:space="preserve"> </v>
      </c>
      <c r="I235" s="193"/>
      <c r="J235" s="172"/>
    </row>
    <row r="236" spans="1:10" x14ac:dyDescent="0.25">
      <c r="A236" s="172"/>
      <c r="B236" s="172"/>
      <c r="C236" s="172"/>
      <c r="D236" s="172"/>
      <c r="E236" s="172"/>
      <c r="F236" s="190" t="str">
        <f t="shared" si="9"/>
        <v xml:space="preserve"> </v>
      </c>
      <c r="G236" s="191" t="str">
        <f t="shared" si="10"/>
        <v xml:space="preserve"> </v>
      </c>
      <c r="H236" s="192" t="str">
        <f t="shared" si="11"/>
        <v xml:space="preserve"> </v>
      </c>
      <c r="I236" s="193"/>
      <c r="J236" s="172"/>
    </row>
    <row r="237" spans="1:10" x14ac:dyDescent="0.25">
      <c r="A237" s="172"/>
      <c r="B237" s="172"/>
      <c r="C237" s="172"/>
      <c r="D237" s="172"/>
      <c r="E237" s="172"/>
      <c r="F237" s="190" t="str">
        <f t="shared" si="9"/>
        <v xml:space="preserve"> </v>
      </c>
      <c r="G237" s="191" t="str">
        <f t="shared" si="10"/>
        <v xml:space="preserve"> </v>
      </c>
      <c r="H237" s="192" t="str">
        <f t="shared" si="11"/>
        <v xml:space="preserve"> </v>
      </c>
      <c r="I237" s="193"/>
      <c r="J237" s="172"/>
    </row>
    <row r="238" spans="1:10" x14ac:dyDescent="0.25">
      <c r="A238" s="172"/>
      <c r="B238" s="172"/>
      <c r="C238" s="172"/>
      <c r="D238" s="172"/>
      <c r="E238" s="172"/>
      <c r="F238" s="190" t="str">
        <f t="shared" si="9"/>
        <v xml:space="preserve"> </v>
      </c>
      <c r="G238" s="191" t="str">
        <f t="shared" si="10"/>
        <v xml:space="preserve"> </v>
      </c>
      <c r="H238" s="192" t="str">
        <f t="shared" si="11"/>
        <v xml:space="preserve"> </v>
      </c>
      <c r="I238" s="193"/>
      <c r="J238" s="172"/>
    </row>
    <row r="239" spans="1:10" x14ac:dyDescent="0.25">
      <c r="A239" s="172"/>
      <c r="B239" s="172"/>
      <c r="C239" s="172"/>
      <c r="D239" s="172"/>
      <c r="E239" s="172"/>
      <c r="F239" s="190" t="str">
        <f t="shared" si="9"/>
        <v xml:space="preserve"> </v>
      </c>
      <c r="G239" s="191" t="str">
        <f t="shared" si="10"/>
        <v xml:space="preserve"> </v>
      </c>
      <c r="H239" s="192" t="str">
        <f t="shared" si="11"/>
        <v xml:space="preserve"> </v>
      </c>
      <c r="I239" s="193"/>
      <c r="J239" s="172"/>
    </row>
    <row r="240" spans="1:10" x14ac:dyDescent="0.25">
      <c r="A240" s="172"/>
      <c r="B240" s="172"/>
      <c r="C240" s="172"/>
      <c r="D240" s="172"/>
      <c r="E240" s="172"/>
      <c r="F240" s="190" t="str">
        <f t="shared" si="9"/>
        <v xml:space="preserve"> </v>
      </c>
      <c r="G240" s="191" t="str">
        <f t="shared" si="10"/>
        <v xml:space="preserve"> </v>
      </c>
      <c r="H240" s="192" t="str">
        <f t="shared" si="11"/>
        <v xml:space="preserve"> </v>
      </c>
      <c r="I240" s="193"/>
      <c r="J240" s="172"/>
    </row>
    <row r="241" spans="1:10" x14ac:dyDescent="0.25">
      <c r="A241" s="172"/>
      <c r="B241" s="172"/>
      <c r="C241" s="172"/>
      <c r="D241" s="172"/>
      <c r="E241" s="172"/>
      <c r="F241" s="190" t="str">
        <f t="shared" si="9"/>
        <v xml:space="preserve"> </v>
      </c>
      <c r="G241" s="191" t="str">
        <f t="shared" si="10"/>
        <v xml:space="preserve"> </v>
      </c>
      <c r="H241" s="192" t="str">
        <f t="shared" si="11"/>
        <v xml:space="preserve"> </v>
      </c>
      <c r="I241" s="193"/>
      <c r="J241" s="172"/>
    </row>
    <row r="242" spans="1:10" x14ac:dyDescent="0.25">
      <c r="A242" s="172"/>
      <c r="B242" s="172"/>
      <c r="C242" s="172"/>
      <c r="D242" s="172"/>
      <c r="E242" s="172"/>
      <c r="F242" s="190" t="str">
        <f t="shared" si="9"/>
        <v xml:space="preserve"> </v>
      </c>
      <c r="G242" s="191" t="str">
        <f t="shared" si="10"/>
        <v xml:space="preserve"> </v>
      </c>
      <c r="H242" s="192" t="str">
        <f t="shared" si="11"/>
        <v xml:space="preserve"> </v>
      </c>
      <c r="I242" s="193"/>
      <c r="J242" s="172"/>
    </row>
    <row r="243" spans="1:10" x14ac:dyDescent="0.25">
      <c r="A243" s="172"/>
      <c r="B243" s="172"/>
      <c r="C243" s="172"/>
      <c r="D243" s="172"/>
      <c r="E243" s="172"/>
      <c r="F243" s="190" t="str">
        <f t="shared" si="9"/>
        <v xml:space="preserve"> </v>
      </c>
      <c r="G243" s="191" t="str">
        <f t="shared" si="10"/>
        <v xml:space="preserve"> </v>
      </c>
      <c r="H243" s="192" t="str">
        <f t="shared" si="11"/>
        <v xml:space="preserve"> </v>
      </c>
      <c r="I243" s="193"/>
      <c r="J243" s="172"/>
    </row>
    <row r="244" spans="1:10" x14ac:dyDescent="0.25">
      <c r="A244" s="172"/>
      <c r="B244" s="172"/>
      <c r="C244" s="172"/>
      <c r="D244" s="172"/>
      <c r="E244" s="172"/>
      <c r="F244" s="190" t="str">
        <f t="shared" si="9"/>
        <v xml:space="preserve"> </v>
      </c>
      <c r="G244" s="191" t="str">
        <f t="shared" si="10"/>
        <v xml:space="preserve"> </v>
      </c>
      <c r="H244" s="192" t="str">
        <f t="shared" si="11"/>
        <v xml:space="preserve"> </v>
      </c>
      <c r="I244" s="193"/>
      <c r="J244" s="172"/>
    </row>
    <row r="245" spans="1:10" x14ac:dyDescent="0.25">
      <c r="A245" s="172"/>
      <c r="B245" s="172"/>
      <c r="C245" s="172"/>
      <c r="D245" s="172"/>
      <c r="E245" s="172"/>
      <c r="F245" s="190" t="str">
        <f t="shared" si="9"/>
        <v xml:space="preserve"> </v>
      </c>
      <c r="G245" s="191" t="str">
        <f t="shared" si="10"/>
        <v xml:space="preserve"> </v>
      </c>
      <c r="H245" s="192" t="str">
        <f t="shared" si="11"/>
        <v xml:space="preserve"> </v>
      </c>
      <c r="I245" s="193"/>
      <c r="J245" s="172"/>
    </row>
    <row r="246" spans="1:10" x14ac:dyDescent="0.25">
      <c r="A246" s="172"/>
      <c r="B246" s="172"/>
      <c r="C246" s="172"/>
      <c r="D246" s="172"/>
      <c r="E246" s="172"/>
      <c r="F246" s="190" t="str">
        <f t="shared" si="9"/>
        <v xml:space="preserve"> </v>
      </c>
      <c r="G246" s="191" t="str">
        <f t="shared" si="10"/>
        <v xml:space="preserve"> </v>
      </c>
      <c r="H246" s="192" t="str">
        <f t="shared" si="11"/>
        <v xml:space="preserve"> </v>
      </c>
      <c r="I246" s="193"/>
      <c r="J246" s="172"/>
    </row>
    <row r="247" spans="1:10" x14ac:dyDescent="0.25">
      <c r="A247" s="172"/>
      <c r="B247" s="172"/>
      <c r="C247" s="172"/>
      <c r="D247" s="172"/>
      <c r="E247" s="172"/>
      <c r="F247" s="190" t="str">
        <f t="shared" si="9"/>
        <v xml:space="preserve"> </v>
      </c>
      <c r="G247" s="191" t="str">
        <f t="shared" si="10"/>
        <v xml:space="preserve"> </v>
      </c>
      <c r="H247" s="192" t="str">
        <f t="shared" si="11"/>
        <v xml:space="preserve"> </v>
      </c>
      <c r="I247" s="193"/>
      <c r="J247" s="172"/>
    </row>
    <row r="248" spans="1:10" x14ac:dyDescent="0.25">
      <c r="A248" s="172"/>
      <c r="B248" s="172"/>
      <c r="C248" s="172"/>
      <c r="D248" s="172"/>
      <c r="E248" s="172"/>
      <c r="F248" s="190" t="str">
        <f t="shared" si="9"/>
        <v xml:space="preserve"> </v>
      </c>
      <c r="G248" s="191" t="str">
        <f t="shared" si="10"/>
        <v xml:space="preserve"> </v>
      </c>
      <c r="H248" s="192" t="str">
        <f t="shared" si="11"/>
        <v xml:space="preserve"> </v>
      </c>
      <c r="I248" s="193"/>
      <c r="J248" s="172"/>
    </row>
    <row r="249" spans="1:10" x14ac:dyDescent="0.25">
      <c r="A249" s="172"/>
      <c r="B249" s="172"/>
      <c r="C249" s="172"/>
      <c r="D249" s="172"/>
      <c r="E249" s="172"/>
      <c r="F249" s="190" t="str">
        <f t="shared" si="9"/>
        <v xml:space="preserve"> </v>
      </c>
      <c r="G249" s="191" t="str">
        <f t="shared" si="10"/>
        <v xml:space="preserve"> </v>
      </c>
      <c r="H249" s="192" t="str">
        <f t="shared" si="11"/>
        <v xml:space="preserve"> </v>
      </c>
      <c r="I249" s="193"/>
      <c r="J249" s="172"/>
    </row>
    <row r="250" spans="1:10" x14ac:dyDescent="0.25">
      <c r="A250" s="172"/>
      <c r="B250" s="172"/>
      <c r="C250" s="172"/>
      <c r="D250" s="172"/>
      <c r="E250" s="172"/>
      <c r="F250" s="190" t="str">
        <f t="shared" si="9"/>
        <v xml:space="preserve"> </v>
      </c>
      <c r="G250" s="191" t="str">
        <f t="shared" si="10"/>
        <v xml:space="preserve"> </v>
      </c>
      <c r="H250" s="192" t="str">
        <f t="shared" si="11"/>
        <v xml:space="preserve"> </v>
      </c>
      <c r="I250" s="193"/>
      <c r="J250" s="172"/>
    </row>
    <row r="251" spans="1:10" x14ac:dyDescent="0.25">
      <c r="A251" s="172"/>
      <c r="B251" s="172"/>
      <c r="C251" s="172"/>
      <c r="D251" s="172"/>
      <c r="E251" s="172"/>
      <c r="F251" s="190" t="str">
        <f t="shared" si="9"/>
        <v xml:space="preserve"> </v>
      </c>
      <c r="G251" s="191" t="str">
        <f t="shared" si="10"/>
        <v xml:space="preserve"> </v>
      </c>
      <c r="H251" s="192" t="str">
        <f t="shared" si="11"/>
        <v xml:space="preserve"> </v>
      </c>
      <c r="I251" s="193"/>
      <c r="J251" s="172"/>
    </row>
    <row r="252" spans="1:10" x14ac:dyDescent="0.25">
      <c r="A252" s="172"/>
      <c r="B252" s="172"/>
      <c r="C252" s="172"/>
      <c r="D252" s="172"/>
      <c r="E252" s="172"/>
      <c r="F252" s="190" t="str">
        <f t="shared" si="9"/>
        <v xml:space="preserve"> </v>
      </c>
      <c r="G252" s="191" t="str">
        <f t="shared" si="10"/>
        <v xml:space="preserve"> </v>
      </c>
      <c r="H252" s="192" t="str">
        <f t="shared" si="11"/>
        <v xml:space="preserve"> </v>
      </c>
      <c r="I252" s="193"/>
      <c r="J252" s="172"/>
    </row>
    <row r="253" spans="1:10" x14ac:dyDescent="0.25">
      <c r="A253" s="172"/>
      <c r="B253" s="172"/>
      <c r="C253" s="172"/>
      <c r="D253" s="172"/>
      <c r="E253" s="172"/>
      <c r="F253" s="190" t="str">
        <f t="shared" si="9"/>
        <v xml:space="preserve"> </v>
      </c>
      <c r="G253" s="191" t="str">
        <f t="shared" si="10"/>
        <v xml:space="preserve"> </v>
      </c>
      <c r="H253" s="192" t="str">
        <f t="shared" si="11"/>
        <v xml:space="preserve"> </v>
      </c>
      <c r="I253" s="193"/>
      <c r="J253" s="172"/>
    </row>
    <row r="254" spans="1:10" x14ac:dyDescent="0.25">
      <c r="A254" s="172"/>
      <c r="B254" s="172"/>
      <c r="C254" s="172"/>
      <c r="D254" s="172"/>
      <c r="E254" s="172"/>
      <c r="F254" s="190" t="str">
        <f t="shared" si="9"/>
        <v xml:space="preserve"> </v>
      </c>
      <c r="G254" s="191" t="str">
        <f t="shared" si="10"/>
        <v xml:space="preserve"> </v>
      </c>
      <c r="H254" s="192" t="str">
        <f t="shared" si="11"/>
        <v xml:space="preserve"> </v>
      </c>
      <c r="I254" s="193"/>
      <c r="J254" s="172"/>
    </row>
    <row r="255" spans="1:10" x14ac:dyDescent="0.25">
      <c r="A255" s="172"/>
      <c r="B255" s="172"/>
      <c r="C255" s="172"/>
      <c r="D255" s="172"/>
      <c r="E255" s="172"/>
      <c r="F255" s="190" t="str">
        <f t="shared" si="9"/>
        <v xml:space="preserve"> </v>
      </c>
      <c r="G255" s="191" t="str">
        <f t="shared" si="10"/>
        <v xml:space="preserve"> </v>
      </c>
      <c r="H255" s="192" t="str">
        <f t="shared" si="11"/>
        <v xml:space="preserve"> </v>
      </c>
      <c r="I255" s="193"/>
      <c r="J255" s="172"/>
    </row>
    <row r="256" spans="1:10" x14ac:dyDescent="0.25">
      <c r="A256" s="172"/>
      <c r="B256" s="172"/>
      <c r="C256" s="172"/>
      <c r="D256" s="172"/>
      <c r="E256" s="172"/>
      <c r="F256" s="190" t="str">
        <f t="shared" si="9"/>
        <v xml:space="preserve"> </v>
      </c>
      <c r="G256" s="191" t="str">
        <f t="shared" si="10"/>
        <v xml:space="preserve"> </v>
      </c>
      <c r="H256" s="192" t="str">
        <f t="shared" si="11"/>
        <v xml:space="preserve"> </v>
      </c>
      <c r="I256" s="193"/>
      <c r="J256" s="172"/>
    </row>
    <row r="257" spans="1:10" x14ac:dyDescent="0.25">
      <c r="A257" s="172"/>
      <c r="B257" s="172"/>
      <c r="C257" s="172"/>
      <c r="D257" s="172"/>
      <c r="E257" s="172"/>
      <c r="F257" s="190" t="str">
        <f t="shared" si="9"/>
        <v xml:space="preserve"> </v>
      </c>
      <c r="G257" s="191" t="str">
        <f t="shared" si="10"/>
        <v xml:space="preserve"> </v>
      </c>
      <c r="H257" s="192" t="str">
        <f t="shared" si="11"/>
        <v xml:space="preserve"> </v>
      </c>
      <c r="I257" s="193"/>
      <c r="J257" s="172"/>
    </row>
    <row r="258" spans="1:10" x14ac:dyDescent="0.25">
      <c r="A258" s="172"/>
      <c r="B258" s="172"/>
      <c r="C258" s="172"/>
      <c r="D258" s="172"/>
      <c r="E258" s="172"/>
      <c r="F258" s="190" t="str">
        <f t="shared" si="9"/>
        <v xml:space="preserve"> </v>
      </c>
      <c r="G258" s="191" t="str">
        <f t="shared" si="10"/>
        <v xml:space="preserve"> </v>
      </c>
      <c r="H258" s="192" t="str">
        <f t="shared" si="11"/>
        <v xml:space="preserve"> </v>
      </c>
      <c r="I258" s="193"/>
      <c r="J258" s="172"/>
    </row>
    <row r="259" spans="1:10" x14ac:dyDescent="0.25">
      <c r="A259" s="172"/>
      <c r="B259" s="172"/>
      <c r="C259" s="172"/>
      <c r="D259" s="172"/>
      <c r="E259" s="172"/>
      <c r="F259" s="190" t="str">
        <f t="shared" si="9"/>
        <v xml:space="preserve"> </v>
      </c>
      <c r="G259" s="191" t="str">
        <f t="shared" si="10"/>
        <v xml:space="preserve"> </v>
      </c>
      <c r="H259" s="192" t="str">
        <f t="shared" si="11"/>
        <v xml:space="preserve"> </v>
      </c>
      <c r="I259" s="193"/>
      <c r="J259" s="172"/>
    </row>
    <row r="260" spans="1:10" x14ac:dyDescent="0.25">
      <c r="A260" s="172"/>
      <c r="B260" s="172"/>
      <c r="C260" s="172"/>
      <c r="D260" s="172"/>
      <c r="E260" s="172"/>
      <c r="F260" s="190" t="str">
        <f t="shared" si="9"/>
        <v xml:space="preserve"> </v>
      </c>
      <c r="G260" s="191" t="str">
        <f t="shared" si="10"/>
        <v xml:space="preserve"> </v>
      </c>
      <c r="H260" s="192" t="str">
        <f t="shared" si="11"/>
        <v xml:space="preserve"> </v>
      </c>
      <c r="I260" s="193"/>
      <c r="J260" s="172"/>
    </row>
    <row r="261" spans="1:10" x14ac:dyDescent="0.25">
      <c r="A261" s="172"/>
      <c r="B261" s="172"/>
      <c r="C261" s="172"/>
      <c r="D261" s="172"/>
      <c r="E261" s="172"/>
      <c r="F261" s="190" t="str">
        <f t="shared" si="9"/>
        <v xml:space="preserve"> </v>
      </c>
      <c r="G261" s="191" t="str">
        <f t="shared" si="10"/>
        <v xml:space="preserve"> </v>
      </c>
      <c r="H261" s="192" t="str">
        <f t="shared" si="11"/>
        <v xml:space="preserve"> </v>
      </c>
      <c r="I261" s="193"/>
      <c r="J261" s="172"/>
    </row>
    <row r="262" spans="1:10" x14ac:dyDescent="0.25">
      <c r="A262" s="172"/>
      <c r="B262" s="172"/>
      <c r="C262" s="172"/>
      <c r="D262" s="172"/>
      <c r="E262" s="172"/>
      <c r="F262" s="190" t="str">
        <f t="shared" si="9"/>
        <v xml:space="preserve"> </v>
      </c>
      <c r="G262" s="191" t="str">
        <f t="shared" si="10"/>
        <v xml:space="preserve"> </v>
      </c>
      <c r="H262" s="192" t="str">
        <f t="shared" si="11"/>
        <v xml:space="preserve"> </v>
      </c>
      <c r="I262" s="193"/>
      <c r="J262" s="172"/>
    </row>
    <row r="263" spans="1:10" x14ac:dyDescent="0.25">
      <c r="A263" s="172"/>
      <c r="B263" s="172"/>
      <c r="C263" s="172"/>
      <c r="D263" s="172"/>
      <c r="E263" s="172"/>
      <c r="F263" s="190" t="str">
        <f t="shared" si="9"/>
        <v xml:space="preserve"> </v>
      </c>
      <c r="G263" s="191" t="str">
        <f t="shared" si="10"/>
        <v xml:space="preserve"> </v>
      </c>
      <c r="H263" s="192" t="str">
        <f t="shared" si="11"/>
        <v xml:space="preserve"> </v>
      </c>
      <c r="I263" s="193"/>
      <c r="J263" s="172"/>
    </row>
    <row r="264" spans="1:10" x14ac:dyDescent="0.25">
      <c r="A264" s="172"/>
      <c r="B264" s="172"/>
      <c r="C264" s="172"/>
      <c r="D264" s="172"/>
      <c r="E264" s="172"/>
      <c r="F264" s="190" t="str">
        <f t="shared" si="9"/>
        <v xml:space="preserve"> </v>
      </c>
      <c r="G264" s="191" t="str">
        <f t="shared" si="10"/>
        <v xml:space="preserve"> </v>
      </c>
      <c r="H264" s="192" t="str">
        <f t="shared" si="11"/>
        <v xml:space="preserve"> </v>
      </c>
      <c r="I264" s="193"/>
      <c r="J264" s="172"/>
    </row>
    <row r="265" spans="1:10" x14ac:dyDescent="0.25">
      <c r="A265" s="172"/>
      <c r="B265" s="172"/>
      <c r="C265" s="172"/>
      <c r="D265" s="172"/>
      <c r="E265" s="172"/>
      <c r="F265" s="190" t="str">
        <f t="shared" si="9"/>
        <v xml:space="preserve"> </v>
      </c>
      <c r="G265" s="191" t="str">
        <f t="shared" si="10"/>
        <v xml:space="preserve"> </v>
      </c>
      <c r="H265" s="192" t="str">
        <f t="shared" si="11"/>
        <v xml:space="preserve"> </v>
      </c>
      <c r="I265" s="193"/>
      <c r="J265" s="172"/>
    </row>
    <row r="266" spans="1:10" x14ac:dyDescent="0.25">
      <c r="A266" s="172"/>
      <c r="B266" s="172"/>
      <c r="C266" s="172"/>
      <c r="D266" s="172"/>
      <c r="E266" s="172"/>
      <c r="F266" s="190" t="str">
        <f t="shared" si="9"/>
        <v xml:space="preserve"> </v>
      </c>
      <c r="G266" s="191" t="str">
        <f t="shared" si="10"/>
        <v xml:space="preserve"> </v>
      </c>
      <c r="H266" s="192" t="str">
        <f t="shared" si="11"/>
        <v xml:space="preserve"> </v>
      </c>
      <c r="I266" s="193"/>
      <c r="J266" s="172"/>
    </row>
    <row r="267" spans="1:10" x14ac:dyDescent="0.25">
      <c r="A267" s="172"/>
      <c r="B267" s="172"/>
      <c r="C267" s="172"/>
      <c r="D267" s="172"/>
      <c r="E267" s="172"/>
      <c r="F267" s="190" t="str">
        <f t="shared" ref="F267:F330" si="12">IF(E267-D267=0," ",E267-D267)</f>
        <v xml:space="preserve"> </v>
      </c>
      <c r="G267" s="191" t="str">
        <f t="shared" ref="G267:G330" si="13">IFERROR(E267/D267%," ")</f>
        <v xml:space="preserve"> </v>
      </c>
      <c r="H267" s="192" t="str">
        <f t="shared" ref="H267:H330" si="14">IFERROR(IF(A267=0,IF(ABS(F267)&lt;$H$6," ",IF(F267=0," ",F267))," ")," ")</f>
        <v xml:space="preserve"> </v>
      </c>
      <c r="I267" s="193"/>
      <c r="J267" s="172"/>
    </row>
    <row r="268" spans="1:10" x14ac:dyDescent="0.25">
      <c r="A268" s="172"/>
      <c r="B268" s="172"/>
      <c r="C268" s="172"/>
      <c r="D268" s="172"/>
      <c r="E268" s="172"/>
      <c r="F268" s="190" t="str">
        <f t="shared" si="12"/>
        <v xml:space="preserve"> </v>
      </c>
      <c r="G268" s="191" t="str">
        <f t="shared" si="13"/>
        <v xml:space="preserve"> </v>
      </c>
      <c r="H268" s="192" t="str">
        <f t="shared" si="14"/>
        <v xml:space="preserve"> </v>
      </c>
      <c r="I268" s="193"/>
      <c r="J268" s="172"/>
    </row>
    <row r="269" spans="1:10" x14ac:dyDescent="0.25">
      <c r="A269" s="172"/>
      <c r="B269" s="172"/>
      <c r="C269" s="172"/>
      <c r="D269" s="172"/>
      <c r="E269" s="172"/>
      <c r="F269" s="190" t="str">
        <f t="shared" si="12"/>
        <v xml:space="preserve"> </v>
      </c>
      <c r="G269" s="191" t="str">
        <f t="shared" si="13"/>
        <v xml:space="preserve"> </v>
      </c>
      <c r="H269" s="192" t="str">
        <f t="shared" si="14"/>
        <v xml:space="preserve"> </v>
      </c>
      <c r="I269" s="193"/>
      <c r="J269" s="172"/>
    </row>
    <row r="270" spans="1:10" x14ac:dyDescent="0.25">
      <c r="A270" s="172"/>
      <c r="B270" s="172"/>
      <c r="C270" s="172"/>
      <c r="D270" s="172"/>
      <c r="E270" s="172"/>
      <c r="F270" s="190" t="str">
        <f t="shared" si="12"/>
        <v xml:space="preserve"> </v>
      </c>
      <c r="G270" s="191" t="str">
        <f t="shared" si="13"/>
        <v xml:space="preserve"> </v>
      </c>
      <c r="H270" s="192" t="str">
        <f t="shared" si="14"/>
        <v xml:space="preserve"> </v>
      </c>
      <c r="I270" s="193"/>
      <c r="J270" s="172"/>
    </row>
    <row r="271" spans="1:10" x14ac:dyDescent="0.25">
      <c r="A271" s="172"/>
      <c r="B271" s="172"/>
      <c r="C271" s="172"/>
      <c r="D271" s="172"/>
      <c r="E271" s="172"/>
      <c r="F271" s="190" t="str">
        <f t="shared" si="12"/>
        <v xml:space="preserve"> </v>
      </c>
      <c r="G271" s="191" t="str">
        <f t="shared" si="13"/>
        <v xml:space="preserve"> </v>
      </c>
      <c r="H271" s="192" t="str">
        <f t="shared" si="14"/>
        <v xml:space="preserve"> </v>
      </c>
      <c r="I271" s="193"/>
      <c r="J271" s="172"/>
    </row>
    <row r="272" spans="1:10" x14ac:dyDescent="0.25">
      <c r="A272" s="172"/>
      <c r="B272" s="172"/>
      <c r="C272" s="172"/>
      <c r="D272" s="172"/>
      <c r="E272" s="172"/>
      <c r="F272" s="190" t="str">
        <f t="shared" si="12"/>
        <v xml:space="preserve"> </v>
      </c>
      <c r="G272" s="191" t="str">
        <f t="shared" si="13"/>
        <v xml:space="preserve"> </v>
      </c>
      <c r="H272" s="192" t="str">
        <f t="shared" si="14"/>
        <v xml:space="preserve"> </v>
      </c>
      <c r="I272" s="193"/>
      <c r="J272" s="172"/>
    </row>
    <row r="273" spans="1:10" x14ac:dyDescent="0.25">
      <c r="A273" s="172"/>
      <c r="B273" s="172"/>
      <c r="C273" s="172"/>
      <c r="D273" s="172"/>
      <c r="E273" s="172"/>
      <c r="F273" s="190" t="str">
        <f t="shared" si="12"/>
        <v xml:space="preserve"> </v>
      </c>
      <c r="G273" s="191" t="str">
        <f t="shared" si="13"/>
        <v xml:space="preserve"> </v>
      </c>
      <c r="H273" s="192" t="str">
        <f t="shared" si="14"/>
        <v xml:space="preserve"> </v>
      </c>
      <c r="I273" s="193"/>
      <c r="J273" s="172"/>
    </row>
    <row r="274" spans="1:10" x14ac:dyDescent="0.25">
      <c r="A274" s="172"/>
      <c r="B274" s="172"/>
      <c r="C274" s="172"/>
      <c r="D274" s="172"/>
      <c r="E274" s="172"/>
      <c r="F274" s="190" t="str">
        <f t="shared" si="12"/>
        <v xml:space="preserve"> </v>
      </c>
      <c r="G274" s="191" t="str">
        <f t="shared" si="13"/>
        <v xml:space="preserve"> </v>
      </c>
      <c r="H274" s="192" t="str">
        <f t="shared" si="14"/>
        <v xml:space="preserve"> </v>
      </c>
      <c r="I274" s="193"/>
      <c r="J274" s="172"/>
    </row>
    <row r="275" spans="1:10" x14ac:dyDescent="0.25">
      <c r="A275" s="172"/>
      <c r="B275" s="172"/>
      <c r="C275" s="172"/>
      <c r="D275" s="172"/>
      <c r="E275" s="172"/>
      <c r="F275" s="190" t="str">
        <f t="shared" si="12"/>
        <v xml:space="preserve"> </v>
      </c>
      <c r="G275" s="191" t="str">
        <f t="shared" si="13"/>
        <v xml:space="preserve"> </v>
      </c>
      <c r="H275" s="192" t="str">
        <f t="shared" si="14"/>
        <v xml:space="preserve"> </v>
      </c>
      <c r="I275" s="193"/>
      <c r="J275" s="172"/>
    </row>
    <row r="276" spans="1:10" x14ac:dyDescent="0.25">
      <c r="A276" s="172"/>
      <c r="B276" s="172"/>
      <c r="C276" s="172"/>
      <c r="D276" s="172"/>
      <c r="E276" s="172"/>
      <c r="F276" s="190" t="str">
        <f t="shared" si="12"/>
        <v xml:space="preserve"> </v>
      </c>
      <c r="G276" s="191" t="str">
        <f t="shared" si="13"/>
        <v xml:space="preserve"> </v>
      </c>
      <c r="H276" s="192" t="str">
        <f t="shared" si="14"/>
        <v xml:space="preserve"> </v>
      </c>
      <c r="I276" s="193"/>
      <c r="J276" s="172"/>
    </row>
    <row r="277" spans="1:10" x14ac:dyDescent="0.25">
      <c r="A277" s="172"/>
      <c r="B277" s="172"/>
      <c r="C277" s="172"/>
      <c r="D277" s="172"/>
      <c r="E277" s="172"/>
      <c r="F277" s="190" t="str">
        <f t="shared" si="12"/>
        <v xml:space="preserve"> </v>
      </c>
      <c r="G277" s="191" t="str">
        <f t="shared" si="13"/>
        <v xml:space="preserve"> </v>
      </c>
      <c r="H277" s="192" t="str">
        <f t="shared" si="14"/>
        <v xml:space="preserve"> </v>
      </c>
      <c r="I277" s="193"/>
      <c r="J277" s="172"/>
    </row>
    <row r="278" spans="1:10" x14ac:dyDescent="0.25">
      <c r="A278" s="172"/>
      <c r="B278" s="172"/>
      <c r="C278" s="172"/>
      <c r="D278" s="172"/>
      <c r="E278" s="172"/>
      <c r="F278" s="190" t="str">
        <f t="shared" si="12"/>
        <v xml:space="preserve"> </v>
      </c>
      <c r="G278" s="191" t="str">
        <f t="shared" si="13"/>
        <v xml:space="preserve"> </v>
      </c>
      <c r="H278" s="192" t="str">
        <f t="shared" si="14"/>
        <v xml:space="preserve"> </v>
      </c>
      <c r="I278" s="193"/>
      <c r="J278" s="172"/>
    </row>
    <row r="279" spans="1:10" x14ac:dyDescent="0.25">
      <c r="A279" s="172"/>
      <c r="B279" s="172"/>
      <c r="C279" s="172"/>
      <c r="D279" s="172"/>
      <c r="E279" s="172"/>
      <c r="F279" s="190" t="str">
        <f t="shared" si="12"/>
        <v xml:space="preserve"> </v>
      </c>
      <c r="G279" s="191" t="str">
        <f t="shared" si="13"/>
        <v xml:space="preserve"> </v>
      </c>
      <c r="H279" s="192" t="str">
        <f t="shared" si="14"/>
        <v xml:space="preserve"> </v>
      </c>
      <c r="I279" s="193"/>
      <c r="J279" s="172"/>
    </row>
    <row r="280" spans="1:10" x14ac:dyDescent="0.25">
      <c r="A280" s="172"/>
      <c r="B280" s="172"/>
      <c r="C280" s="172"/>
      <c r="D280" s="172"/>
      <c r="E280" s="172"/>
      <c r="F280" s="190" t="str">
        <f t="shared" si="12"/>
        <v xml:space="preserve"> </v>
      </c>
      <c r="G280" s="191" t="str">
        <f t="shared" si="13"/>
        <v xml:space="preserve"> </v>
      </c>
      <c r="H280" s="192" t="str">
        <f t="shared" si="14"/>
        <v xml:space="preserve"> </v>
      </c>
      <c r="I280" s="193"/>
      <c r="J280" s="172"/>
    </row>
    <row r="281" spans="1:10" x14ac:dyDescent="0.25">
      <c r="A281" s="172"/>
      <c r="B281" s="172"/>
      <c r="C281" s="172"/>
      <c r="D281" s="172"/>
      <c r="E281" s="172"/>
      <c r="F281" s="190" t="str">
        <f t="shared" si="12"/>
        <v xml:space="preserve"> </v>
      </c>
      <c r="G281" s="191" t="str">
        <f t="shared" si="13"/>
        <v xml:space="preserve"> </v>
      </c>
      <c r="H281" s="192" t="str">
        <f t="shared" si="14"/>
        <v xml:space="preserve"> </v>
      </c>
      <c r="I281" s="193"/>
      <c r="J281" s="172"/>
    </row>
    <row r="282" spans="1:10" x14ac:dyDescent="0.25">
      <c r="A282" s="172"/>
      <c r="B282" s="172"/>
      <c r="C282" s="172"/>
      <c r="D282" s="172"/>
      <c r="E282" s="172"/>
      <c r="F282" s="190" t="str">
        <f t="shared" si="12"/>
        <v xml:space="preserve"> </v>
      </c>
      <c r="G282" s="191" t="str">
        <f t="shared" si="13"/>
        <v xml:space="preserve"> </v>
      </c>
      <c r="H282" s="192" t="str">
        <f t="shared" si="14"/>
        <v xml:space="preserve"> </v>
      </c>
      <c r="I282" s="193"/>
      <c r="J282" s="172"/>
    </row>
    <row r="283" spans="1:10" x14ac:dyDescent="0.25">
      <c r="A283" s="172"/>
      <c r="B283" s="172"/>
      <c r="C283" s="172"/>
      <c r="D283" s="172"/>
      <c r="E283" s="172"/>
      <c r="F283" s="190" t="str">
        <f t="shared" si="12"/>
        <v xml:space="preserve"> </v>
      </c>
      <c r="G283" s="191" t="str">
        <f t="shared" si="13"/>
        <v xml:space="preserve"> </v>
      </c>
      <c r="H283" s="192" t="str">
        <f t="shared" si="14"/>
        <v xml:space="preserve"> </v>
      </c>
      <c r="I283" s="193"/>
      <c r="J283" s="172"/>
    </row>
    <row r="284" spans="1:10" x14ac:dyDescent="0.25">
      <c r="A284" s="172"/>
      <c r="B284" s="172"/>
      <c r="C284" s="172"/>
      <c r="D284" s="172"/>
      <c r="E284" s="172"/>
      <c r="F284" s="190" t="str">
        <f t="shared" si="12"/>
        <v xml:space="preserve"> </v>
      </c>
      <c r="G284" s="191" t="str">
        <f t="shared" si="13"/>
        <v xml:space="preserve"> </v>
      </c>
      <c r="H284" s="192" t="str">
        <f t="shared" si="14"/>
        <v xml:space="preserve"> </v>
      </c>
      <c r="I284" s="193"/>
      <c r="J284" s="172"/>
    </row>
    <row r="285" spans="1:10" x14ac:dyDescent="0.25">
      <c r="A285" s="172"/>
      <c r="B285" s="172"/>
      <c r="C285" s="172"/>
      <c r="D285" s="172"/>
      <c r="E285" s="172"/>
      <c r="F285" s="190" t="str">
        <f t="shared" si="12"/>
        <v xml:space="preserve"> </v>
      </c>
      <c r="G285" s="191" t="str">
        <f t="shared" si="13"/>
        <v xml:space="preserve"> </v>
      </c>
      <c r="H285" s="192" t="str">
        <f t="shared" si="14"/>
        <v xml:space="preserve"> </v>
      </c>
      <c r="I285" s="193"/>
      <c r="J285" s="172"/>
    </row>
    <row r="286" spans="1:10" x14ac:dyDescent="0.25">
      <c r="A286" s="172"/>
      <c r="B286" s="172"/>
      <c r="C286" s="172"/>
      <c r="D286" s="172"/>
      <c r="E286" s="172"/>
      <c r="F286" s="190" t="str">
        <f t="shared" si="12"/>
        <v xml:space="preserve"> </v>
      </c>
      <c r="G286" s="191" t="str">
        <f t="shared" si="13"/>
        <v xml:space="preserve"> </v>
      </c>
      <c r="H286" s="192" t="str">
        <f t="shared" si="14"/>
        <v xml:space="preserve"> </v>
      </c>
      <c r="I286" s="193"/>
      <c r="J286" s="172"/>
    </row>
    <row r="287" spans="1:10" x14ac:dyDescent="0.25">
      <c r="A287" s="172"/>
      <c r="B287" s="172"/>
      <c r="C287" s="172"/>
      <c r="D287" s="172"/>
      <c r="E287" s="172"/>
      <c r="F287" s="190" t="str">
        <f t="shared" si="12"/>
        <v xml:space="preserve"> </v>
      </c>
      <c r="G287" s="191" t="str">
        <f t="shared" si="13"/>
        <v xml:space="preserve"> </v>
      </c>
      <c r="H287" s="192" t="str">
        <f t="shared" si="14"/>
        <v xml:space="preserve"> </v>
      </c>
      <c r="I287" s="193"/>
      <c r="J287" s="172"/>
    </row>
    <row r="288" spans="1:10" x14ac:dyDescent="0.25">
      <c r="A288" s="172"/>
      <c r="B288" s="172"/>
      <c r="C288" s="172"/>
      <c r="D288" s="172"/>
      <c r="E288" s="172"/>
      <c r="F288" s="190" t="str">
        <f t="shared" si="12"/>
        <v xml:space="preserve"> </v>
      </c>
      <c r="G288" s="191" t="str">
        <f t="shared" si="13"/>
        <v xml:space="preserve"> </v>
      </c>
      <c r="H288" s="192" t="str">
        <f t="shared" si="14"/>
        <v xml:space="preserve"> </v>
      </c>
      <c r="I288" s="193"/>
      <c r="J288" s="172"/>
    </row>
    <row r="289" spans="1:10" x14ac:dyDescent="0.25">
      <c r="A289" s="172"/>
      <c r="B289" s="172"/>
      <c r="C289" s="172"/>
      <c r="D289" s="172"/>
      <c r="E289" s="172"/>
      <c r="F289" s="190" t="str">
        <f t="shared" si="12"/>
        <v xml:space="preserve"> </v>
      </c>
      <c r="G289" s="191" t="str">
        <f t="shared" si="13"/>
        <v xml:space="preserve"> </v>
      </c>
      <c r="H289" s="192" t="str">
        <f t="shared" si="14"/>
        <v xml:space="preserve"> </v>
      </c>
      <c r="I289" s="193"/>
      <c r="J289" s="172"/>
    </row>
    <row r="290" spans="1:10" x14ac:dyDescent="0.25">
      <c r="A290" s="172"/>
      <c r="B290" s="172"/>
      <c r="C290" s="172"/>
      <c r="D290" s="172"/>
      <c r="E290" s="172"/>
      <c r="F290" s="190" t="str">
        <f t="shared" si="12"/>
        <v xml:space="preserve"> </v>
      </c>
      <c r="G290" s="191" t="str">
        <f t="shared" si="13"/>
        <v xml:space="preserve"> </v>
      </c>
      <c r="H290" s="192" t="str">
        <f t="shared" si="14"/>
        <v xml:space="preserve"> </v>
      </c>
      <c r="I290" s="193"/>
      <c r="J290" s="172"/>
    </row>
    <row r="291" spans="1:10" x14ac:dyDescent="0.25">
      <c r="A291" s="172"/>
      <c r="B291" s="172"/>
      <c r="C291" s="172"/>
      <c r="D291" s="172"/>
      <c r="E291" s="172"/>
      <c r="F291" s="190" t="str">
        <f t="shared" si="12"/>
        <v xml:space="preserve"> </v>
      </c>
      <c r="G291" s="191" t="str">
        <f t="shared" si="13"/>
        <v xml:space="preserve"> </v>
      </c>
      <c r="H291" s="192" t="str">
        <f t="shared" si="14"/>
        <v xml:space="preserve"> </v>
      </c>
      <c r="I291" s="193"/>
      <c r="J291" s="172"/>
    </row>
    <row r="292" spans="1:10" x14ac:dyDescent="0.25">
      <c r="A292" s="172"/>
      <c r="B292" s="172"/>
      <c r="C292" s="172"/>
      <c r="D292" s="172"/>
      <c r="E292" s="172"/>
      <c r="F292" s="190" t="str">
        <f t="shared" si="12"/>
        <v xml:space="preserve"> </v>
      </c>
      <c r="G292" s="191" t="str">
        <f t="shared" si="13"/>
        <v xml:space="preserve"> </v>
      </c>
      <c r="H292" s="192" t="str">
        <f t="shared" si="14"/>
        <v xml:space="preserve"> </v>
      </c>
      <c r="I292" s="193"/>
      <c r="J292" s="172"/>
    </row>
    <row r="293" spans="1:10" x14ac:dyDescent="0.25">
      <c r="A293" s="172"/>
      <c r="B293" s="172"/>
      <c r="C293" s="172"/>
      <c r="D293" s="172"/>
      <c r="E293" s="172"/>
      <c r="F293" s="190" t="str">
        <f t="shared" si="12"/>
        <v xml:space="preserve"> </v>
      </c>
      <c r="G293" s="191" t="str">
        <f t="shared" si="13"/>
        <v xml:space="preserve"> </v>
      </c>
      <c r="H293" s="192" t="str">
        <f t="shared" si="14"/>
        <v xml:space="preserve"> </v>
      </c>
      <c r="I293" s="193"/>
      <c r="J293" s="172"/>
    </row>
    <row r="294" spans="1:10" x14ac:dyDescent="0.25">
      <c r="A294" s="172"/>
      <c r="B294" s="172"/>
      <c r="C294" s="172"/>
      <c r="D294" s="172"/>
      <c r="E294" s="172"/>
      <c r="F294" s="190" t="str">
        <f t="shared" si="12"/>
        <v xml:space="preserve"> </v>
      </c>
      <c r="G294" s="191" t="str">
        <f t="shared" si="13"/>
        <v xml:space="preserve"> </v>
      </c>
      <c r="H294" s="192" t="str">
        <f t="shared" si="14"/>
        <v xml:space="preserve"> </v>
      </c>
      <c r="I294" s="193"/>
      <c r="J294" s="172"/>
    </row>
    <row r="295" spans="1:10" x14ac:dyDescent="0.25">
      <c r="A295" s="172"/>
      <c r="B295" s="172"/>
      <c r="C295" s="172"/>
      <c r="D295" s="172"/>
      <c r="E295" s="172"/>
      <c r="F295" s="190" t="str">
        <f t="shared" si="12"/>
        <v xml:space="preserve"> </v>
      </c>
      <c r="G295" s="191" t="str">
        <f t="shared" si="13"/>
        <v xml:space="preserve"> </v>
      </c>
      <c r="H295" s="192" t="str">
        <f t="shared" si="14"/>
        <v xml:space="preserve"> </v>
      </c>
      <c r="I295" s="193"/>
      <c r="J295" s="172"/>
    </row>
    <row r="296" spans="1:10" x14ac:dyDescent="0.25">
      <c r="A296" s="172"/>
      <c r="B296" s="172"/>
      <c r="C296" s="172"/>
      <c r="D296" s="172"/>
      <c r="E296" s="172"/>
      <c r="F296" s="190" t="str">
        <f t="shared" si="12"/>
        <v xml:space="preserve"> </v>
      </c>
      <c r="G296" s="191" t="str">
        <f t="shared" si="13"/>
        <v xml:space="preserve"> </v>
      </c>
      <c r="H296" s="192" t="str">
        <f t="shared" si="14"/>
        <v xml:space="preserve"> </v>
      </c>
      <c r="I296" s="193"/>
      <c r="J296" s="172"/>
    </row>
    <row r="297" spans="1:10" x14ac:dyDescent="0.25">
      <c r="A297" s="172"/>
      <c r="B297" s="172"/>
      <c r="C297" s="172"/>
      <c r="D297" s="172"/>
      <c r="E297" s="172"/>
      <c r="F297" s="190" t="str">
        <f t="shared" si="12"/>
        <v xml:space="preserve"> </v>
      </c>
      <c r="G297" s="191" t="str">
        <f t="shared" si="13"/>
        <v xml:space="preserve"> </v>
      </c>
      <c r="H297" s="192" t="str">
        <f t="shared" si="14"/>
        <v xml:space="preserve"> </v>
      </c>
      <c r="I297" s="193"/>
      <c r="J297" s="172"/>
    </row>
    <row r="298" spans="1:10" x14ac:dyDescent="0.25">
      <c r="A298" s="172"/>
      <c r="B298" s="172"/>
      <c r="C298" s="172"/>
      <c r="D298" s="172"/>
      <c r="E298" s="172"/>
      <c r="F298" s="190" t="str">
        <f t="shared" si="12"/>
        <v xml:space="preserve"> </v>
      </c>
      <c r="G298" s="191" t="str">
        <f t="shared" si="13"/>
        <v xml:space="preserve"> </v>
      </c>
      <c r="H298" s="192" t="str">
        <f t="shared" si="14"/>
        <v xml:space="preserve"> </v>
      </c>
      <c r="I298" s="193"/>
      <c r="J298" s="172"/>
    </row>
    <row r="299" spans="1:10" x14ac:dyDescent="0.25">
      <c r="A299" s="172"/>
      <c r="B299" s="172"/>
      <c r="C299" s="172"/>
      <c r="D299" s="172"/>
      <c r="E299" s="172"/>
      <c r="F299" s="190" t="str">
        <f t="shared" si="12"/>
        <v xml:space="preserve"> </v>
      </c>
      <c r="G299" s="191" t="str">
        <f t="shared" si="13"/>
        <v xml:space="preserve"> </v>
      </c>
      <c r="H299" s="192" t="str">
        <f t="shared" si="14"/>
        <v xml:space="preserve"> </v>
      </c>
      <c r="I299" s="193"/>
      <c r="J299" s="172"/>
    </row>
    <row r="300" spans="1:10" x14ac:dyDescent="0.25">
      <c r="A300" s="172"/>
      <c r="B300" s="172"/>
      <c r="C300" s="172"/>
      <c r="D300" s="172"/>
      <c r="E300" s="172"/>
      <c r="F300" s="190" t="str">
        <f t="shared" si="12"/>
        <v xml:space="preserve"> </v>
      </c>
      <c r="G300" s="191" t="str">
        <f t="shared" si="13"/>
        <v xml:space="preserve"> </v>
      </c>
      <c r="H300" s="192" t="str">
        <f t="shared" si="14"/>
        <v xml:space="preserve"> </v>
      </c>
      <c r="I300" s="193"/>
      <c r="J300" s="172"/>
    </row>
    <row r="301" spans="1:10" x14ac:dyDescent="0.25">
      <c r="A301" s="172"/>
      <c r="B301" s="172"/>
      <c r="C301" s="172"/>
      <c r="D301" s="172"/>
      <c r="E301" s="172"/>
      <c r="F301" s="190" t="str">
        <f t="shared" si="12"/>
        <v xml:space="preserve"> </v>
      </c>
      <c r="G301" s="191" t="str">
        <f t="shared" si="13"/>
        <v xml:space="preserve"> </v>
      </c>
      <c r="H301" s="192" t="str">
        <f t="shared" si="14"/>
        <v xml:space="preserve"> </v>
      </c>
      <c r="I301" s="193"/>
      <c r="J301" s="172"/>
    </row>
    <row r="302" spans="1:10" x14ac:dyDescent="0.25">
      <c r="A302" s="172"/>
      <c r="B302" s="172"/>
      <c r="C302" s="172"/>
      <c r="D302" s="172"/>
      <c r="E302" s="172"/>
      <c r="F302" s="190" t="str">
        <f t="shared" si="12"/>
        <v xml:space="preserve"> </v>
      </c>
      <c r="G302" s="191" t="str">
        <f t="shared" si="13"/>
        <v xml:space="preserve"> </v>
      </c>
      <c r="H302" s="192" t="str">
        <f t="shared" si="14"/>
        <v xml:space="preserve"> </v>
      </c>
      <c r="I302" s="193"/>
      <c r="J302" s="172"/>
    </row>
    <row r="303" spans="1:10" x14ac:dyDescent="0.25">
      <c r="A303" s="172"/>
      <c r="B303" s="172"/>
      <c r="C303" s="172"/>
      <c r="D303" s="172"/>
      <c r="E303" s="172"/>
      <c r="F303" s="190" t="str">
        <f t="shared" si="12"/>
        <v xml:space="preserve"> </v>
      </c>
      <c r="G303" s="191" t="str">
        <f t="shared" si="13"/>
        <v xml:space="preserve"> </v>
      </c>
      <c r="H303" s="192" t="str">
        <f t="shared" si="14"/>
        <v xml:space="preserve"> </v>
      </c>
      <c r="I303" s="193"/>
      <c r="J303" s="172"/>
    </row>
    <row r="304" spans="1:10" x14ac:dyDescent="0.25">
      <c r="A304" s="172"/>
      <c r="B304" s="172"/>
      <c r="C304" s="172"/>
      <c r="D304" s="172"/>
      <c r="E304" s="172"/>
      <c r="F304" s="190" t="str">
        <f t="shared" si="12"/>
        <v xml:space="preserve"> </v>
      </c>
      <c r="G304" s="191" t="str">
        <f t="shared" si="13"/>
        <v xml:space="preserve"> </v>
      </c>
      <c r="H304" s="192" t="str">
        <f t="shared" si="14"/>
        <v xml:space="preserve"> </v>
      </c>
      <c r="I304" s="193"/>
      <c r="J304" s="172"/>
    </row>
    <row r="305" spans="1:10" x14ac:dyDescent="0.25">
      <c r="A305" s="172"/>
      <c r="B305" s="172"/>
      <c r="C305" s="172"/>
      <c r="D305" s="172"/>
      <c r="E305" s="172"/>
      <c r="F305" s="190" t="str">
        <f t="shared" si="12"/>
        <v xml:space="preserve"> </v>
      </c>
      <c r="G305" s="191" t="str">
        <f t="shared" si="13"/>
        <v xml:space="preserve"> </v>
      </c>
      <c r="H305" s="192" t="str">
        <f t="shared" si="14"/>
        <v xml:space="preserve"> </v>
      </c>
      <c r="I305" s="193"/>
      <c r="J305" s="172"/>
    </row>
    <row r="306" spans="1:10" x14ac:dyDescent="0.25">
      <c r="A306" s="172"/>
      <c r="B306" s="172"/>
      <c r="C306" s="172"/>
      <c r="D306" s="172"/>
      <c r="E306" s="172"/>
      <c r="F306" s="190" t="str">
        <f t="shared" si="12"/>
        <v xml:space="preserve"> </v>
      </c>
      <c r="G306" s="191" t="str">
        <f t="shared" si="13"/>
        <v xml:space="preserve"> </v>
      </c>
      <c r="H306" s="192" t="str">
        <f t="shared" si="14"/>
        <v xml:space="preserve"> </v>
      </c>
      <c r="I306" s="193"/>
      <c r="J306" s="172"/>
    </row>
    <row r="307" spans="1:10" x14ac:dyDescent="0.25">
      <c r="A307" s="172"/>
      <c r="B307" s="172"/>
      <c r="C307" s="172"/>
      <c r="D307" s="172"/>
      <c r="E307" s="172"/>
      <c r="F307" s="190" t="str">
        <f t="shared" si="12"/>
        <v xml:space="preserve"> </v>
      </c>
      <c r="G307" s="191" t="str">
        <f t="shared" si="13"/>
        <v xml:space="preserve"> </v>
      </c>
      <c r="H307" s="192" t="str">
        <f t="shared" si="14"/>
        <v xml:space="preserve"> </v>
      </c>
      <c r="I307" s="193"/>
      <c r="J307" s="172"/>
    </row>
    <row r="308" spans="1:10" x14ac:dyDescent="0.25">
      <c r="A308" s="172"/>
      <c r="B308" s="172"/>
      <c r="C308" s="172"/>
      <c r="D308" s="172"/>
      <c r="E308" s="172"/>
      <c r="F308" s="190" t="str">
        <f t="shared" si="12"/>
        <v xml:space="preserve"> </v>
      </c>
      <c r="G308" s="191" t="str">
        <f t="shared" si="13"/>
        <v xml:space="preserve"> </v>
      </c>
      <c r="H308" s="192" t="str">
        <f t="shared" si="14"/>
        <v xml:space="preserve"> </v>
      </c>
      <c r="I308" s="193"/>
      <c r="J308" s="172"/>
    </row>
    <row r="309" spans="1:10" x14ac:dyDescent="0.25">
      <c r="A309" s="172"/>
      <c r="B309" s="172"/>
      <c r="C309" s="172"/>
      <c r="D309" s="172"/>
      <c r="E309" s="172"/>
      <c r="F309" s="190" t="str">
        <f t="shared" si="12"/>
        <v xml:space="preserve"> </v>
      </c>
      <c r="G309" s="191" t="str">
        <f t="shared" si="13"/>
        <v xml:space="preserve"> </v>
      </c>
      <c r="H309" s="192" t="str">
        <f t="shared" si="14"/>
        <v xml:space="preserve"> </v>
      </c>
      <c r="I309" s="193"/>
      <c r="J309" s="172"/>
    </row>
    <row r="310" spans="1:10" x14ac:dyDescent="0.25">
      <c r="A310" s="172"/>
      <c r="B310" s="172"/>
      <c r="C310" s="172"/>
      <c r="D310" s="172"/>
      <c r="E310" s="172"/>
      <c r="F310" s="190" t="str">
        <f t="shared" si="12"/>
        <v xml:space="preserve"> </v>
      </c>
      <c r="G310" s="191" t="str">
        <f t="shared" si="13"/>
        <v xml:space="preserve"> </v>
      </c>
      <c r="H310" s="192" t="str">
        <f t="shared" si="14"/>
        <v xml:space="preserve"> </v>
      </c>
      <c r="I310" s="193"/>
      <c r="J310" s="172"/>
    </row>
    <row r="311" spans="1:10" x14ac:dyDescent="0.25">
      <c r="A311" s="172"/>
      <c r="B311" s="172"/>
      <c r="C311" s="172"/>
      <c r="D311" s="172"/>
      <c r="E311" s="172"/>
      <c r="F311" s="190" t="str">
        <f t="shared" si="12"/>
        <v xml:space="preserve"> </v>
      </c>
      <c r="G311" s="191" t="str">
        <f t="shared" si="13"/>
        <v xml:space="preserve"> </v>
      </c>
      <c r="H311" s="192" t="str">
        <f t="shared" si="14"/>
        <v xml:space="preserve"> </v>
      </c>
      <c r="I311" s="193"/>
      <c r="J311" s="172"/>
    </row>
    <row r="312" spans="1:10" x14ac:dyDescent="0.25">
      <c r="A312" s="172"/>
      <c r="B312" s="172"/>
      <c r="C312" s="172"/>
      <c r="D312" s="172"/>
      <c r="E312" s="172"/>
      <c r="F312" s="190" t="str">
        <f t="shared" si="12"/>
        <v xml:space="preserve"> </v>
      </c>
      <c r="G312" s="191" t="str">
        <f t="shared" si="13"/>
        <v xml:space="preserve"> </v>
      </c>
      <c r="H312" s="192" t="str">
        <f t="shared" si="14"/>
        <v xml:space="preserve"> </v>
      </c>
      <c r="I312" s="193"/>
      <c r="J312" s="172"/>
    </row>
    <row r="313" spans="1:10" x14ac:dyDescent="0.25">
      <c r="A313" s="172"/>
      <c r="B313" s="172"/>
      <c r="C313" s="172"/>
      <c r="D313" s="172"/>
      <c r="E313" s="172"/>
      <c r="F313" s="190" t="str">
        <f t="shared" si="12"/>
        <v xml:space="preserve"> </v>
      </c>
      <c r="G313" s="191" t="str">
        <f t="shared" si="13"/>
        <v xml:space="preserve"> </v>
      </c>
      <c r="H313" s="192" t="str">
        <f t="shared" si="14"/>
        <v xml:space="preserve"> </v>
      </c>
      <c r="I313" s="193"/>
      <c r="J313" s="172"/>
    </row>
    <row r="314" spans="1:10" x14ac:dyDescent="0.25">
      <c r="A314" s="172"/>
      <c r="B314" s="172"/>
      <c r="C314" s="172"/>
      <c r="D314" s="172"/>
      <c r="E314" s="172"/>
      <c r="F314" s="190" t="str">
        <f t="shared" si="12"/>
        <v xml:space="preserve"> </v>
      </c>
      <c r="G314" s="191" t="str">
        <f t="shared" si="13"/>
        <v xml:space="preserve"> </v>
      </c>
      <c r="H314" s="192" t="str">
        <f t="shared" si="14"/>
        <v xml:space="preserve"> </v>
      </c>
      <c r="I314" s="193"/>
      <c r="J314" s="172"/>
    </row>
    <row r="315" spans="1:10" x14ac:dyDescent="0.25">
      <c r="A315" s="172"/>
      <c r="B315" s="172"/>
      <c r="C315" s="172"/>
      <c r="D315" s="172"/>
      <c r="E315" s="172"/>
      <c r="F315" s="190" t="str">
        <f t="shared" si="12"/>
        <v xml:space="preserve"> </v>
      </c>
      <c r="G315" s="191" t="str">
        <f t="shared" si="13"/>
        <v xml:space="preserve"> </v>
      </c>
      <c r="H315" s="192" t="str">
        <f t="shared" si="14"/>
        <v xml:space="preserve"> </v>
      </c>
      <c r="I315" s="193"/>
      <c r="J315" s="172"/>
    </row>
    <row r="316" spans="1:10" x14ac:dyDescent="0.25">
      <c r="A316" s="172"/>
      <c r="B316" s="172"/>
      <c r="C316" s="172"/>
      <c r="D316" s="172"/>
      <c r="E316" s="172"/>
      <c r="F316" s="190" t="str">
        <f t="shared" si="12"/>
        <v xml:space="preserve"> </v>
      </c>
      <c r="G316" s="191" t="str">
        <f t="shared" si="13"/>
        <v xml:space="preserve"> </v>
      </c>
      <c r="H316" s="192" t="str">
        <f t="shared" si="14"/>
        <v xml:space="preserve"> </v>
      </c>
      <c r="I316" s="193"/>
      <c r="J316" s="172"/>
    </row>
    <row r="317" spans="1:10" x14ac:dyDescent="0.25">
      <c r="A317" s="172"/>
      <c r="B317" s="172"/>
      <c r="C317" s="172"/>
      <c r="D317" s="172"/>
      <c r="E317" s="172"/>
      <c r="F317" s="190" t="str">
        <f t="shared" si="12"/>
        <v xml:space="preserve"> </v>
      </c>
      <c r="G317" s="191" t="str">
        <f t="shared" si="13"/>
        <v xml:space="preserve"> </v>
      </c>
      <c r="H317" s="192" t="str">
        <f t="shared" si="14"/>
        <v xml:space="preserve"> </v>
      </c>
      <c r="I317" s="193"/>
      <c r="J317" s="172"/>
    </row>
    <row r="318" spans="1:10" x14ac:dyDescent="0.25">
      <c r="A318" s="172"/>
      <c r="B318" s="172"/>
      <c r="C318" s="172"/>
      <c r="D318" s="172"/>
      <c r="E318" s="172"/>
      <c r="F318" s="190" t="str">
        <f t="shared" si="12"/>
        <v xml:space="preserve"> </v>
      </c>
      <c r="G318" s="191" t="str">
        <f t="shared" si="13"/>
        <v xml:space="preserve"> </v>
      </c>
      <c r="H318" s="192" t="str">
        <f t="shared" si="14"/>
        <v xml:space="preserve"> </v>
      </c>
      <c r="I318" s="193"/>
      <c r="J318" s="172"/>
    </row>
    <row r="319" spans="1:10" x14ac:dyDescent="0.25">
      <c r="A319" s="172"/>
      <c r="B319" s="172"/>
      <c r="C319" s="172"/>
      <c r="D319" s="172"/>
      <c r="E319" s="172"/>
      <c r="F319" s="190" t="str">
        <f t="shared" si="12"/>
        <v xml:space="preserve"> </v>
      </c>
      <c r="G319" s="191" t="str">
        <f t="shared" si="13"/>
        <v xml:space="preserve"> </v>
      </c>
      <c r="H319" s="192" t="str">
        <f t="shared" si="14"/>
        <v xml:space="preserve"> </v>
      </c>
      <c r="I319" s="193"/>
      <c r="J319" s="172"/>
    </row>
    <row r="320" spans="1:10" x14ac:dyDescent="0.25">
      <c r="A320" s="172"/>
      <c r="B320" s="172"/>
      <c r="C320" s="172"/>
      <c r="D320" s="172"/>
      <c r="E320" s="172"/>
      <c r="F320" s="190" t="str">
        <f t="shared" si="12"/>
        <v xml:space="preserve"> </v>
      </c>
      <c r="G320" s="191" t="str">
        <f t="shared" si="13"/>
        <v xml:space="preserve"> </v>
      </c>
      <c r="H320" s="192" t="str">
        <f t="shared" si="14"/>
        <v xml:space="preserve"> </v>
      </c>
      <c r="I320" s="193"/>
      <c r="J320" s="172"/>
    </row>
    <row r="321" spans="1:10" x14ac:dyDescent="0.25">
      <c r="A321" s="172"/>
      <c r="B321" s="172"/>
      <c r="C321" s="172"/>
      <c r="D321" s="172"/>
      <c r="E321" s="172"/>
      <c r="F321" s="190" t="str">
        <f t="shared" si="12"/>
        <v xml:space="preserve"> </v>
      </c>
      <c r="G321" s="191" t="str">
        <f t="shared" si="13"/>
        <v xml:space="preserve"> </v>
      </c>
      <c r="H321" s="192" t="str">
        <f t="shared" si="14"/>
        <v xml:space="preserve"> </v>
      </c>
      <c r="I321" s="193"/>
      <c r="J321" s="172"/>
    </row>
    <row r="322" spans="1:10" x14ac:dyDescent="0.25">
      <c r="A322" s="172"/>
      <c r="B322" s="172"/>
      <c r="C322" s="172"/>
      <c r="D322" s="172"/>
      <c r="E322" s="172"/>
      <c r="F322" s="190" t="str">
        <f t="shared" si="12"/>
        <v xml:space="preserve"> </v>
      </c>
      <c r="G322" s="191" t="str">
        <f t="shared" si="13"/>
        <v xml:space="preserve"> </v>
      </c>
      <c r="H322" s="192" t="str">
        <f t="shared" si="14"/>
        <v xml:space="preserve"> </v>
      </c>
      <c r="I322" s="193"/>
      <c r="J322" s="172"/>
    </row>
    <row r="323" spans="1:10" x14ac:dyDescent="0.25">
      <c r="A323" s="172"/>
      <c r="B323" s="172"/>
      <c r="C323" s="172"/>
      <c r="D323" s="172"/>
      <c r="E323" s="172"/>
      <c r="F323" s="190" t="str">
        <f t="shared" si="12"/>
        <v xml:space="preserve"> </v>
      </c>
      <c r="G323" s="191" t="str">
        <f t="shared" si="13"/>
        <v xml:space="preserve"> </v>
      </c>
      <c r="H323" s="192" t="str">
        <f t="shared" si="14"/>
        <v xml:space="preserve"> </v>
      </c>
      <c r="I323" s="193"/>
      <c r="J323" s="172"/>
    </row>
    <row r="324" spans="1:10" x14ac:dyDescent="0.25">
      <c r="A324" s="172"/>
      <c r="B324" s="172"/>
      <c r="C324" s="172"/>
      <c r="D324" s="172"/>
      <c r="E324" s="172"/>
      <c r="F324" s="190" t="str">
        <f t="shared" si="12"/>
        <v xml:space="preserve"> </v>
      </c>
      <c r="G324" s="191" t="str">
        <f t="shared" si="13"/>
        <v xml:space="preserve"> </v>
      </c>
      <c r="H324" s="192" t="str">
        <f t="shared" si="14"/>
        <v xml:space="preserve"> </v>
      </c>
      <c r="I324" s="193"/>
      <c r="J324" s="172"/>
    </row>
    <row r="325" spans="1:10" x14ac:dyDescent="0.25">
      <c r="A325" s="172"/>
      <c r="B325" s="172"/>
      <c r="C325" s="172"/>
      <c r="D325" s="172"/>
      <c r="E325" s="172"/>
      <c r="F325" s="190" t="str">
        <f t="shared" si="12"/>
        <v xml:space="preserve"> </v>
      </c>
      <c r="G325" s="191" t="str">
        <f t="shared" si="13"/>
        <v xml:space="preserve"> </v>
      </c>
      <c r="H325" s="192" t="str">
        <f t="shared" si="14"/>
        <v xml:space="preserve"> </v>
      </c>
      <c r="I325" s="193"/>
      <c r="J325" s="172"/>
    </row>
    <row r="326" spans="1:10" x14ac:dyDescent="0.25">
      <c r="A326" s="172"/>
      <c r="B326" s="172"/>
      <c r="C326" s="172"/>
      <c r="D326" s="172"/>
      <c r="E326" s="172"/>
      <c r="F326" s="190" t="str">
        <f t="shared" si="12"/>
        <v xml:space="preserve"> </v>
      </c>
      <c r="G326" s="191" t="str">
        <f t="shared" si="13"/>
        <v xml:space="preserve"> </v>
      </c>
      <c r="H326" s="192" t="str">
        <f t="shared" si="14"/>
        <v xml:space="preserve"> </v>
      </c>
      <c r="I326" s="193"/>
      <c r="J326" s="172"/>
    </row>
    <row r="327" spans="1:10" x14ac:dyDescent="0.25">
      <c r="A327" s="172"/>
      <c r="B327" s="172"/>
      <c r="C327" s="172"/>
      <c r="D327" s="172"/>
      <c r="E327" s="172"/>
      <c r="F327" s="190" t="str">
        <f t="shared" si="12"/>
        <v xml:space="preserve"> </v>
      </c>
      <c r="G327" s="191" t="str">
        <f t="shared" si="13"/>
        <v xml:space="preserve"> </v>
      </c>
      <c r="H327" s="192" t="str">
        <f t="shared" si="14"/>
        <v xml:space="preserve"> </v>
      </c>
      <c r="I327" s="193"/>
      <c r="J327" s="172"/>
    </row>
    <row r="328" spans="1:10" x14ac:dyDescent="0.25">
      <c r="A328" s="172"/>
      <c r="B328" s="172"/>
      <c r="C328" s="172"/>
      <c r="D328" s="172"/>
      <c r="E328" s="172"/>
      <c r="F328" s="190" t="str">
        <f t="shared" si="12"/>
        <v xml:space="preserve"> </v>
      </c>
      <c r="G328" s="191" t="str">
        <f t="shared" si="13"/>
        <v xml:space="preserve"> </v>
      </c>
      <c r="H328" s="192" t="str">
        <f t="shared" si="14"/>
        <v xml:space="preserve"> </v>
      </c>
      <c r="I328" s="193"/>
      <c r="J328" s="172"/>
    </row>
    <row r="329" spans="1:10" x14ac:dyDescent="0.25">
      <c r="A329" s="172"/>
      <c r="B329" s="172"/>
      <c r="C329" s="172"/>
      <c r="D329" s="172"/>
      <c r="E329" s="172"/>
      <c r="F329" s="190" t="str">
        <f t="shared" si="12"/>
        <v xml:space="preserve"> </v>
      </c>
      <c r="G329" s="191" t="str">
        <f t="shared" si="13"/>
        <v xml:space="preserve"> </v>
      </c>
      <c r="H329" s="192" t="str">
        <f t="shared" si="14"/>
        <v xml:space="preserve"> </v>
      </c>
      <c r="I329" s="193"/>
      <c r="J329" s="172"/>
    </row>
    <row r="330" spans="1:10" x14ac:dyDescent="0.25">
      <c r="A330" s="172"/>
      <c r="B330" s="172"/>
      <c r="C330" s="172"/>
      <c r="D330" s="172"/>
      <c r="E330" s="172"/>
      <c r="F330" s="190" t="str">
        <f t="shared" si="12"/>
        <v xml:space="preserve"> </v>
      </c>
      <c r="G330" s="191" t="str">
        <f t="shared" si="13"/>
        <v xml:space="preserve"> </v>
      </c>
      <c r="H330" s="192" t="str">
        <f t="shared" si="14"/>
        <v xml:space="preserve"> </v>
      </c>
      <c r="I330" s="193"/>
      <c r="J330" s="172"/>
    </row>
    <row r="331" spans="1:10" x14ac:dyDescent="0.25">
      <c r="A331" s="172"/>
      <c r="B331" s="172"/>
      <c r="C331" s="172"/>
      <c r="D331" s="172"/>
      <c r="E331" s="172"/>
      <c r="F331" s="190" t="str">
        <f t="shared" ref="F331:F394" si="15">IF(E331-D331=0," ",E331-D331)</f>
        <v xml:space="preserve"> </v>
      </c>
      <c r="G331" s="191" t="str">
        <f t="shared" ref="G331:G394" si="16">IFERROR(E331/D331%," ")</f>
        <v xml:space="preserve"> </v>
      </c>
      <c r="H331" s="192" t="str">
        <f t="shared" ref="H331:H394" si="17">IFERROR(IF(A331=0,IF(ABS(F331)&lt;$H$6," ",IF(F331=0," ",F331))," ")," ")</f>
        <v xml:space="preserve"> </v>
      </c>
      <c r="I331" s="193"/>
      <c r="J331" s="172"/>
    </row>
    <row r="332" spans="1:10" x14ac:dyDescent="0.25">
      <c r="A332" s="172"/>
      <c r="B332" s="172"/>
      <c r="C332" s="172"/>
      <c r="D332" s="172"/>
      <c r="E332" s="172"/>
      <c r="F332" s="190" t="str">
        <f t="shared" si="15"/>
        <v xml:space="preserve"> </v>
      </c>
      <c r="G332" s="191" t="str">
        <f t="shared" si="16"/>
        <v xml:space="preserve"> </v>
      </c>
      <c r="H332" s="192" t="str">
        <f t="shared" si="17"/>
        <v xml:space="preserve"> </v>
      </c>
      <c r="I332" s="193"/>
      <c r="J332" s="172"/>
    </row>
    <row r="333" spans="1:10" x14ac:dyDescent="0.25">
      <c r="A333" s="172"/>
      <c r="B333" s="172"/>
      <c r="C333" s="172"/>
      <c r="D333" s="172"/>
      <c r="E333" s="172"/>
      <c r="F333" s="190" t="str">
        <f t="shared" si="15"/>
        <v xml:space="preserve"> </v>
      </c>
      <c r="G333" s="191" t="str">
        <f t="shared" si="16"/>
        <v xml:space="preserve"> </v>
      </c>
      <c r="H333" s="192" t="str">
        <f t="shared" si="17"/>
        <v xml:space="preserve"> </v>
      </c>
      <c r="I333" s="193"/>
      <c r="J333" s="172"/>
    </row>
    <row r="334" spans="1:10" x14ac:dyDescent="0.25">
      <c r="A334" s="172"/>
      <c r="B334" s="172"/>
      <c r="C334" s="172"/>
      <c r="D334" s="172"/>
      <c r="E334" s="172"/>
      <c r="F334" s="190" t="str">
        <f t="shared" si="15"/>
        <v xml:space="preserve"> </v>
      </c>
      <c r="G334" s="191" t="str">
        <f t="shared" si="16"/>
        <v xml:space="preserve"> </v>
      </c>
      <c r="H334" s="192" t="str">
        <f t="shared" si="17"/>
        <v xml:space="preserve"> </v>
      </c>
      <c r="I334" s="193"/>
      <c r="J334" s="172"/>
    </row>
    <row r="335" spans="1:10" x14ac:dyDescent="0.25">
      <c r="A335" s="172"/>
      <c r="B335" s="172"/>
      <c r="C335" s="172"/>
      <c r="D335" s="172"/>
      <c r="E335" s="172"/>
      <c r="F335" s="190" t="str">
        <f t="shared" si="15"/>
        <v xml:space="preserve"> </v>
      </c>
      <c r="G335" s="191" t="str">
        <f t="shared" si="16"/>
        <v xml:space="preserve"> </v>
      </c>
      <c r="H335" s="192" t="str">
        <f t="shared" si="17"/>
        <v xml:space="preserve"> </v>
      </c>
      <c r="I335" s="193"/>
      <c r="J335" s="172"/>
    </row>
    <row r="336" spans="1:10" x14ac:dyDescent="0.25">
      <c r="A336" s="172"/>
      <c r="B336" s="172"/>
      <c r="C336" s="172"/>
      <c r="D336" s="172"/>
      <c r="E336" s="172"/>
      <c r="F336" s="190" t="str">
        <f t="shared" si="15"/>
        <v xml:space="preserve"> </v>
      </c>
      <c r="G336" s="191" t="str">
        <f t="shared" si="16"/>
        <v xml:space="preserve"> </v>
      </c>
      <c r="H336" s="192" t="str">
        <f t="shared" si="17"/>
        <v xml:space="preserve"> </v>
      </c>
      <c r="I336" s="193"/>
      <c r="J336" s="172"/>
    </row>
    <row r="337" spans="1:10" x14ac:dyDescent="0.25">
      <c r="A337" s="172"/>
      <c r="B337" s="172"/>
      <c r="C337" s="172"/>
      <c r="D337" s="172"/>
      <c r="E337" s="172"/>
      <c r="F337" s="190" t="str">
        <f t="shared" si="15"/>
        <v xml:space="preserve"> </v>
      </c>
      <c r="G337" s="191" t="str">
        <f t="shared" si="16"/>
        <v xml:space="preserve"> </v>
      </c>
      <c r="H337" s="192" t="str">
        <f t="shared" si="17"/>
        <v xml:space="preserve"> </v>
      </c>
      <c r="I337" s="193"/>
      <c r="J337" s="172"/>
    </row>
    <row r="338" spans="1:10" x14ac:dyDescent="0.25">
      <c r="A338" s="172"/>
      <c r="B338" s="172"/>
      <c r="C338" s="172"/>
      <c r="D338" s="172"/>
      <c r="E338" s="172"/>
      <c r="F338" s="190" t="str">
        <f t="shared" si="15"/>
        <v xml:space="preserve"> </v>
      </c>
      <c r="G338" s="191" t="str">
        <f t="shared" si="16"/>
        <v xml:space="preserve"> </v>
      </c>
      <c r="H338" s="192" t="str">
        <f t="shared" si="17"/>
        <v xml:space="preserve"> </v>
      </c>
      <c r="I338" s="193"/>
      <c r="J338" s="172"/>
    </row>
    <row r="339" spans="1:10" x14ac:dyDescent="0.25">
      <c r="A339" s="172"/>
      <c r="B339" s="172"/>
      <c r="C339" s="172"/>
      <c r="D339" s="172"/>
      <c r="E339" s="172"/>
      <c r="F339" s="190" t="str">
        <f t="shared" si="15"/>
        <v xml:space="preserve"> </v>
      </c>
      <c r="G339" s="191" t="str">
        <f t="shared" si="16"/>
        <v xml:space="preserve"> </v>
      </c>
      <c r="H339" s="192" t="str">
        <f t="shared" si="17"/>
        <v xml:space="preserve"> </v>
      </c>
      <c r="I339" s="193"/>
      <c r="J339" s="172"/>
    </row>
    <row r="340" spans="1:10" x14ac:dyDescent="0.25">
      <c r="A340" s="172"/>
      <c r="B340" s="172"/>
      <c r="C340" s="172"/>
      <c r="D340" s="172"/>
      <c r="E340" s="172"/>
      <c r="F340" s="190" t="str">
        <f t="shared" si="15"/>
        <v xml:space="preserve"> </v>
      </c>
      <c r="G340" s="191" t="str">
        <f t="shared" si="16"/>
        <v xml:space="preserve"> </v>
      </c>
      <c r="H340" s="192" t="str">
        <f t="shared" si="17"/>
        <v xml:space="preserve"> </v>
      </c>
      <c r="I340" s="193"/>
      <c r="J340" s="172"/>
    </row>
    <row r="341" spans="1:10" x14ac:dyDescent="0.25">
      <c r="A341" s="172"/>
      <c r="B341" s="172"/>
      <c r="C341" s="172"/>
      <c r="D341" s="172"/>
      <c r="E341" s="172"/>
      <c r="F341" s="190" t="str">
        <f t="shared" si="15"/>
        <v xml:space="preserve"> </v>
      </c>
      <c r="G341" s="191" t="str">
        <f t="shared" si="16"/>
        <v xml:space="preserve"> </v>
      </c>
      <c r="H341" s="192" t="str">
        <f t="shared" si="17"/>
        <v xml:space="preserve"> </v>
      </c>
      <c r="I341" s="193"/>
      <c r="J341" s="172"/>
    </row>
    <row r="342" spans="1:10" x14ac:dyDescent="0.25">
      <c r="A342" s="172"/>
      <c r="B342" s="172"/>
      <c r="C342" s="172"/>
      <c r="D342" s="172"/>
      <c r="E342" s="172"/>
      <c r="F342" s="190" t="str">
        <f t="shared" si="15"/>
        <v xml:space="preserve"> </v>
      </c>
      <c r="G342" s="191" t="str">
        <f t="shared" si="16"/>
        <v xml:space="preserve"> </v>
      </c>
      <c r="H342" s="192" t="str">
        <f t="shared" si="17"/>
        <v xml:space="preserve"> </v>
      </c>
      <c r="I342" s="193"/>
      <c r="J342" s="172"/>
    </row>
    <row r="343" spans="1:10" x14ac:dyDescent="0.25">
      <c r="A343" s="172"/>
      <c r="B343" s="172"/>
      <c r="C343" s="172"/>
      <c r="D343" s="172"/>
      <c r="E343" s="172"/>
      <c r="F343" s="190" t="str">
        <f t="shared" si="15"/>
        <v xml:space="preserve"> </v>
      </c>
      <c r="G343" s="191" t="str">
        <f t="shared" si="16"/>
        <v xml:space="preserve"> </v>
      </c>
      <c r="H343" s="192" t="str">
        <f t="shared" si="17"/>
        <v xml:space="preserve"> </v>
      </c>
      <c r="I343" s="193"/>
      <c r="J343" s="172"/>
    </row>
    <row r="344" spans="1:10" x14ac:dyDescent="0.25">
      <c r="A344" s="172"/>
      <c r="B344" s="172"/>
      <c r="C344" s="172"/>
      <c r="D344" s="172"/>
      <c r="E344" s="172"/>
      <c r="F344" s="190" t="str">
        <f t="shared" si="15"/>
        <v xml:space="preserve"> </v>
      </c>
      <c r="G344" s="191" t="str">
        <f t="shared" si="16"/>
        <v xml:space="preserve"> </v>
      </c>
      <c r="H344" s="192" t="str">
        <f t="shared" si="17"/>
        <v xml:space="preserve"> </v>
      </c>
      <c r="I344" s="193"/>
      <c r="J344" s="172"/>
    </row>
    <row r="345" spans="1:10" x14ac:dyDescent="0.25">
      <c r="A345" s="172"/>
      <c r="B345" s="172"/>
      <c r="C345" s="172"/>
      <c r="D345" s="172"/>
      <c r="E345" s="172"/>
      <c r="F345" s="190" t="str">
        <f t="shared" si="15"/>
        <v xml:space="preserve"> </v>
      </c>
      <c r="G345" s="191" t="str">
        <f t="shared" si="16"/>
        <v xml:space="preserve"> </v>
      </c>
      <c r="H345" s="192" t="str">
        <f t="shared" si="17"/>
        <v xml:space="preserve"> </v>
      </c>
      <c r="I345" s="193"/>
      <c r="J345" s="172"/>
    </row>
    <row r="346" spans="1:10" x14ac:dyDescent="0.25">
      <c r="A346" s="172"/>
      <c r="B346" s="172"/>
      <c r="C346" s="172"/>
      <c r="D346" s="172"/>
      <c r="E346" s="172"/>
      <c r="F346" s="190" t="str">
        <f t="shared" si="15"/>
        <v xml:space="preserve"> </v>
      </c>
      <c r="G346" s="191" t="str">
        <f t="shared" si="16"/>
        <v xml:space="preserve"> </v>
      </c>
      <c r="H346" s="192" t="str">
        <f t="shared" si="17"/>
        <v xml:space="preserve"> </v>
      </c>
      <c r="I346" s="193"/>
      <c r="J346" s="172"/>
    </row>
    <row r="347" spans="1:10" x14ac:dyDescent="0.25">
      <c r="A347" s="172"/>
      <c r="B347" s="172"/>
      <c r="C347" s="172"/>
      <c r="D347" s="172"/>
      <c r="E347" s="172"/>
      <c r="F347" s="190" t="str">
        <f t="shared" si="15"/>
        <v xml:space="preserve"> </v>
      </c>
      <c r="G347" s="191" t="str">
        <f t="shared" si="16"/>
        <v xml:space="preserve"> </v>
      </c>
      <c r="H347" s="192" t="str">
        <f t="shared" si="17"/>
        <v xml:space="preserve"> </v>
      </c>
      <c r="I347" s="193"/>
      <c r="J347" s="172"/>
    </row>
    <row r="348" spans="1:10" x14ac:dyDescent="0.25">
      <c r="A348" s="172"/>
      <c r="B348" s="172"/>
      <c r="C348" s="172"/>
      <c r="D348" s="172"/>
      <c r="E348" s="172"/>
      <c r="F348" s="190" t="str">
        <f t="shared" si="15"/>
        <v xml:space="preserve"> </v>
      </c>
      <c r="G348" s="191" t="str">
        <f t="shared" si="16"/>
        <v xml:space="preserve"> </v>
      </c>
      <c r="H348" s="192" t="str">
        <f t="shared" si="17"/>
        <v xml:space="preserve"> </v>
      </c>
      <c r="I348" s="193"/>
      <c r="J348" s="172"/>
    </row>
    <row r="349" spans="1:10" x14ac:dyDescent="0.25">
      <c r="A349" s="172"/>
      <c r="B349" s="172"/>
      <c r="C349" s="172"/>
      <c r="D349" s="172"/>
      <c r="E349" s="172"/>
      <c r="F349" s="190" t="str">
        <f t="shared" si="15"/>
        <v xml:space="preserve"> </v>
      </c>
      <c r="G349" s="191" t="str">
        <f t="shared" si="16"/>
        <v xml:space="preserve"> </v>
      </c>
      <c r="H349" s="192" t="str">
        <f t="shared" si="17"/>
        <v xml:space="preserve"> </v>
      </c>
      <c r="I349" s="193"/>
      <c r="J349" s="172"/>
    </row>
    <row r="350" spans="1:10" x14ac:dyDescent="0.25">
      <c r="A350" s="172"/>
      <c r="B350" s="172"/>
      <c r="C350" s="172"/>
      <c r="D350" s="172"/>
      <c r="E350" s="172"/>
      <c r="F350" s="190" t="str">
        <f t="shared" si="15"/>
        <v xml:space="preserve"> </v>
      </c>
      <c r="G350" s="191" t="str">
        <f t="shared" si="16"/>
        <v xml:space="preserve"> </v>
      </c>
      <c r="H350" s="192" t="str">
        <f t="shared" si="17"/>
        <v xml:space="preserve"> </v>
      </c>
      <c r="I350" s="193"/>
      <c r="J350" s="172"/>
    </row>
    <row r="351" spans="1:10" x14ac:dyDescent="0.25">
      <c r="A351" s="172"/>
      <c r="B351" s="172"/>
      <c r="C351" s="172"/>
      <c r="D351" s="172"/>
      <c r="E351" s="172"/>
      <c r="F351" s="190" t="str">
        <f t="shared" si="15"/>
        <v xml:space="preserve"> </v>
      </c>
      <c r="G351" s="191" t="str">
        <f t="shared" si="16"/>
        <v xml:space="preserve"> </v>
      </c>
      <c r="H351" s="192" t="str">
        <f t="shared" si="17"/>
        <v xml:space="preserve"> </v>
      </c>
      <c r="I351" s="193"/>
      <c r="J351" s="172"/>
    </row>
    <row r="352" spans="1:10" x14ac:dyDescent="0.25">
      <c r="A352" s="172"/>
      <c r="B352" s="172"/>
      <c r="C352" s="172"/>
      <c r="D352" s="172"/>
      <c r="E352" s="172"/>
      <c r="F352" s="190" t="str">
        <f t="shared" si="15"/>
        <v xml:space="preserve"> </v>
      </c>
      <c r="G352" s="191" t="str">
        <f t="shared" si="16"/>
        <v xml:space="preserve"> </v>
      </c>
      <c r="H352" s="192" t="str">
        <f t="shared" si="17"/>
        <v xml:space="preserve"> </v>
      </c>
      <c r="I352" s="193"/>
      <c r="J352" s="172"/>
    </row>
    <row r="353" spans="1:10" x14ac:dyDescent="0.25">
      <c r="A353" s="172"/>
      <c r="B353" s="172"/>
      <c r="C353" s="172"/>
      <c r="D353" s="172"/>
      <c r="E353" s="172"/>
      <c r="F353" s="190" t="str">
        <f t="shared" si="15"/>
        <v xml:space="preserve"> </v>
      </c>
      <c r="G353" s="191" t="str">
        <f t="shared" si="16"/>
        <v xml:space="preserve"> </v>
      </c>
      <c r="H353" s="192" t="str">
        <f t="shared" si="17"/>
        <v xml:space="preserve"> </v>
      </c>
      <c r="I353" s="193"/>
      <c r="J353" s="172"/>
    </row>
    <row r="354" spans="1:10" x14ac:dyDescent="0.25">
      <c r="A354" s="172"/>
      <c r="B354" s="172"/>
      <c r="C354" s="172"/>
      <c r="D354" s="172"/>
      <c r="E354" s="172"/>
      <c r="F354" s="190" t="str">
        <f t="shared" si="15"/>
        <v xml:space="preserve"> </v>
      </c>
      <c r="G354" s="191" t="str">
        <f t="shared" si="16"/>
        <v xml:space="preserve"> </v>
      </c>
      <c r="H354" s="192" t="str">
        <f t="shared" si="17"/>
        <v xml:space="preserve"> </v>
      </c>
      <c r="I354" s="193"/>
      <c r="J354" s="172"/>
    </row>
    <row r="355" spans="1:10" x14ac:dyDescent="0.25">
      <c r="A355" s="172"/>
      <c r="B355" s="172"/>
      <c r="C355" s="172"/>
      <c r="D355" s="172"/>
      <c r="E355" s="172"/>
      <c r="F355" s="190" t="str">
        <f t="shared" si="15"/>
        <v xml:space="preserve"> </v>
      </c>
      <c r="G355" s="191" t="str">
        <f t="shared" si="16"/>
        <v xml:space="preserve"> </v>
      </c>
      <c r="H355" s="192" t="str">
        <f t="shared" si="17"/>
        <v xml:space="preserve"> </v>
      </c>
      <c r="I355" s="193"/>
      <c r="J355" s="172"/>
    </row>
    <row r="356" spans="1:10" x14ac:dyDescent="0.25">
      <c r="A356" s="172"/>
      <c r="B356" s="172"/>
      <c r="C356" s="172"/>
      <c r="D356" s="172"/>
      <c r="E356" s="172"/>
      <c r="F356" s="190" t="str">
        <f t="shared" si="15"/>
        <v xml:space="preserve"> </v>
      </c>
      <c r="G356" s="191" t="str">
        <f t="shared" si="16"/>
        <v xml:space="preserve"> </v>
      </c>
      <c r="H356" s="192" t="str">
        <f t="shared" si="17"/>
        <v xml:space="preserve"> </v>
      </c>
      <c r="I356" s="193"/>
      <c r="J356" s="172"/>
    </row>
    <row r="357" spans="1:10" x14ac:dyDescent="0.25">
      <c r="A357" s="172"/>
      <c r="B357" s="172"/>
      <c r="C357" s="172"/>
      <c r="D357" s="172"/>
      <c r="E357" s="172"/>
      <c r="F357" s="190" t="str">
        <f t="shared" si="15"/>
        <v xml:space="preserve"> </v>
      </c>
      <c r="G357" s="191" t="str">
        <f t="shared" si="16"/>
        <v xml:space="preserve"> </v>
      </c>
      <c r="H357" s="192" t="str">
        <f t="shared" si="17"/>
        <v xml:space="preserve"> </v>
      </c>
      <c r="I357" s="193"/>
      <c r="J357" s="172"/>
    </row>
    <row r="358" spans="1:10" x14ac:dyDescent="0.25">
      <c r="A358" s="172"/>
      <c r="B358" s="172"/>
      <c r="C358" s="172"/>
      <c r="D358" s="172"/>
      <c r="E358" s="172"/>
      <c r="F358" s="190" t="str">
        <f t="shared" si="15"/>
        <v xml:space="preserve"> </v>
      </c>
      <c r="G358" s="191" t="str">
        <f t="shared" si="16"/>
        <v xml:space="preserve"> </v>
      </c>
      <c r="H358" s="192" t="str">
        <f t="shared" si="17"/>
        <v xml:space="preserve"> </v>
      </c>
      <c r="I358" s="193"/>
      <c r="J358" s="172"/>
    </row>
    <row r="359" spans="1:10" x14ac:dyDescent="0.25">
      <c r="A359" s="172"/>
      <c r="B359" s="172"/>
      <c r="C359" s="172"/>
      <c r="D359" s="172"/>
      <c r="E359" s="172"/>
      <c r="F359" s="190" t="str">
        <f t="shared" si="15"/>
        <v xml:space="preserve"> </v>
      </c>
      <c r="G359" s="191" t="str">
        <f t="shared" si="16"/>
        <v xml:space="preserve"> </v>
      </c>
      <c r="H359" s="192" t="str">
        <f t="shared" si="17"/>
        <v xml:space="preserve"> </v>
      </c>
      <c r="I359" s="193"/>
      <c r="J359" s="172"/>
    </row>
    <row r="360" spans="1:10" x14ac:dyDescent="0.25">
      <c r="A360" s="172"/>
      <c r="B360" s="172"/>
      <c r="C360" s="172"/>
      <c r="D360" s="172"/>
      <c r="E360" s="172"/>
      <c r="F360" s="190" t="str">
        <f t="shared" si="15"/>
        <v xml:space="preserve"> </v>
      </c>
      <c r="G360" s="191" t="str">
        <f t="shared" si="16"/>
        <v xml:space="preserve"> </v>
      </c>
      <c r="H360" s="192" t="str">
        <f t="shared" si="17"/>
        <v xml:space="preserve"> </v>
      </c>
      <c r="I360" s="193"/>
      <c r="J360" s="172"/>
    </row>
    <row r="361" spans="1:10" x14ac:dyDescent="0.25">
      <c r="A361" s="172"/>
      <c r="B361" s="172"/>
      <c r="C361" s="172"/>
      <c r="D361" s="172"/>
      <c r="E361" s="172"/>
      <c r="F361" s="190" t="str">
        <f t="shared" si="15"/>
        <v xml:space="preserve"> </v>
      </c>
      <c r="G361" s="191" t="str">
        <f t="shared" si="16"/>
        <v xml:space="preserve"> </v>
      </c>
      <c r="H361" s="192" t="str">
        <f t="shared" si="17"/>
        <v xml:space="preserve"> </v>
      </c>
      <c r="I361" s="193"/>
      <c r="J361" s="172"/>
    </row>
    <row r="362" spans="1:10" x14ac:dyDescent="0.25">
      <c r="A362" s="172"/>
      <c r="B362" s="172"/>
      <c r="C362" s="172"/>
      <c r="D362" s="172"/>
      <c r="E362" s="172"/>
      <c r="F362" s="190" t="str">
        <f t="shared" si="15"/>
        <v xml:space="preserve"> </v>
      </c>
      <c r="G362" s="191" t="str">
        <f t="shared" si="16"/>
        <v xml:space="preserve"> </v>
      </c>
      <c r="H362" s="192" t="str">
        <f t="shared" si="17"/>
        <v xml:space="preserve"> </v>
      </c>
      <c r="I362" s="193"/>
      <c r="J362" s="172"/>
    </row>
    <row r="363" spans="1:10" x14ac:dyDescent="0.25">
      <c r="A363" s="172"/>
      <c r="B363" s="172"/>
      <c r="C363" s="172"/>
      <c r="D363" s="172"/>
      <c r="E363" s="172"/>
      <c r="F363" s="190" t="str">
        <f t="shared" si="15"/>
        <v xml:space="preserve"> </v>
      </c>
      <c r="G363" s="191" t="str">
        <f t="shared" si="16"/>
        <v xml:space="preserve"> </v>
      </c>
      <c r="H363" s="192" t="str">
        <f t="shared" si="17"/>
        <v xml:space="preserve"> </v>
      </c>
      <c r="I363" s="193"/>
      <c r="J363" s="172"/>
    </row>
    <row r="364" spans="1:10" x14ac:dyDescent="0.25">
      <c r="A364" s="172"/>
      <c r="B364" s="172"/>
      <c r="C364" s="172"/>
      <c r="D364" s="172"/>
      <c r="E364" s="172"/>
      <c r="F364" s="190" t="str">
        <f t="shared" si="15"/>
        <v xml:space="preserve"> </v>
      </c>
      <c r="G364" s="191" t="str">
        <f t="shared" si="16"/>
        <v xml:space="preserve"> </v>
      </c>
      <c r="H364" s="192" t="str">
        <f t="shared" si="17"/>
        <v xml:space="preserve"> </v>
      </c>
      <c r="I364" s="193"/>
      <c r="J364" s="172"/>
    </row>
    <row r="365" spans="1:10" x14ac:dyDescent="0.25">
      <c r="A365" s="172"/>
      <c r="B365" s="172"/>
      <c r="C365" s="172"/>
      <c r="D365" s="172"/>
      <c r="E365" s="172"/>
      <c r="F365" s="190" t="str">
        <f t="shared" si="15"/>
        <v xml:space="preserve"> </v>
      </c>
      <c r="G365" s="191" t="str">
        <f t="shared" si="16"/>
        <v xml:space="preserve"> </v>
      </c>
      <c r="H365" s="192" t="str">
        <f t="shared" si="17"/>
        <v xml:space="preserve"> </v>
      </c>
      <c r="I365" s="193"/>
      <c r="J365" s="172"/>
    </row>
    <row r="366" spans="1:10" x14ac:dyDescent="0.25">
      <c r="A366" s="172"/>
      <c r="B366" s="172"/>
      <c r="C366" s="172"/>
      <c r="D366" s="172"/>
      <c r="E366" s="172"/>
      <c r="F366" s="190" t="str">
        <f t="shared" si="15"/>
        <v xml:space="preserve"> </v>
      </c>
      <c r="G366" s="191" t="str">
        <f t="shared" si="16"/>
        <v xml:space="preserve"> </v>
      </c>
      <c r="H366" s="192" t="str">
        <f t="shared" si="17"/>
        <v xml:space="preserve"> </v>
      </c>
      <c r="I366" s="193"/>
      <c r="J366" s="172"/>
    </row>
    <row r="367" spans="1:10" x14ac:dyDescent="0.25">
      <c r="A367" s="172"/>
      <c r="B367" s="172"/>
      <c r="C367" s="172"/>
      <c r="D367" s="172"/>
      <c r="E367" s="172"/>
      <c r="F367" s="190" t="str">
        <f t="shared" si="15"/>
        <v xml:space="preserve"> </v>
      </c>
      <c r="G367" s="191" t="str">
        <f t="shared" si="16"/>
        <v xml:space="preserve"> </v>
      </c>
      <c r="H367" s="192" t="str">
        <f t="shared" si="17"/>
        <v xml:space="preserve"> </v>
      </c>
      <c r="I367" s="193"/>
      <c r="J367" s="172"/>
    </row>
    <row r="368" spans="1:10" x14ac:dyDescent="0.25">
      <c r="A368" s="172"/>
      <c r="B368" s="172"/>
      <c r="C368" s="172"/>
      <c r="D368" s="172"/>
      <c r="E368" s="172"/>
      <c r="F368" s="190" t="str">
        <f t="shared" si="15"/>
        <v xml:space="preserve"> </v>
      </c>
      <c r="G368" s="191" t="str">
        <f t="shared" si="16"/>
        <v xml:space="preserve"> </v>
      </c>
      <c r="H368" s="192" t="str">
        <f t="shared" si="17"/>
        <v xml:space="preserve"> </v>
      </c>
      <c r="I368" s="193"/>
      <c r="J368" s="172"/>
    </row>
    <row r="369" spans="1:10" x14ac:dyDescent="0.25">
      <c r="A369" s="172"/>
      <c r="B369" s="172"/>
      <c r="C369" s="172"/>
      <c r="D369" s="172"/>
      <c r="E369" s="172"/>
      <c r="F369" s="190" t="str">
        <f t="shared" si="15"/>
        <v xml:space="preserve"> </v>
      </c>
      <c r="G369" s="191" t="str">
        <f t="shared" si="16"/>
        <v xml:space="preserve"> </v>
      </c>
      <c r="H369" s="192" t="str">
        <f t="shared" si="17"/>
        <v xml:space="preserve"> </v>
      </c>
      <c r="I369" s="193"/>
      <c r="J369" s="172"/>
    </row>
    <row r="370" spans="1:10" x14ac:dyDescent="0.25">
      <c r="A370" s="172"/>
      <c r="B370" s="172"/>
      <c r="C370" s="172"/>
      <c r="D370" s="172"/>
      <c r="E370" s="172"/>
      <c r="F370" s="190" t="str">
        <f t="shared" si="15"/>
        <v xml:space="preserve"> </v>
      </c>
      <c r="G370" s="191" t="str">
        <f t="shared" si="16"/>
        <v xml:space="preserve"> </v>
      </c>
      <c r="H370" s="192" t="str">
        <f t="shared" si="17"/>
        <v xml:space="preserve"> </v>
      </c>
      <c r="I370" s="193"/>
      <c r="J370" s="172"/>
    </row>
    <row r="371" spans="1:10" x14ac:dyDescent="0.25">
      <c r="A371" s="172"/>
      <c r="B371" s="172"/>
      <c r="C371" s="172"/>
      <c r="D371" s="172"/>
      <c r="E371" s="172"/>
      <c r="F371" s="190" t="str">
        <f t="shared" si="15"/>
        <v xml:space="preserve"> </v>
      </c>
      <c r="G371" s="191" t="str">
        <f t="shared" si="16"/>
        <v xml:space="preserve"> </v>
      </c>
      <c r="H371" s="192" t="str">
        <f t="shared" si="17"/>
        <v xml:space="preserve"> </v>
      </c>
      <c r="I371" s="193"/>
      <c r="J371" s="172"/>
    </row>
    <row r="372" spans="1:10" x14ac:dyDescent="0.25">
      <c r="A372" s="172"/>
      <c r="B372" s="172"/>
      <c r="C372" s="172"/>
      <c r="D372" s="172"/>
      <c r="E372" s="172"/>
      <c r="F372" s="190" t="str">
        <f t="shared" si="15"/>
        <v xml:space="preserve"> </v>
      </c>
      <c r="G372" s="191" t="str">
        <f t="shared" si="16"/>
        <v xml:space="preserve"> </v>
      </c>
      <c r="H372" s="192" t="str">
        <f t="shared" si="17"/>
        <v xml:space="preserve"> </v>
      </c>
      <c r="I372" s="193"/>
      <c r="J372" s="172"/>
    </row>
    <row r="373" spans="1:10" x14ac:dyDescent="0.25">
      <c r="A373" s="172"/>
      <c r="B373" s="172"/>
      <c r="C373" s="172"/>
      <c r="D373" s="172"/>
      <c r="E373" s="172"/>
      <c r="F373" s="190" t="str">
        <f t="shared" si="15"/>
        <v xml:space="preserve"> </v>
      </c>
      <c r="G373" s="191" t="str">
        <f t="shared" si="16"/>
        <v xml:space="preserve"> </v>
      </c>
      <c r="H373" s="192" t="str">
        <f t="shared" si="17"/>
        <v xml:space="preserve"> </v>
      </c>
      <c r="I373" s="193"/>
      <c r="J373" s="172"/>
    </row>
    <row r="374" spans="1:10" x14ac:dyDescent="0.25">
      <c r="A374" s="172"/>
      <c r="B374" s="172"/>
      <c r="C374" s="172"/>
      <c r="D374" s="172"/>
      <c r="E374" s="172"/>
      <c r="F374" s="190" t="str">
        <f t="shared" si="15"/>
        <v xml:space="preserve"> </v>
      </c>
      <c r="G374" s="191" t="str">
        <f t="shared" si="16"/>
        <v xml:space="preserve"> </v>
      </c>
      <c r="H374" s="192" t="str">
        <f t="shared" si="17"/>
        <v xml:space="preserve"> </v>
      </c>
      <c r="I374" s="193"/>
      <c r="J374" s="172"/>
    </row>
    <row r="375" spans="1:10" x14ac:dyDescent="0.25">
      <c r="A375" s="172"/>
      <c r="B375" s="172"/>
      <c r="C375" s="172"/>
      <c r="D375" s="172"/>
      <c r="E375" s="172"/>
      <c r="F375" s="190" t="str">
        <f t="shared" si="15"/>
        <v xml:space="preserve"> </v>
      </c>
      <c r="G375" s="191" t="str">
        <f t="shared" si="16"/>
        <v xml:space="preserve"> </v>
      </c>
      <c r="H375" s="192" t="str">
        <f t="shared" si="17"/>
        <v xml:space="preserve"> </v>
      </c>
      <c r="I375" s="193"/>
      <c r="J375" s="172"/>
    </row>
    <row r="376" spans="1:10" x14ac:dyDescent="0.25">
      <c r="A376" s="172"/>
      <c r="B376" s="172"/>
      <c r="C376" s="172"/>
      <c r="D376" s="172"/>
      <c r="E376" s="172"/>
      <c r="F376" s="190" t="str">
        <f t="shared" si="15"/>
        <v xml:space="preserve"> </v>
      </c>
      <c r="G376" s="191" t="str">
        <f t="shared" si="16"/>
        <v xml:space="preserve"> </v>
      </c>
      <c r="H376" s="192" t="str">
        <f t="shared" si="17"/>
        <v xml:space="preserve"> </v>
      </c>
      <c r="I376" s="193"/>
      <c r="J376" s="172"/>
    </row>
    <row r="377" spans="1:10" x14ac:dyDescent="0.25">
      <c r="A377" s="172"/>
      <c r="B377" s="172"/>
      <c r="C377" s="172"/>
      <c r="D377" s="172"/>
      <c r="E377" s="172"/>
      <c r="F377" s="190" t="str">
        <f t="shared" si="15"/>
        <v xml:space="preserve"> </v>
      </c>
      <c r="G377" s="191" t="str">
        <f t="shared" si="16"/>
        <v xml:space="preserve"> </v>
      </c>
      <c r="H377" s="192" t="str">
        <f t="shared" si="17"/>
        <v xml:space="preserve"> </v>
      </c>
      <c r="I377" s="193"/>
      <c r="J377" s="172"/>
    </row>
    <row r="378" spans="1:10" x14ac:dyDescent="0.25">
      <c r="A378" s="172"/>
      <c r="B378" s="172"/>
      <c r="C378" s="172"/>
      <c r="D378" s="172"/>
      <c r="E378" s="172"/>
      <c r="F378" s="190" t="str">
        <f t="shared" si="15"/>
        <v xml:space="preserve"> </v>
      </c>
      <c r="G378" s="191" t="str">
        <f t="shared" si="16"/>
        <v xml:space="preserve"> </v>
      </c>
      <c r="H378" s="192" t="str">
        <f t="shared" si="17"/>
        <v xml:space="preserve"> </v>
      </c>
      <c r="I378" s="193"/>
      <c r="J378" s="172"/>
    </row>
    <row r="379" spans="1:10" x14ac:dyDescent="0.25">
      <c r="A379" s="172"/>
      <c r="B379" s="172"/>
      <c r="C379" s="172"/>
      <c r="D379" s="172"/>
      <c r="E379" s="172"/>
      <c r="F379" s="190" t="str">
        <f t="shared" si="15"/>
        <v xml:space="preserve"> </v>
      </c>
      <c r="G379" s="191" t="str">
        <f t="shared" si="16"/>
        <v xml:space="preserve"> </v>
      </c>
      <c r="H379" s="192" t="str">
        <f t="shared" si="17"/>
        <v xml:space="preserve"> </v>
      </c>
      <c r="I379" s="193"/>
      <c r="J379" s="172"/>
    </row>
    <row r="380" spans="1:10" x14ac:dyDescent="0.25">
      <c r="A380" s="172"/>
      <c r="B380" s="172"/>
      <c r="C380" s="172"/>
      <c r="D380" s="172"/>
      <c r="E380" s="172"/>
      <c r="F380" s="190" t="str">
        <f t="shared" si="15"/>
        <v xml:space="preserve"> </v>
      </c>
      <c r="G380" s="191" t="str">
        <f t="shared" si="16"/>
        <v xml:space="preserve"> </v>
      </c>
      <c r="H380" s="192" t="str">
        <f t="shared" si="17"/>
        <v xml:space="preserve"> </v>
      </c>
      <c r="I380" s="193"/>
      <c r="J380" s="172"/>
    </row>
    <row r="381" spans="1:10" x14ac:dyDescent="0.25">
      <c r="A381" s="172"/>
      <c r="B381" s="172"/>
      <c r="C381" s="172"/>
      <c r="D381" s="172"/>
      <c r="E381" s="172"/>
      <c r="F381" s="190" t="str">
        <f t="shared" si="15"/>
        <v xml:space="preserve"> </v>
      </c>
      <c r="G381" s="191" t="str">
        <f t="shared" si="16"/>
        <v xml:space="preserve"> </v>
      </c>
      <c r="H381" s="192" t="str">
        <f t="shared" si="17"/>
        <v xml:space="preserve"> </v>
      </c>
      <c r="I381" s="193"/>
      <c r="J381" s="172"/>
    </row>
    <row r="382" spans="1:10" x14ac:dyDescent="0.25">
      <c r="A382" s="172"/>
      <c r="B382" s="172"/>
      <c r="C382" s="172"/>
      <c r="D382" s="172"/>
      <c r="E382" s="172"/>
      <c r="F382" s="190" t="str">
        <f t="shared" si="15"/>
        <v xml:space="preserve"> </v>
      </c>
      <c r="G382" s="191" t="str">
        <f t="shared" si="16"/>
        <v xml:space="preserve"> </v>
      </c>
      <c r="H382" s="192" t="str">
        <f t="shared" si="17"/>
        <v xml:space="preserve"> </v>
      </c>
      <c r="I382" s="193"/>
      <c r="J382" s="172"/>
    </row>
    <row r="383" spans="1:10" x14ac:dyDescent="0.25">
      <c r="A383" s="172"/>
      <c r="B383" s="172"/>
      <c r="C383" s="172"/>
      <c r="D383" s="172"/>
      <c r="E383" s="172"/>
      <c r="F383" s="190" t="str">
        <f t="shared" si="15"/>
        <v xml:space="preserve"> </v>
      </c>
      <c r="G383" s="191" t="str">
        <f t="shared" si="16"/>
        <v xml:space="preserve"> </v>
      </c>
      <c r="H383" s="192" t="str">
        <f t="shared" si="17"/>
        <v xml:space="preserve"> </v>
      </c>
      <c r="I383" s="193"/>
      <c r="J383" s="172"/>
    </row>
    <row r="384" spans="1:10" x14ac:dyDescent="0.25">
      <c r="A384" s="172"/>
      <c r="B384" s="172"/>
      <c r="C384" s="172"/>
      <c r="D384" s="172"/>
      <c r="E384" s="172"/>
      <c r="F384" s="190" t="str">
        <f t="shared" si="15"/>
        <v xml:space="preserve"> </v>
      </c>
      <c r="G384" s="191" t="str">
        <f t="shared" si="16"/>
        <v xml:space="preserve"> </v>
      </c>
      <c r="H384" s="192" t="str">
        <f t="shared" si="17"/>
        <v xml:space="preserve"> </v>
      </c>
      <c r="I384" s="193"/>
      <c r="J384" s="172"/>
    </row>
    <row r="385" spans="1:10" x14ac:dyDescent="0.25">
      <c r="A385" s="172"/>
      <c r="B385" s="172"/>
      <c r="C385" s="172"/>
      <c r="D385" s="172"/>
      <c r="E385" s="172"/>
      <c r="F385" s="190" t="str">
        <f t="shared" si="15"/>
        <v xml:space="preserve"> </v>
      </c>
      <c r="G385" s="191" t="str">
        <f t="shared" si="16"/>
        <v xml:space="preserve"> </v>
      </c>
      <c r="H385" s="192" t="str">
        <f t="shared" si="17"/>
        <v xml:space="preserve"> </v>
      </c>
      <c r="I385" s="193"/>
      <c r="J385" s="172"/>
    </row>
    <row r="386" spans="1:10" x14ac:dyDescent="0.25">
      <c r="A386" s="172"/>
      <c r="B386" s="172"/>
      <c r="C386" s="172"/>
      <c r="D386" s="172"/>
      <c r="E386" s="172"/>
      <c r="F386" s="190" t="str">
        <f t="shared" si="15"/>
        <v xml:space="preserve"> </v>
      </c>
      <c r="G386" s="191" t="str">
        <f t="shared" si="16"/>
        <v xml:space="preserve"> </v>
      </c>
      <c r="H386" s="192" t="str">
        <f t="shared" si="17"/>
        <v xml:space="preserve"> </v>
      </c>
      <c r="I386" s="193"/>
      <c r="J386" s="172"/>
    </row>
    <row r="387" spans="1:10" x14ac:dyDescent="0.25">
      <c r="A387" s="172"/>
      <c r="B387" s="172"/>
      <c r="C387" s="172"/>
      <c r="D387" s="172"/>
      <c r="E387" s="172"/>
      <c r="F387" s="190" t="str">
        <f t="shared" si="15"/>
        <v xml:space="preserve"> </v>
      </c>
      <c r="G387" s="191" t="str">
        <f t="shared" si="16"/>
        <v xml:space="preserve"> </v>
      </c>
      <c r="H387" s="192" t="str">
        <f t="shared" si="17"/>
        <v xml:space="preserve"> </v>
      </c>
      <c r="I387" s="193"/>
      <c r="J387" s="172"/>
    </row>
    <row r="388" spans="1:10" x14ac:dyDescent="0.25">
      <c r="A388" s="172"/>
      <c r="B388" s="172"/>
      <c r="C388" s="172"/>
      <c r="D388" s="172"/>
      <c r="E388" s="172"/>
      <c r="F388" s="190" t="str">
        <f t="shared" si="15"/>
        <v xml:space="preserve"> </v>
      </c>
      <c r="G388" s="191" t="str">
        <f t="shared" si="16"/>
        <v xml:space="preserve"> </v>
      </c>
      <c r="H388" s="192" t="str">
        <f t="shared" si="17"/>
        <v xml:space="preserve"> </v>
      </c>
      <c r="I388" s="193"/>
      <c r="J388" s="172"/>
    </row>
    <row r="389" spans="1:10" x14ac:dyDescent="0.25">
      <c r="A389" s="172"/>
      <c r="B389" s="172"/>
      <c r="C389" s="172"/>
      <c r="D389" s="172"/>
      <c r="E389" s="172"/>
      <c r="F389" s="190" t="str">
        <f t="shared" si="15"/>
        <v xml:space="preserve"> </v>
      </c>
      <c r="G389" s="191" t="str">
        <f t="shared" si="16"/>
        <v xml:space="preserve"> </v>
      </c>
      <c r="H389" s="192" t="str">
        <f t="shared" si="17"/>
        <v xml:space="preserve"> </v>
      </c>
      <c r="I389" s="193"/>
      <c r="J389" s="172"/>
    </row>
    <row r="390" spans="1:10" x14ac:dyDescent="0.25">
      <c r="A390" s="172"/>
      <c r="B390" s="172"/>
      <c r="C390" s="172"/>
      <c r="D390" s="172"/>
      <c r="E390" s="172"/>
      <c r="F390" s="190" t="str">
        <f t="shared" si="15"/>
        <v xml:space="preserve"> </v>
      </c>
      <c r="G390" s="191" t="str">
        <f t="shared" si="16"/>
        <v xml:space="preserve"> </v>
      </c>
      <c r="H390" s="192" t="str">
        <f t="shared" si="17"/>
        <v xml:space="preserve"> </v>
      </c>
      <c r="I390" s="193"/>
      <c r="J390" s="172"/>
    </row>
    <row r="391" spans="1:10" x14ac:dyDescent="0.25">
      <c r="A391" s="172"/>
      <c r="B391" s="172"/>
      <c r="C391" s="172"/>
      <c r="D391" s="172"/>
      <c r="E391" s="172"/>
      <c r="F391" s="190" t="str">
        <f t="shared" si="15"/>
        <v xml:space="preserve"> </v>
      </c>
      <c r="G391" s="191" t="str">
        <f t="shared" si="16"/>
        <v xml:space="preserve"> </v>
      </c>
      <c r="H391" s="192" t="str">
        <f t="shared" si="17"/>
        <v xml:space="preserve"> </v>
      </c>
      <c r="I391" s="193"/>
      <c r="J391" s="172"/>
    </row>
    <row r="392" spans="1:10" x14ac:dyDescent="0.25">
      <c r="A392" s="172"/>
      <c r="B392" s="172"/>
      <c r="C392" s="172"/>
      <c r="D392" s="172"/>
      <c r="E392" s="172"/>
      <c r="F392" s="190" t="str">
        <f t="shared" si="15"/>
        <v xml:space="preserve"> </v>
      </c>
      <c r="G392" s="191" t="str">
        <f t="shared" si="16"/>
        <v xml:space="preserve"> </v>
      </c>
      <c r="H392" s="192" t="str">
        <f t="shared" si="17"/>
        <v xml:space="preserve"> </v>
      </c>
      <c r="I392" s="193"/>
      <c r="J392" s="172"/>
    </row>
    <row r="393" spans="1:10" x14ac:dyDescent="0.25">
      <c r="A393" s="172"/>
      <c r="B393" s="172"/>
      <c r="C393" s="172"/>
      <c r="D393" s="172"/>
      <c r="E393" s="172"/>
      <c r="F393" s="190" t="str">
        <f t="shared" si="15"/>
        <v xml:space="preserve"> </v>
      </c>
      <c r="G393" s="191" t="str">
        <f t="shared" si="16"/>
        <v xml:space="preserve"> </v>
      </c>
      <c r="H393" s="192" t="str">
        <f t="shared" si="17"/>
        <v xml:space="preserve"> </v>
      </c>
      <c r="I393" s="193"/>
      <c r="J393" s="172"/>
    </row>
    <row r="394" spans="1:10" x14ac:dyDescent="0.25">
      <c r="A394" s="172"/>
      <c r="B394" s="172"/>
      <c r="C394" s="172"/>
      <c r="D394" s="172"/>
      <c r="E394" s="172"/>
      <c r="F394" s="190" t="str">
        <f t="shared" si="15"/>
        <v xml:space="preserve"> </v>
      </c>
      <c r="G394" s="191" t="str">
        <f t="shared" si="16"/>
        <v xml:space="preserve"> </v>
      </c>
      <c r="H394" s="192" t="str">
        <f t="shared" si="17"/>
        <v xml:space="preserve"> </v>
      </c>
      <c r="I394" s="193"/>
      <c r="J394" s="172"/>
    </row>
    <row r="395" spans="1:10" x14ac:dyDescent="0.25">
      <c r="A395" s="172"/>
      <c r="B395" s="172"/>
      <c r="C395" s="172"/>
      <c r="D395" s="172"/>
      <c r="E395" s="172"/>
      <c r="F395" s="190" t="str">
        <f t="shared" ref="F395:F400" si="18">IF(E395-D395=0," ",E395-D395)</f>
        <v xml:space="preserve"> </v>
      </c>
      <c r="G395" s="191" t="str">
        <f t="shared" ref="G395:G400" si="19">IFERROR(E395/D395%," ")</f>
        <v xml:space="preserve"> </v>
      </c>
      <c r="H395" s="192" t="str">
        <f t="shared" ref="H395:H400" si="20">IFERROR(IF(A395=0,IF(ABS(F395)&lt;$H$6," ",IF(F395=0," ",F395))," ")," ")</f>
        <v xml:space="preserve"> </v>
      </c>
      <c r="I395" s="193"/>
      <c r="J395" s="172"/>
    </row>
    <row r="396" spans="1:10" x14ac:dyDescent="0.25">
      <c r="A396" s="172"/>
      <c r="B396" s="172"/>
      <c r="C396" s="172"/>
      <c r="D396" s="172"/>
      <c r="E396" s="172"/>
      <c r="F396" s="190" t="str">
        <f t="shared" si="18"/>
        <v xml:space="preserve"> </v>
      </c>
      <c r="G396" s="191" t="str">
        <f t="shared" si="19"/>
        <v xml:space="preserve"> </v>
      </c>
      <c r="H396" s="192" t="str">
        <f t="shared" si="20"/>
        <v xml:space="preserve"> </v>
      </c>
      <c r="I396" s="193"/>
      <c r="J396" s="172"/>
    </row>
    <row r="397" spans="1:10" x14ac:dyDescent="0.25">
      <c r="A397" s="172"/>
      <c r="B397" s="172"/>
      <c r="C397" s="172"/>
      <c r="D397" s="172"/>
      <c r="E397" s="172"/>
      <c r="F397" s="190" t="str">
        <f t="shared" si="18"/>
        <v xml:space="preserve"> </v>
      </c>
      <c r="G397" s="191" t="str">
        <f t="shared" si="19"/>
        <v xml:space="preserve"> </v>
      </c>
      <c r="H397" s="192" t="str">
        <f t="shared" si="20"/>
        <v xml:space="preserve"> </v>
      </c>
      <c r="I397" s="193"/>
      <c r="J397" s="172"/>
    </row>
    <row r="398" spans="1:10" x14ac:dyDescent="0.25">
      <c r="A398" s="172"/>
      <c r="B398" s="172"/>
      <c r="C398" s="172"/>
      <c r="D398" s="172"/>
      <c r="E398" s="172"/>
      <c r="F398" s="190" t="str">
        <f t="shared" si="18"/>
        <v xml:space="preserve"> </v>
      </c>
      <c r="G398" s="191" t="str">
        <f t="shared" si="19"/>
        <v xml:space="preserve"> </v>
      </c>
      <c r="H398" s="192" t="str">
        <f t="shared" si="20"/>
        <v xml:space="preserve"> </v>
      </c>
      <c r="I398" s="193"/>
      <c r="J398" s="172"/>
    </row>
    <row r="399" spans="1:10" x14ac:dyDescent="0.25">
      <c r="A399" s="172"/>
      <c r="B399" s="172"/>
      <c r="C399" s="172"/>
      <c r="D399" s="172"/>
      <c r="E399" s="172"/>
      <c r="F399" s="190" t="str">
        <f t="shared" si="18"/>
        <v xml:space="preserve"> </v>
      </c>
      <c r="G399" s="191" t="str">
        <f t="shared" si="19"/>
        <v xml:space="preserve"> </v>
      </c>
      <c r="H399" s="192" t="str">
        <f t="shared" si="20"/>
        <v xml:space="preserve"> </v>
      </c>
      <c r="I399" s="193"/>
      <c r="J399" s="172"/>
    </row>
    <row r="400" spans="1:10" x14ac:dyDescent="0.25">
      <c r="A400" s="172"/>
      <c r="B400" s="172"/>
      <c r="C400" s="172"/>
      <c r="D400" s="172"/>
      <c r="E400" s="172"/>
      <c r="F400" s="190" t="str">
        <f t="shared" si="18"/>
        <v xml:space="preserve"> </v>
      </c>
      <c r="G400" s="191" t="str">
        <f t="shared" si="19"/>
        <v xml:space="preserve"> </v>
      </c>
      <c r="H400" s="192" t="str">
        <f t="shared" si="20"/>
        <v xml:space="preserve"> </v>
      </c>
      <c r="I400" s="193"/>
      <c r="J400" s="194" t="s">
        <v>156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AII'!A1" display="KM-AII" xr:uid="{00000000-0004-0000-0200-000000000000}"/>
    <hyperlink ref="K4" location="'KM-AII-01'!A1" display="KM-AII-01 " xr:uid="{00000000-0004-0000-0200-000001000000}"/>
    <hyperlink ref="K5" location="'KM-AII-02'!A1" display="'KM-AII-02 " xr:uid="{00000000-0004-0000-0200-000002000000}"/>
    <hyperlink ref="K6" location="'KM-AII-10-M'!A1" display="'KM-AII-10-M" xr:uid="{00000000-0004-0000-0200-000003000000}"/>
    <hyperlink ref="K7" location="'KM-AII-10-E'!A1" display="'KM-AII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7" fitToHeight="3" orientation="landscape" r:id="rId1"/>
  <headerFooter alignWithMargins="0">
    <oddFooter xml:space="preserve">&amp;L&amp;8&amp;F/KM-AII-03&amp;C&amp;8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72" customWidth="1"/>
    <col min="2" max="2" width="69.25" style="82" customWidth="1"/>
    <col min="3" max="3" width="10.125" style="72" bestFit="1" customWidth="1"/>
    <col min="4" max="16384" width="9" style="72"/>
  </cols>
  <sheetData>
    <row r="1" spans="1:6" x14ac:dyDescent="0.3">
      <c r="A1" s="70" t="s">
        <v>54</v>
      </c>
      <c r="B1" s="71" t="s">
        <v>52</v>
      </c>
    </row>
    <row r="2" spans="1:6" x14ac:dyDescent="0.3">
      <c r="A2" s="73"/>
      <c r="B2" s="74"/>
      <c r="D2" s="167">
        <f>A41</f>
        <v>0</v>
      </c>
      <c r="E2" s="167">
        <f>A43</f>
        <v>0</v>
      </c>
      <c r="F2" s="159" t="s">
        <v>152</v>
      </c>
    </row>
    <row r="3" spans="1:6" x14ac:dyDescent="0.3">
      <c r="A3" s="4" t="s">
        <v>155</v>
      </c>
      <c r="B3" s="75"/>
      <c r="C3" s="10" t="s">
        <v>37</v>
      </c>
      <c r="D3" s="6" t="s">
        <v>43</v>
      </c>
    </row>
    <row r="4" spans="1:6" x14ac:dyDescent="0.3">
      <c r="A4" s="76" t="s">
        <v>40</v>
      </c>
      <c r="B4" s="77">
        <f xml:space="preserve"> Alapa!$C$17</f>
        <v>0</v>
      </c>
      <c r="C4" s="10" t="s">
        <v>50</v>
      </c>
      <c r="D4" s="6" t="s">
        <v>44</v>
      </c>
    </row>
    <row r="5" spans="1:6" x14ac:dyDescent="0.3">
      <c r="A5" s="76" t="s">
        <v>41</v>
      </c>
      <c r="B5" s="78">
        <f xml:space="preserve"> Alapa!$C$12</f>
        <v>0</v>
      </c>
      <c r="C5" s="10" t="s">
        <v>51</v>
      </c>
      <c r="D5" s="6" t="s">
        <v>46</v>
      </c>
    </row>
    <row r="6" spans="1:6" x14ac:dyDescent="0.3">
      <c r="A6" s="76" t="s">
        <v>4</v>
      </c>
      <c r="B6" s="69">
        <f>Alapa!$C$15</f>
        <v>0</v>
      </c>
      <c r="C6" s="26" t="s">
        <v>54</v>
      </c>
      <c r="D6" s="27" t="s">
        <v>47</v>
      </c>
    </row>
    <row r="7" spans="1:6" x14ac:dyDescent="0.3">
      <c r="A7" s="76" t="s">
        <v>5</v>
      </c>
      <c r="B7" s="77" t="e">
        <f>VLOOKUP(D8,Alapa!$G$2:$H$22,2)</f>
        <v>#N/A</v>
      </c>
      <c r="C7" s="26" t="s">
        <v>90</v>
      </c>
      <c r="D7" s="6" t="s">
        <v>86</v>
      </c>
    </row>
    <row r="8" spans="1:6" x14ac:dyDescent="0.3">
      <c r="A8" s="76" t="s">
        <v>60</v>
      </c>
      <c r="B8" s="77" t="str">
        <f>IF(Alapa!$N$2=0," ",Alapa!$N$2)</f>
        <v xml:space="preserve"> </v>
      </c>
      <c r="C8" s="29" t="s">
        <v>5</v>
      </c>
      <c r="D8" s="83">
        <v>1</v>
      </c>
    </row>
    <row r="9" spans="1:6" x14ac:dyDescent="0.3">
      <c r="A9" s="73"/>
      <c r="B9" s="79"/>
    </row>
    <row r="10" spans="1:6" x14ac:dyDescent="0.3">
      <c r="A10" s="80"/>
      <c r="B10" s="81"/>
    </row>
    <row r="11" spans="1:6" x14ac:dyDescent="0.3">
      <c r="A11" s="80"/>
      <c r="B11" s="81"/>
    </row>
    <row r="12" spans="1:6" x14ac:dyDescent="0.3">
      <c r="A12" s="80"/>
      <c r="B12" s="81"/>
    </row>
    <row r="13" spans="1:6" x14ac:dyDescent="0.3">
      <c r="A13" s="80"/>
      <c r="B13" s="81"/>
    </row>
    <row r="14" spans="1:6" x14ac:dyDescent="0.3">
      <c r="A14" s="80"/>
      <c r="B14" s="81"/>
    </row>
    <row r="15" spans="1:6" x14ac:dyDescent="0.3">
      <c r="A15" s="80"/>
      <c r="B15" s="81"/>
    </row>
    <row r="16" spans="1:6" x14ac:dyDescent="0.3">
      <c r="A16" s="80"/>
      <c r="B16" s="81"/>
    </row>
    <row r="17" spans="1:2" x14ac:dyDescent="0.3">
      <c r="A17" s="80"/>
      <c r="B17" s="81"/>
    </row>
    <row r="18" spans="1:2" x14ac:dyDescent="0.3">
      <c r="A18" s="80"/>
      <c r="B18" s="81"/>
    </row>
    <row r="19" spans="1:2" x14ac:dyDescent="0.3">
      <c r="A19" s="80"/>
      <c r="B19" s="81"/>
    </row>
    <row r="20" spans="1:2" x14ac:dyDescent="0.3">
      <c r="A20" s="80"/>
      <c r="B20" s="81"/>
    </row>
    <row r="21" spans="1:2" x14ac:dyDescent="0.3">
      <c r="A21" s="80"/>
      <c r="B21" s="81"/>
    </row>
    <row r="22" spans="1:2" x14ac:dyDescent="0.3">
      <c r="A22" s="80"/>
      <c r="B22" s="81"/>
    </row>
    <row r="23" spans="1:2" x14ac:dyDescent="0.3">
      <c r="A23" s="80"/>
      <c r="B23" s="81"/>
    </row>
    <row r="24" spans="1:2" x14ac:dyDescent="0.3">
      <c r="A24" s="80"/>
      <c r="B24" s="81"/>
    </row>
    <row r="25" spans="1:2" x14ac:dyDescent="0.3">
      <c r="A25" s="80"/>
      <c r="B25" s="81"/>
    </row>
    <row r="26" spans="1:2" x14ac:dyDescent="0.3">
      <c r="A26" s="80"/>
      <c r="B26" s="81"/>
    </row>
    <row r="27" spans="1:2" x14ac:dyDescent="0.3">
      <c r="A27" s="80"/>
      <c r="B27" s="81"/>
    </row>
    <row r="28" spans="1:2" x14ac:dyDescent="0.3">
      <c r="A28" s="80"/>
      <c r="B28" s="81"/>
    </row>
    <row r="29" spans="1:2" x14ac:dyDescent="0.3">
      <c r="A29" s="80"/>
      <c r="B29" s="81"/>
    </row>
    <row r="30" spans="1:2" x14ac:dyDescent="0.3">
      <c r="A30" s="80"/>
      <c r="B30" s="81"/>
    </row>
    <row r="31" spans="1:2" x14ac:dyDescent="0.3">
      <c r="A31" s="80"/>
      <c r="B31" s="81"/>
    </row>
    <row r="32" spans="1:2" x14ac:dyDescent="0.3">
      <c r="A32" s="80"/>
      <c r="B32" s="81"/>
    </row>
    <row r="33" spans="1:2" x14ac:dyDescent="0.3">
      <c r="A33" s="80"/>
      <c r="B33" s="81"/>
    </row>
    <row r="34" spans="1:2" x14ac:dyDescent="0.3">
      <c r="A34" s="80"/>
      <c r="B34" s="81"/>
    </row>
    <row r="35" spans="1:2" x14ac:dyDescent="0.3">
      <c r="A35" s="80"/>
      <c r="B35" s="81"/>
    </row>
    <row r="36" spans="1:2" x14ac:dyDescent="0.3">
      <c r="A36" s="80"/>
      <c r="B36" s="81"/>
    </row>
    <row r="37" spans="1:2" x14ac:dyDescent="0.3">
      <c r="A37" s="80"/>
      <c r="B37" s="81"/>
    </row>
    <row r="38" spans="1:2" x14ac:dyDescent="0.3">
      <c r="A38" s="80"/>
      <c r="B38" s="81"/>
    </row>
    <row r="39" spans="1:2" x14ac:dyDescent="0.3">
      <c r="A39" s="155"/>
      <c r="B39" s="155"/>
    </row>
    <row r="40" spans="1:2" x14ac:dyDescent="0.3">
      <c r="A40" s="154" t="s">
        <v>53</v>
      </c>
      <c r="B40" s="122"/>
    </row>
    <row r="41" spans="1:2" x14ac:dyDescent="0.3">
      <c r="A41" s="6"/>
      <c r="B41" s="125"/>
    </row>
    <row r="42" spans="1:2" x14ac:dyDescent="0.3">
      <c r="A42" s="153" t="s">
        <v>27</v>
      </c>
      <c r="B42" s="25"/>
    </row>
    <row r="43" spans="1:2" x14ac:dyDescent="0.3">
      <c r="A43" s="6"/>
      <c r="B43" s="145"/>
    </row>
    <row r="44" spans="1:2" x14ac:dyDescent="0.3">
      <c r="A44" s="156"/>
      <c r="B44" s="156"/>
    </row>
  </sheetData>
  <phoneticPr fontId="0" type="noConversion"/>
  <hyperlinks>
    <hyperlink ref="C3" location="'KM-AII'!A1" display="KM-AII" xr:uid="{00000000-0004-0000-0300-000000000000}"/>
    <hyperlink ref="C4" location="'KM-AII-01'!A1" display="KM-AII-01 " xr:uid="{00000000-0004-0000-0300-000001000000}"/>
    <hyperlink ref="C5" location="'KM-AII-02'!A1" display="'KM-AII-02 " xr:uid="{00000000-0004-0000-0300-000002000000}"/>
    <hyperlink ref="C6" location="'KM-AII-10-M'!A1" display="'KM-AII-10-M" xr:uid="{00000000-0004-0000-0300-000003000000}"/>
    <hyperlink ref="C7" location="'KM-AII-10-E'!A1" display="'KM-AI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32" customWidth="1"/>
    <col min="2" max="2" width="15.625" style="132" customWidth="1"/>
    <col min="3" max="3" width="23.75" style="132" bestFit="1" customWidth="1"/>
    <col min="4" max="4" width="11" style="132" customWidth="1"/>
    <col min="5" max="5" width="30.625" style="136" customWidth="1"/>
    <col min="6" max="6" width="10.875" style="132" bestFit="1" customWidth="1"/>
    <col min="7" max="16384" width="9" style="132"/>
  </cols>
  <sheetData>
    <row r="1" spans="1:10" x14ac:dyDescent="0.3">
      <c r="A1" s="130" t="s">
        <v>90</v>
      </c>
      <c r="B1" s="130"/>
      <c r="C1" s="130"/>
      <c r="D1" s="130"/>
      <c r="E1" s="131"/>
      <c r="I1" s="137" t="s">
        <v>83</v>
      </c>
      <c r="J1" s="137" t="s">
        <v>85</v>
      </c>
    </row>
    <row r="2" spans="1:10" x14ac:dyDescent="0.3">
      <c r="A2" s="133"/>
      <c r="B2" s="133"/>
      <c r="C2" s="133"/>
      <c r="D2" s="168">
        <f>A24</f>
        <v>0</v>
      </c>
      <c r="E2" s="169">
        <f>A26</f>
        <v>0</v>
      </c>
      <c r="F2" s="159" t="s">
        <v>152</v>
      </c>
    </row>
    <row r="3" spans="1:10" x14ac:dyDescent="0.3">
      <c r="A3" s="130" t="s">
        <v>89</v>
      </c>
      <c r="B3" s="130"/>
      <c r="C3" s="130"/>
      <c r="D3" s="130"/>
      <c r="E3" s="134"/>
      <c r="F3" s="10" t="s">
        <v>37</v>
      </c>
      <c r="G3" s="6" t="s">
        <v>43</v>
      </c>
    </row>
    <row r="4" spans="1:10" x14ac:dyDescent="0.3">
      <c r="A4" s="76" t="s">
        <v>40</v>
      </c>
      <c r="B4" s="142">
        <f>Alapa!C17</f>
        <v>0</v>
      </c>
      <c r="C4" s="143"/>
      <c r="D4" s="143"/>
      <c r="E4" s="144"/>
      <c r="F4" s="10" t="s">
        <v>50</v>
      </c>
      <c r="G4" s="6" t="s">
        <v>44</v>
      </c>
    </row>
    <row r="5" spans="1:10" x14ac:dyDescent="0.3">
      <c r="A5" s="76" t="s">
        <v>41</v>
      </c>
      <c r="B5" s="142">
        <f>Alapa!C12</f>
        <v>0</v>
      </c>
      <c r="C5" s="143"/>
      <c r="D5" s="143"/>
      <c r="E5" s="144"/>
      <c r="F5" s="10" t="s">
        <v>51</v>
      </c>
      <c r="G5" s="6" t="s">
        <v>46</v>
      </c>
    </row>
    <row r="6" spans="1:10" x14ac:dyDescent="0.3">
      <c r="A6" s="76" t="s">
        <v>4</v>
      </c>
      <c r="B6" s="187">
        <f>Alapa!$C$15</f>
        <v>0</v>
      </c>
      <c r="C6" s="143"/>
      <c r="D6" s="143"/>
      <c r="E6" s="144"/>
      <c r="F6" s="26" t="s">
        <v>54</v>
      </c>
      <c r="G6" s="27" t="s">
        <v>47</v>
      </c>
    </row>
    <row r="7" spans="1:10" x14ac:dyDescent="0.3">
      <c r="A7" s="76" t="s">
        <v>82</v>
      </c>
      <c r="B7" s="142" t="e">
        <f>VLOOKUP(G8,Alapa!$G$2:$H$22,2)</f>
        <v>#N/A</v>
      </c>
      <c r="C7" s="143"/>
      <c r="D7" s="143"/>
      <c r="E7" s="144"/>
      <c r="F7" s="26" t="s">
        <v>90</v>
      </c>
      <c r="G7" s="6" t="s">
        <v>86</v>
      </c>
    </row>
    <row r="8" spans="1:10" x14ac:dyDescent="0.3">
      <c r="A8" s="76" t="s">
        <v>87</v>
      </c>
      <c r="B8" s="142" t="str">
        <f>IF(Alapa!$N$2=0," ",Alapa!$N$2)</f>
        <v xml:space="preserve"> </v>
      </c>
      <c r="C8" s="143"/>
      <c r="D8" s="143"/>
      <c r="E8" s="144"/>
      <c r="F8" s="29" t="s">
        <v>5</v>
      </c>
      <c r="G8" s="83">
        <v>1</v>
      </c>
    </row>
    <row r="9" spans="1:10" x14ac:dyDescent="0.3">
      <c r="A9" s="133"/>
      <c r="B9" s="133"/>
      <c r="C9" s="133"/>
      <c r="D9" s="133"/>
      <c r="E9" s="135"/>
    </row>
    <row r="10" spans="1:10" x14ac:dyDescent="0.3">
      <c r="A10" s="139" t="s">
        <v>84</v>
      </c>
      <c r="B10" s="139" t="s">
        <v>26</v>
      </c>
      <c r="C10" s="139" t="s">
        <v>42</v>
      </c>
      <c r="D10" s="139" t="s">
        <v>148</v>
      </c>
      <c r="E10" s="140" t="s">
        <v>88</v>
      </c>
    </row>
    <row r="11" spans="1:10" x14ac:dyDescent="0.3">
      <c r="A11" s="138">
        <v>1</v>
      </c>
      <c r="B11" s="141" t="s">
        <v>37</v>
      </c>
      <c r="C11" s="141" t="s">
        <v>43</v>
      </c>
      <c r="D11" s="170"/>
      <c r="E11" s="151"/>
    </row>
    <row r="12" spans="1:10" x14ac:dyDescent="0.3">
      <c r="A12" s="138">
        <v>2</v>
      </c>
      <c r="B12" s="141" t="s">
        <v>50</v>
      </c>
      <c r="C12" s="141" t="s">
        <v>44</v>
      </c>
      <c r="D12" s="170"/>
      <c r="E12" s="151"/>
    </row>
    <row r="13" spans="1:10" x14ac:dyDescent="0.3">
      <c r="A13" s="138">
        <v>3</v>
      </c>
      <c r="B13" s="141" t="s">
        <v>51</v>
      </c>
      <c r="C13" s="141" t="s">
        <v>46</v>
      </c>
      <c r="D13" s="170"/>
      <c r="E13" s="151"/>
    </row>
    <row r="14" spans="1:10" x14ac:dyDescent="0.3">
      <c r="A14" s="138">
        <v>4</v>
      </c>
      <c r="B14" s="141"/>
      <c r="C14" s="141"/>
      <c r="D14" s="170"/>
      <c r="E14" s="151"/>
    </row>
    <row r="15" spans="1:10" x14ac:dyDescent="0.3">
      <c r="A15" s="138">
        <v>5</v>
      </c>
      <c r="B15" s="141"/>
      <c r="C15" s="141"/>
      <c r="D15" s="170"/>
      <c r="E15" s="151"/>
    </row>
    <row r="16" spans="1:10" x14ac:dyDescent="0.3">
      <c r="A16" s="138">
        <v>6</v>
      </c>
      <c r="B16" s="141"/>
      <c r="C16" s="141"/>
      <c r="D16" s="170"/>
      <c r="E16" s="151"/>
    </row>
    <row r="17" spans="1:5" x14ac:dyDescent="0.3">
      <c r="A17" s="138">
        <v>7</v>
      </c>
      <c r="B17" s="141"/>
      <c r="C17" s="141"/>
      <c r="D17" s="170"/>
      <c r="E17" s="151"/>
    </row>
    <row r="18" spans="1:5" x14ac:dyDescent="0.3">
      <c r="A18" s="138">
        <v>8</v>
      </c>
      <c r="B18" s="141"/>
      <c r="C18" s="141"/>
      <c r="D18" s="170"/>
      <c r="E18" s="151"/>
    </row>
    <row r="19" spans="1:5" x14ac:dyDescent="0.3">
      <c r="A19" s="138">
        <v>9</v>
      </c>
      <c r="B19" s="141"/>
      <c r="C19" s="141"/>
      <c r="D19" s="170"/>
      <c r="E19" s="151"/>
    </row>
    <row r="20" spans="1:5" x14ac:dyDescent="0.3">
      <c r="A20" s="121"/>
      <c r="B20" s="25"/>
      <c r="C20" s="30"/>
      <c r="D20" s="30"/>
      <c r="E20" s="30"/>
    </row>
    <row r="21" spans="1:5" x14ac:dyDescent="0.3">
      <c r="A21" s="121"/>
      <c r="B21" s="25"/>
      <c r="C21" s="30"/>
      <c r="D21" s="30"/>
      <c r="E21" s="30"/>
    </row>
    <row r="22" spans="1:5" x14ac:dyDescent="0.3">
      <c r="A22" s="155"/>
      <c r="B22" s="155"/>
      <c r="C22" s="155"/>
      <c r="D22" s="155"/>
      <c r="E22" s="155"/>
    </row>
    <row r="23" spans="1:5" x14ac:dyDescent="0.3">
      <c r="A23" s="154" t="s">
        <v>53</v>
      </c>
      <c r="B23" s="122"/>
      <c r="C23" s="122"/>
      <c r="D23" s="122"/>
      <c r="E23" s="122"/>
    </row>
    <row r="24" spans="1:5" x14ac:dyDescent="0.3">
      <c r="A24" s="6"/>
      <c r="B24" s="125"/>
      <c r="C24" s="128"/>
      <c r="D24" s="129"/>
      <c r="E24" s="129"/>
    </row>
    <row r="25" spans="1:5" x14ac:dyDescent="0.3">
      <c r="A25" s="153" t="s">
        <v>27</v>
      </c>
      <c r="B25" s="25"/>
      <c r="C25" s="25"/>
      <c r="D25" s="30"/>
      <c r="E25" s="30"/>
    </row>
    <row r="26" spans="1:5" x14ac:dyDescent="0.3">
      <c r="A26" s="6"/>
      <c r="B26" s="145"/>
      <c r="C26" s="145"/>
      <c r="D26" s="158"/>
      <c r="E26" s="158"/>
    </row>
    <row r="27" spans="1:5" x14ac:dyDescent="0.3">
      <c r="A27" s="156"/>
      <c r="B27" s="156"/>
      <c r="C27" s="156"/>
      <c r="D27" s="156"/>
      <c r="E27" s="156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I'!A1" display="KM-AII" xr:uid="{00000000-0004-0000-0400-000000000000}"/>
    <hyperlink ref="F4" location="'KM-AII-01'!A1" display="KM-AII-01 " xr:uid="{00000000-0004-0000-0400-000001000000}"/>
    <hyperlink ref="F5" location="'KM-AII-02'!A1" display="'KM-AII-02 " xr:uid="{00000000-0004-0000-0400-000002000000}"/>
    <hyperlink ref="F6" location="'KM-AII-10-M'!A1" display="'KM-AII-10-M" xr:uid="{00000000-0004-0000-0400-000003000000}"/>
    <hyperlink ref="F7" location="'KM-AII-10-E'!A1" display="'KM-AI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25"/>
  <sheetViews>
    <sheetView topLeftCell="P1" workbookViewId="0">
      <selection activeCell="P1" sqref="P1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26" ht="32.1" customHeight="1" x14ac:dyDescent="0.25">
      <c r="A1"/>
      <c r="B1" s="18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171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171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3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3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3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3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3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3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3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3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3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3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3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3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3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3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3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3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3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3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3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3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3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3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3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3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3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3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3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3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3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3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3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3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3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3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3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3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3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3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3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3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3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3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3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3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3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3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3" customFormat="1" ht="15" x14ac:dyDescent="0.25">
      <c r="A96"/>
      <c r="B96"/>
      <c r="C96" s="183"/>
      <c r="D96"/>
      <c r="E96"/>
      <c r="F96" s="18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3" customFormat="1" ht="15" x14ac:dyDescent="0.25">
      <c r="A97"/>
      <c r="B97"/>
      <c r="C97" s="183"/>
      <c r="D97"/>
      <c r="E97"/>
      <c r="F97" s="18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3" customFormat="1" ht="15" x14ac:dyDescent="0.25">
      <c r="A98"/>
      <c r="B98" s="184"/>
      <c r="C98" s="184"/>
      <c r="D98" s="184"/>
      <c r="E98" s="184"/>
      <c r="F98" s="18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3" customFormat="1" ht="15" x14ac:dyDescent="0.25">
      <c r="A99"/>
      <c r="B99" s="184"/>
      <c r="C99" s="184"/>
      <c r="D99" s="184"/>
      <c r="E99" s="184"/>
      <c r="F99" s="18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3" customFormat="1" ht="15" x14ac:dyDescent="0.25">
      <c r="A100"/>
      <c r="B100" s="184"/>
      <c r="C100" s="185"/>
      <c r="D100" s="184"/>
      <c r="E100" s="184"/>
      <c r="F100" s="185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3" customFormat="1" ht="15" x14ac:dyDescent="0.25">
      <c r="A101"/>
      <c r="B101" s="184"/>
      <c r="C101" s="185"/>
      <c r="D101" s="184"/>
      <c r="E101" s="184"/>
      <c r="F101" s="185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3" customFormat="1" ht="15" x14ac:dyDescent="0.25">
      <c r="A102"/>
      <c r="B102" s="184"/>
      <c r="C102" s="185"/>
      <c r="D102" s="184"/>
      <c r="E102" s="184"/>
      <c r="F102" s="185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3" customFormat="1" ht="15" x14ac:dyDescent="0.25">
      <c r="A103"/>
      <c r="B103" s="184"/>
      <c r="C103" s="185"/>
      <c r="D103" s="184"/>
      <c r="E103" s="184"/>
      <c r="F103" s="185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3" customFormat="1" ht="15" x14ac:dyDescent="0.25">
      <c r="A104"/>
      <c r="B104" s="184"/>
      <c r="C104" s="185"/>
      <c r="D104" s="184"/>
      <c r="E104" s="184"/>
      <c r="F104" s="185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3" customFormat="1" ht="15" x14ac:dyDescent="0.25">
      <c r="A105"/>
      <c r="B105" s="184"/>
      <c r="C105" s="185"/>
      <c r="D105" s="184"/>
      <c r="E105" s="184"/>
      <c r="F105" s="18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3" customFormat="1" ht="15" x14ac:dyDescent="0.25">
      <c r="A106"/>
      <c r="B106" s="184"/>
      <c r="C106" s="185"/>
      <c r="D106" s="184"/>
      <c r="E106" s="184"/>
      <c r="F106" s="185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3" customFormat="1" ht="15" x14ac:dyDescent="0.25">
      <c r="A107"/>
      <c r="B107" s="184"/>
      <c r="C107" s="185"/>
      <c r="D107" s="184"/>
      <c r="E107" s="184"/>
      <c r="F107" s="185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3" customFormat="1" ht="15" x14ac:dyDescent="0.25">
      <c r="A108"/>
      <c r="B108" s="184"/>
      <c r="C108" s="185"/>
      <c r="D108" s="184"/>
      <c r="E108" s="184"/>
      <c r="F108" s="185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3" customFormat="1" ht="15" x14ac:dyDescent="0.25">
      <c r="A109"/>
      <c r="B109" s="184"/>
      <c r="C109" s="185"/>
      <c r="D109" s="184"/>
      <c r="E109" s="184"/>
      <c r="F109" s="185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3" customFormat="1" ht="15" x14ac:dyDescent="0.25">
      <c r="A110"/>
      <c r="B110" s="184"/>
      <c r="C110" s="185"/>
      <c r="D110" s="184"/>
      <c r="E110" s="184"/>
      <c r="F110" s="185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3" customFormat="1" ht="15" x14ac:dyDescent="0.25">
      <c r="A111"/>
      <c r="B111" s="184"/>
      <c r="C111" s="185"/>
      <c r="D111" s="184"/>
      <c r="E111" s="184"/>
      <c r="F111" s="185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3" customFormat="1" ht="15" x14ac:dyDescent="0.25">
      <c r="A112"/>
      <c r="B112" s="184"/>
      <c r="C112" s="185"/>
      <c r="D112" s="184"/>
      <c r="E112" s="184"/>
      <c r="F112" s="185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3" customFormat="1" ht="15" x14ac:dyDescent="0.25">
      <c r="A113"/>
      <c r="B113" s="184"/>
      <c r="C113" s="185"/>
      <c r="D113" s="184"/>
      <c r="E113" s="184"/>
      <c r="F113" s="185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3" customFormat="1" ht="15" x14ac:dyDescent="0.25">
      <c r="A114"/>
      <c r="B114" s="184"/>
      <c r="C114" s="185"/>
      <c r="D114" s="184"/>
      <c r="E114" s="184"/>
      <c r="F114" s="185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3" customFormat="1" ht="15" x14ac:dyDescent="0.25">
      <c r="A115"/>
      <c r="B115" s="184"/>
      <c r="C115" s="185"/>
      <c r="D115" s="184"/>
      <c r="E115" s="184"/>
      <c r="F115" s="18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3" customFormat="1" ht="15" x14ac:dyDescent="0.25">
      <c r="A116"/>
      <c r="B116" s="184"/>
      <c r="C116" s="185"/>
      <c r="D116" s="184"/>
      <c r="E116" s="184"/>
      <c r="F116" s="185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3" customFormat="1" ht="15" x14ac:dyDescent="0.25">
      <c r="A117"/>
      <c r="B117"/>
      <c r="C117" s="185"/>
      <c r="D117" s="184"/>
      <c r="E117" s="184"/>
      <c r="F117" s="185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3" customFormat="1" ht="15" x14ac:dyDescent="0.25">
      <c r="A118"/>
      <c r="B118" s="184"/>
      <c r="C118" s="185"/>
      <c r="D118" s="184"/>
      <c r="E118" s="184"/>
      <c r="F118" s="185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3" customFormat="1" ht="15" x14ac:dyDescent="0.25">
      <c r="A119"/>
      <c r="B119" s="184"/>
      <c r="C119" s="185"/>
      <c r="D119" s="184"/>
      <c r="E119" s="184"/>
      <c r="F119" s="185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3" customFormat="1" ht="15" x14ac:dyDescent="0.25">
      <c r="A120"/>
      <c r="B120" s="184"/>
      <c r="C120" s="185"/>
      <c r="D120" s="184"/>
      <c r="E120" s="184"/>
      <c r="F120" s="185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3" customFormat="1" ht="15" x14ac:dyDescent="0.25">
      <c r="A121"/>
      <c r="B121" s="184"/>
      <c r="C121" s="185"/>
      <c r="D121" s="184"/>
      <c r="E121" s="184"/>
      <c r="F121" s="185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3" customFormat="1" ht="15" x14ac:dyDescent="0.25">
      <c r="A122"/>
      <c r="B122" s="184"/>
      <c r="C122" s="185"/>
      <c r="D122" s="184"/>
      <c r="E122" s="184"/>
      <c r="F122" s="185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3" customFormat="1" ht="15" x14ac:dyDescent="0.25">
      <c r="A123" s="184"/>
      <c r="B123" s="184"/>
      <c r="C123" s="184"/>
      <c r="D123" s="184"/>
      <c r="E123" s="184"/>
      <c r="F123" s="184"/>
      <c r="G123" s="184"/>
      <c r="H123" s="184"/>
      <c r="I123" s="184"/>
      <c r="J123" s="184"/>
      <c r="K123" s="184"/>
      <c r="L123" s="184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 s="184"/>
      <c r="B124" s="184"/>
      <c r="C124" s="185"/>
      <c r="D124" s="184"/>
      <c r="E124" s="184"/>
      <c r="F124" s="185"/>
      <c r="G124" s="184"/>
      <c r="H124" s="184"/>
      <c r="I124" s="184"/>
      <c r="J124" s="184"/>
      <c r="K124" s="184"/>
      <c r="L124" s="184"/>
    </row>
    <row r="125" spans="1:26" ht="14.25" x14ac:dyDescent="0.2">
      <c r="B125" s="184"/>
      <c r="C125" s="185"/>
      <c r="D125" s="184"/>
      <c r="E125" s="184"/>
      <c r="F125" s="18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25">
      <c r="A1" s="220"/>
      <c r="B1" s="220"/>
      <c r="C1" s="220"/>
      <c r="D1" s="220"/>
      <c r="E1" s="220"/>
      <c r="F1" s="220"/>
      <c r="G1" s="220"/>
      <c r="H1" s="220"/>
    </row>
    <row r="2" spans="1:8" ht="15" customHeight="1" x14ac:dyDescent="0.2">
      <c r="A2" s="217"/>
      <c r="B2" s="217"/>
      <c r="C2" s="217"/>
      <c r="D2" s="217"/>
      <c r="E2" s="217"/>
      <c r="F2" s="217"/>
      <c r="G2" s="217"/>
      <c r="H2" s="217"/>
    </row>
    <row r="3" spans="1:8" ht="15" customHeight="1" x14ac:dyDescent="0.2">
      <c r="A3" s="219"/>
      <c r="B3" s="218"/>
      <c r="C3" s="218"/>
      <c r="D3" s="219"/>
      <c r="E3" s="219"/>
      <c r="F3" s="219"/>
      <c r="G3" s="219"/>
      <c r="H3" s="219"/>
    </row>
    <row r="4" spans="1:8" ht="15" customHeight="1" x14ac:dyDescent="0.2">
      <c r="A4" s="219"/>
      <c r="B4" s="218"/>
      <c r="C4" s="218"/>
      <c r="D4" s="219"/>
      <c r="E4" s="219"/>
      <c r="F4" s="219"/>
      <c r="G4" s="219"/>
      <c r="H4" s="219"/>
    </row>
    <row r="5" spans="1:8" ht="15" customHeight="1" x14ac:dyDescent="0.2">
      <c r="A5" s="219"/>
      <c r="B5" s="219"/>
      <c r="C5" s="218"/>
      <c r="D5" s="219"/>
      <c r="E5" s="219"/>
      <c r="F5" s="219"/>
      <c r="G5" s="219"/>
      <c r="H5" s="219"/>
    </row>
    <row r="6" spans="1:8" ht="15" customHeight="1" x14ac:dyDescent="0.2">
      <c r="A6" s="219"/>
      <c r="B6" s="219"/>
      <c r="C6" s="218"/>
      <c r="D6" s="219"/>
      <c r="E6" s="219"/>
      <c r="F6" s="219"/>
      <c r="G6" s="219"/>
      <c r="H6" s="219"/>
    </row>
    <row r="7" spans="1:8" ht="15" customHeight="1" x14ac:dyDescent="0.2">
      <c r="A7" s="219"/>
      <c r="B7" s="219"/>
      <c r="C7" s="218"/>
      <c r="D7" s="219"/>
      <c r="E7" s="219"/>
      <c r="F7" s="219"/>
      <c r="G7" s="219"/>
      <c r="H7" s="219"/>
    </row>
    <row r="8" spans="1:8" ht="15" customHeight="1" x14ac:dyDescent="0.2">
      <c r="A8" s="219"/>
      <c r="B8" s="219"/>
      <c r="C8" s="218"/>
      <c r="D8" s="219"/>
      <c r="E8" s="219"/>
      <c r="F8" s="219"/>
      <c r="G8" s="219"/>
      <c r="H8" s="219"/>
    </row>
    <row r="9" spans="1:8" ht="15" customHeight="1" x14ac:dyDescent="0.2">
      <c r="A9" s="219"/>
      <c r="B9" s="219"/>
      <c r="C9" s="218"/>
      <c r="D9" s="219"/>
      <c r="E9" s="219"/>
      <c r="F9" s="219"/>
      <c r="G9" s="219"/>
      <c r="H9" s="219"/>
    </row>
    <row r="10" spans="1:8" ht="15" customHeight="1" x14ac:dyDescent="0.2">
      <c r="A10" s="219"/>
      <c r="B10" s="219"/>
      <c r="C10" s="218"/>
      <c r="D10" s="219"/>
      <c r="E10" s="219"/>
      <c r="F10" s="219"/>
      <c r="G10" s="219"/>
      <c r="H10" s="219"/>
    </row>
    <row r="11" spans="1:8" ht="15" customHeight="1" x14ac:dyDescent="0.2">
      <c r="A11" s="219"/>
      <c r="B11" s="219"/>
      <c r="C11" s="218"/>
      <c r="D11" s="219"/>
      <c r="E11" s="219"/>
      <c r="F11" s="219"/>
      <c r="G11" s="219"/>
      <c r="H11" s="219"/>
    </row>
    <row r="12" spans="1:8" ht="15" customHeight="1" x14ac:dyDescent="0.2">
      <c r="A12" s="219"/>
      <c r="B12" s="218"/>
      <c r="C12" s="218"/>
      <c r="D12" s="219"/>
      <c r="E12" s="219"/>
      <c r="F12" s="219"/>
      <c r="G12" s="219"/>
      <c r="H12" s="219"/>
    </row>
    <row r="13" spans="1:8" ht="15" customHeight="1" x14ac:dyDescent="0.2">
      <c r="A13" s="219"/>
      <c r="B13" s="219"/>
      <c r="C13" s="218"/>
      <c r="D13" s="219"/>
      <c r="E13" s="219"/>
      <c r="F13" s="219"/>
      <c r="G13" s="219"/>
      <c r="H13" s="219"/>
    </row>
    <row r="14" spans="1:8" ht="15" customHeight="1" x14ac:dyDescent="0.2">
      <c r="A14" s="219"/>
      <c r="B14" s="219"/>
      <c r="C14" s="218"/>
      <c r="D14" s="219"/>
      <c r="E14" s="219"/>
      <c r="F14" s="219"/>
      <c r="G14" s="219"/>
      <c r="H14" s="219"/>
    </row>
    <row r="15" spans="1:8" ht="15" customHeight="1" x14ac:dyDescent="0.2">
      <c r="A15" s="219"/>
      <c r="B15" s="219"/>
      <c r="C15" s="218"/>
      <c r="D15" s="219"/>
      <c r="E15" s="219"/>
      <c r="F15" s="219"/>
      <c r="G15" s="219"/>
      <c r="H15" s="219"/>
    </row>
    <row r="16" spans="1:8" ht="15" customHeight="1" x14ac:dyDescent="0.2">
      <c r="A16" s="219"/>
      <c r="B16" s="219"/>
      <c r="C16" s="218"/>
      <c r="D16" s="219"/>
      <c r="E16" s="219"/>
      <c r="F16" s="219"/>
      <c r="G16" s="219"/>
      <c r="H16" s="219"/>
    </row>
    <row r="17" spans="1:8" ht="15" customHeight="1" x14ac:dyDescent="0.2">
      <c r="A17" s="219"/>
      <c r="B17" s="219"/>
      <c r="C17" s="218"/>
      <c r="D17" s="219"/>
      <c r="E17" s="219"/>
      <c r="F17" s="219"/>
      <c r="G17" s="219"/>
      <c r="H17" s="219"/>
    </row>
    <row r="18" spans="1:8" ht="15" customHeight="1" x14ac:dyDescent="0.2">
      <c r="A18" s="219"/>
      <c r="B18" s="219"/>
      <c r="C18" s="218"/>
      <c r="D18" s="219"/>
      <c r="E18" s="219"/>
      <c r="F18" s="219"/>
      <c r="G18" s="219"/>
      <c r="H18" s="219"/>
    </row>
    <row r="19" spans="1:8" ht="15" customHeight="1" x14ac:dyDescent="0.2">
      <c r="A19" s="219"/>
      <c r="B19" s="219"/>
      <c r="C19" s="218"/>
      <c r="D19" s="219"/>
      <c r="E19" s="219"/>
      <c r="F19" s="219"/>
      <c r="G19" s="219"/>
      <c r="H19" s="219"/>
    </row>
    <row r="20" spans="1:8" ht="15" customHeight="1" x14ac:dyDescent="0.2">
      <c r="A20" s="219"/>
      <c r="B20" s="218"/>
      <c r="C20" s="218"/>
      <c r="D20" s="219"/>
      <c r="E20" s="219"/>
      <c r="F20" s="219"/>
      <c r="G20" s="219"/>
      <c r="H20" s="219"/>
    </row>
    <row r="21" spans="1:8" ht="15" customHeight="1" x14ac:dyDescent="0.2">
      <c r="A21" s="219"/>
      <c r="B21" s="219"/>
      <c r="C21" s="218"/>
      <c r="D21" s="219"/>
      <c r="E21" s="219"/>
      <c r="F21" s="219"/>
      <c r="G21" s="219"/>
      <c r="H21" s="219"/>
    </row>
    <row r="22" spans="1:8" ht="15" customHeight="1" x14ac:dyDescent="0.2">
      <c r="A22" s="219"/>
      <c r="B22" s="219"/>
      <c r="C22" s="218"/>
      <c r="D22" s="219"/>
      <c r="E22" s="219"/>
      <c r="F22" s="219"/>
      <c r="G22" s="219"/>
      <c r="H22" s="219"/>
    </row>
    <row r="23" spans="1:8" ht="15" customHeight="1" x14ac:dyDescent="0.2">
      <c r="A23" s="219"/>
      <c r="B23" s="219"/>
      <c r="C23" s="218"/>
      <c r="D23" s="219"/>
      <c r="E23" s="219"/>
      <c r="F23" s="219"/>
      <c r="G23" s="219"/>
      <c r="H23" s="219"/>
    </row>
    <row r="24" spans="1:8" ht="15" customHeight="1" x14ac:dyDescent="0.2">
      <c r="A24" s="219"/>
      <c r="B24" s="219"/>
      <c r="C24" s="218"/>
      <c r="D24" s="219"/>
      <c r="E24" s="219"/>
      <c r="F24" s="219"/>
      <c r="G24" s="219"/>
      <c r="H24" s="219"/>
    </row>
    <row r="25" spans="1:8" ht="15" customHeight="1" x14ac:dyDescent="0.2">
      <c r="A25" s="219"/>
      <c r="B25" s="219"/>
      <c r="C25" s="218"/>
      <c r="D25" s="219"/>
      <c r="E25" s="219"/>
      <c r="F25" s="219"/>
      <c r="G25" s="219"/>
      <c r="H25" s="219"/>
    </row>
    <row r="26" spans="1:8" ht="15" customHeight="1" x14ac:dyDescent="0.2">
      <c r="A26" s="219"/>
      <c r="B26" s="219"/>
      <c r="C26" s="218"/>
      <c r="D26" s="219"/>
      <c r="E26" s="219"/>
      <c r="F26" s="219"/>
      <c r="G26" s="219"/>
      <c r="H26" s="219"/>
    </row>
    <row r="27" spans="1:8" ht="15" customHeight="1" x14ac:dyDescent="0.2">
      <c r="A27" s="219"/>
      <c r="B27" s="219"/>
      <c r="C27" s="218"/>
      <c r="D27" s="219"/>
      <c r="E27" s="219"/>
      <c r="F27" s="219"/>
      <c r="G27" s="219"/>
      <c r="H27" s="219"/>
    </row>
    <row r="28" spans="1:8" ht="15" customHeight="1" x14ac:dyDescent="0.2">
      <c r="A28" s="219"/>
      <c r="B28" s="219"/>
      <c r="C28" s="218"/>
      <c r="D28" s="219"/>
      <c r="E28" s="219"/>
      <c r="F28" s="219"/>
      <c r="G28" s="219"/>
      <c r="H28" s="219"/>
    </row>
    <row r="29" spans="1:8" ht="15" customHeight="1" x14ac:dyDescent="0.2">
      <c r="A29" s="219"/>
      <c r="B29" s="219"/>
      <c r="C29" s="218"/>
      <c r="D29" s="219"/>
      <c r="E29" s="219"/>
      <c r="F29" s="219"/>
      <c r="G29" s="219"/>
      <c r="H29" s="219"/>
    </row>
    <row r="30" spans="1:8" ht="15" customHeight="1" x14ac:dyDescent="0.2">
      <c r="A30" s="219"/>
      <c r="B30" s="219"/>
      <c r="C30" s="218"/>
      <c r="D30" s="219"/>
      <c r="E30" s="219"/>
      <c r="F30" s="219"/>
      <c r="G30" s="219"/>
      <c r="H30" s="219"/>
    </row>
    <row r="31" spans="1:8" ht="15" customHeight="1" x14ac:dyDescent="0.2">
      <c r="A31" s="219"/>
      <c r="B31" s="218"/>
      <c r="C31" s="218"/>
      <c r="D31" s="219"/>
      <c r="E31" s="219"/>
      <c r="F31" s="219"/>
      <c r="G31" s="219"/>
      <c r="H31" s="219"/>
    </row>
    <row r="32" spans="1:8" ht="15" customHeight="1" x14ac:dyDescent="0.2">
      <c r="A32" s="219"/>
      <c r="B32" s="218"/>
      <c r="C32" s="218"/>
      <c r="D32" s="219"/>
      <c r="E32" s="219"/>
      <c r="F32" s="219"/>
      <c r="G32" s="219"/>
      <c r="H32" s="219"/>
    </row>
    <row r="33" spans="1:8" ht="15" customHeight="1" x14ac:dyDescent="0.2">
      <c r="A33" s="219"/>
      <c r="B33" s="219"/>
      <c r="C33" s="218"/>
      <c r="D33" s="219"/>
      <c r="E33" s="219"/>
      <c r="F33" s="219"/>
      <c r="G33" s="219"/>
      <c r="H33" s="219"/>
    </row>
    <row r="34" spans="1:8" ht="15" customHeight="1" x14ac:dyDescent="0.2">
      <c r="A34" s="219"/>
      <c r="B34" s="219"/>
      <c r="C34" s="218"/>
      <c r="D34" s="219"/>
      <c r="E34" s="219"/>
      <c r="F34" s="219"/>
      <c r="G34" s="219"/>
      <c r="H34" s="219"/>
    </row>
    <row r="35" spans="1:8" ht="15" customHeight="1" x14ac:dyDescent="0.2">
      <c r="A35" s="219"/>
      <c r="B35" s="219"/>
      <c r="C35" s="218"/>
      <c r="D35" s="219"/>
      <c r="E35" s="219"/>
      <c r="F35" s="219"/>
      <c r="G35" s="219"/>
      <c r="H35" s="219"/>
    </row>
    <row r="36" spans="1:8" ht="15" customHeight="1" x14ac:dyDescent="0.2">
      <c r="A36" s="219"/>
      <c r="B36" s="219"/>
      <c r="C36" s="218"/>
      <c r="D36" s="219"/>
      <c r="E36" s="219"/>
      <c r="F36" s="219"/>
      <c r="G36" s="219"/>
      <c r="H36" s="219"/>
    </row>
    <row r="37" spans="1:8" ht="15" customHeight="1" x14ac:dyDescent="0.2">
      <c r="A37" s="219"/>
      <c r="B37" s="219"/>
      <c r="C37" s="218"/>
      <c r="D37" s="219"/>
      <c r="E37" s="219"/>
      <c r="F37" s="219"/>
      <c r="G37" s="219"/>
      <c r="H37" s="219"/>
    </row>
    <row r="38" spans="1:8" ht="15" customHeight="1" x14ac:dyDescent="0.2">
      <c r="A38" s="219"/>
      <c r="B38" s="219"/>
      <c r="C38" s="218"/>
      <c r="D38" s="219"/>
      <c r="E38" s="219"/>
      <c r="F38" s="219"/>
      <c r="G38" s="219"/>
      <c r="H38" s="219"/>
    </row>
    <row r="39" spans="1:8" ht="15" customHeight="1" x14ac:dyDescent="0.2">
      <c r="A39" s="219"/>
      <c r="B39" s="218"/>
      <c r="C39" s="218"/>
      <c r="D39" s="219"/>
      <c r="E39" s="219"/>
      <c r="F39" s="219"/>
      <c r="G39" s="219"/>
      <c r="H39" s="219"/>
    </row>
    <row r="40" spans="1:8" ht="15" customHeight="1" x14ac:dyDescent="0.2">
      <c r="A40" s="219"/>
      <c r="B40" s="219"/>
      <c r="C40" s="218"/>
      <c r="D40" s="219"/>
      <c r="E40" s="219"/>
      <c r="F40" s="219"/>
      <c r="G40" s="219"/>
      <c r="H40" s="219"/>
    </row>
    <row r="41" spans="1:8" ht="15" customHeight="1" x14ac:dyDescent="0.2">
      <c r="A41" s="219"/>
      <c r="B41" s="219"/>
      <c r="C41" s="218"/>
      <c r="D41" s="219"/>
      <c r="E41" s="219"/>
      <c r="F41" s="219"/>
      <c r="G41" s="219"/>
      <c r="H41" s="219"/>
    </row>
    <row r="42" spans="1:8" ht="15" customHeight="1" x14ac:dyDescent="0.2">
      <c r="A42" s="219"/>
      <c r="B42" s="219"/>
      <c r="C42" s="218"/>
      <c r="D42" s="219"/>
      <c r="E42" s="219"/>
      <c r="F42" s="219"/>
      <c r="G42" s="219"/>
      <c r="H42" s="219"/>
    </row>
    <row r="43" spans="1:8" ht="15" customHeight="1" x14ac:dyDescent="0.2">
      <c r="A43" s="219"/>
      <c r="B43" s="219"/>
      <c r="C43" s="218"/>
      <c r="D43" s="219"/>
      <c r="E43" s="219"/>
      <c r="F43" s="219"/>
      <c r="G43" s="219"/>
      <c r="H43" s="219"/>
    </row>
    <row r="44" spans="1:8" ht="15" customHeight="1" x14ac:dyDescent="0.2">
      <c r="A44" s="219"/>
      <c r="B44" s="219"/>
      <c r="C44" s="218"/>
      <c r="D44" s="219"/>
      <c r="E44" s="219"/>
      <c r="F44" s="219"/>
      <c r="G44" s="219"/>
      <c r="H44" s="219"/>
    </row>
    <row r="45" spans="1:8" ht="15" customHeight="1" x14ac:dyDescent="0.2">
      <c r="A45" s="219"/>
      <c r="B45" s="219"/>
      <c r="C45" s="218"/>
      <c r="D45" s="219"/>
      <c r="E45" s="219"/>
      <c r="F45" s="219"/>
      <c r="G45" s="219"/>
      <c r="H45" s="219"/>
    </row>
    <row r="46" spans="1:8" ht="15" customHeight="1" x14ac:dyDescent="0.2">
      <c r="A46" s="219"/>
      <c r="B46" s="219"/>
      <c r="C46" s="218"/>
      <c r="D46" s="219"/>
      <c r="E46" s="219"/>
      <c r="F46" s="219"/>
      <c r="G46" s="219"/>
      <c r="H46" s="219"/>
    </row>
    <row r="47" spans="1:8" ht="15" customHeight="1" x14ac:dyDescent="0.2">
      <c r="A47" s="219"/>
      <c r="B47" s="219"/>
      <c r="C47" s="218"/>
      <c r="D47" s="219"/>
      <c r="E47" s="219"/>
      <c r="F47" s="219"/>
      <c r="G47" s="219"/>
      <c r="H47" s="219"/>
    </row>
    <row r="48" spans="1:8" ht="15" customHeight="1" x14ac:dyDescent="0.2">
      <c r="A48" s="219"/>
      <c r="B48" s="218"/>
      <c r="C48" s="218"/>
      <c r="D48" s="219"/>
      <c r="E48" s="219"/>
      <c r="F48" s="219"/>
      <c r="G48" s="219"/>
      <c r="H48" s="219"/>
    </row>
    <row r="49" spans="1:8" ht="15" customHeight="1" x14ac:dyDescent="0.2">
      <c r="A49" s="219"/>
      <c r="B49" s="219"/>
      <c r="C49" s="218"/>
      <c r="D49" s="219"/>
      <c r="E49" s="219"/>
      <c r="F49" s="219"/>
      <c r="G49" s="219"/>
      <c r="H49" s="219"/>
    </row>
    <row r="50" spans="1:8" ht="15" customHeight="1" x14ac:dyDescent="0.2">
      <c r="A50" s="219"/>
      <c r="B50" s="219"/>
      <c r="C50" s="218"/>
      <c r="D50" s="219"/>
      <c r="E50" s="219"/>
      <c r="F50" s="219"/>
      <c r="G50" s="219"/>
      <c r="H50" s="219"/>
    </row>
    <row r="51" spans="1:8" ht="15" customHeight="1" x14ac:dyDescent="0.2">
      <c r="A51" s="219"/>
      <c r="B51" s="219"/>
      <c r="C51" s="218"/>
      <c r="D51" s="219"/>
      <c r="E51" s="219"/>
      <c r="F51" s="219"/>
      <c r="G51" s="219"/>
      <c r="H51" s="219"/>
    </row>
    <row r="52" spans="1:8" ht="15" customHeight="1" x14ac:dyDescent="0.2">
      <c r="A52" s="219"/>
      <c r="B52" s="219"/>
      <c r="C52" s="218"/>
      <c r="D52" s="219"/>
      <c r="E52" s="219"/>
      <c r="F52" s="219"/>
      <c r="G52" s="219"/>
      <c r="H52" s="219"/>
    </row>
    <row r="53" spans="1:8" ht="15" customHeight="1" x14ac:dyDescent="0.2">
      <c r="A53" s="219"/>
      <c r="B53" s="219"/>
      <c r="C53" s="218"/>
      <c r="D53" s="219"/>
      <c r="E53" s="219"/>
      <c r="F53" s="219"/>
      <c r="G53" s="219"/>
      <c r="H53" s="219"/>
    </row>
    <row r="54" spans="1:8" ht="15" customHeight="1" x14ac:dyDescent="0.2">
      <c r="A54" s="219"/>
      <c r="B54" s="219"/>
      <c r="C54" s="218"/>
      <c r="D54" s="219"/>
      <c r="E54" s="219"/>
      <c r="F54" s="219"/>
      <c r="G54" s="219"/>
      <c r="H54" s="219"/>
    </row>
    <row r="55" spans="1:8" ht="15" customHeight="1" x14ac:dyDescent="0.2">
      <c r="A55" s="219"/>
      <c r="B55" s="218"/>
      <c r="C55" s="218"/>
      <c r="D55" s="219"/>
      <c r="E55" s="219"/>
      <c r="F55" s="219"/>
      <c r="G55" s="219"/>
      <c r="H55" s="219"/>
    </row>
    <row r="56" spans="1:8" ht="15" customHeight="1" x14ac:dyDescent="0.2">
      <c r="A56" s="219"/>
      <c r="B56" s="219"/>
      <c r="C56" s="218"/>
      <c r="D56" s="219"/>
      <c r="E56" s="219"/>
      <c r="F56" s="219"/>
      <c r="G56" s="219"/>
      <c r="H56" s="219"/>
    </row>
    <row r="57" spans="1:8" ht="15" customHeight="1" x14ac:dyDescent="0.2">
      <c r="A57" s="219"/>
      <c r="B57" s="219"/>
      <c r="C57" s="218"/>
      <c r="D57" s="219"/>
      <c r="E57" s="219"/>
      <c r="F57" s="219"/>
      <c r="G57" s="219"/>
      <c r="H57" s="219"/>
    </row>
    <row r="58" spans="1:8" ht="15" customHeight="1" x14ac:dyDescent="0.2">
      <c r="A58" s="219"/>
      <c r="B58" s="218"/>
      <c r="C58" s="218"/>
      <c r="D58" s="219"/>
      <c r="E58" s="219"/>
      <c r="F58" s="219"/>
      <c r="G58" s="219"/>
      <c r="H58" s="219"/>
    </row>
    <row r="59" spans="1:8" ht="15" customHeight="1" x14ac:dyDescent="0.2">
      <c r="A59" s="219"/>
      <c r="B59" s="219"/>
      <c r="C59" s="218"/>
      <c r="D59" s="219"/>
      <c r="E59" s="219"/>
      <c r="F59" s="219"/>
      <c r="G59" s="219"/>
      <c r="H59" s="219"/>
    </row>
    <row r="60" spans="1:8" ht="15" customHeight="1" x14ac:dyDescent="0.2">
      <c r="A60" s="219"/>
      <c r="B60" s="219"/>
      <c r="C60" s="218"/>
      <c r="D60" s="219"/>
      <c r="E60" s="219"/>
      <c r="F60" s="219"/>
      <c r="G60" s="219"/>
      <c r="H60" s="219"/>
    </row>
    <row r="61" spans="1:8" ht="15" customHeight="1" x14ac:dyDescent="0.2">
      <c r="A61" s="219"/>
      <c r="B61" s="219"/>
      <c r="C61" s="218"/>
      <c r="D61" s="219"/>
      <c r="E61" s="219"/>
      <c r="F61" s="219"/>
      <c r="G61" s="219"/>
      <c r="H61" s="219"/>
    </row>
    <row r="62" spans="1:8" ht="15" customHeight="1" x14ac:dyDescent="0.2">
      <c r="A62" s="219"/>
      <c r="B62" s="217"/>
      <c r="C62" s="218"/>
      <c r="D62" s="219"/>
      <c r="E62" s="219"/>
      <c r="F62" s="219"/>
      <c r="G62" s="219"/>
      <c r="H62" s="219"/>
    </row>
    <row r="63" spans="1:8" ht="15" customHeight="1" x14ac:dyDescent="0.2">
      <c r="A63" s="219"/>
      <c r="B63" s="218"/>
      <c r="C63" s="218"/>
      <c r="D63" s="219"/>
      <c r="E63" s="219"/>
      <c r="F63" s="219"/>
      <c r="G63" s="219"/>
      <c r="H63" s="219"/>
    </row>
    <row r="64" spans="1:8" ht="15" customHeight="1" x14ac:dyDescent="0.2">
      <c r="A64" s="219"/>
      <c r="B64" s="218"/>
      <c r="C64" s="218"/>
      <c r="D64" s="219"/>
      <c r="E64" s="219"/>
      <c r="F64" s="219"/>
      <c r="G64" s="219"/>
      <c r="H64" s="219"/>
    </row>
    <row r="65" spans="1:8" ht="15" customHeight="1" x14ac:dyDescent="0.2">
      <c r="A65" s="219"/>
      <c r="B65" s="218"/>
      <c r="C65" s="218"/>
      <c r="D65" s="219"/>
      <c r="E65" s="219"/>
      <c r="F65" s="219"/>
      <c r="G65" s="219"/>
      <c r="H65" s="219"/>
    </row>
    <row r="66" spans="1:8" ht="15" customHeight="1" x14ac:dyDescent="0.2">
      <c r="A66" s="219"/>
      <c r="B66" s="218"/>
      <c r="C66" s="218"/>
      <c r="D66" s="219"/>
      <c r="E66" s="219"/>
      <c r="F66" s="219"/>
      <c r="G66" s="219"/>
      <c r="H66" s="219"/>
    </row>
    <row r="67" spans="1:8" ht="15" customHeight="1" x14ac:dyDescent="0.2">
      <c r="A67" s="219"/>
      <c r="B67" s="218"/>
      <c r="C67" s="218"/>
      <c r="D67" s="219"/>
      <c r="E67" s="219"/>
      <c r="F67" s="219"/>
      <c r="G67" s="219"/>
      <c r="H67" s="219"/>
    </row>
    <row r="68" spans="1:8" ht="15" customHeight="1" x14ac:dyDescent="0.2">
      <c r="A68" s="219"/>
      <c r="B68" s="218"/>
      <c r="C68" s="218"/>
      <c r="D68" s="219"/>
      <c r="E68" s="219"/>
      <c r="F68" s="219"/>
      <c r="G68" s="219"/>
      <c r="H68" s="219"/>
    </row>
    <row r="69" spans="1:8" ht="15" customHeight="1" x14ac:dyDescent="0.2">
      <c r="A69" s="219"/>
      <c r="B69" s="218"/>
      <c r="C69" s="218"/>
      <c r="D69" s="219"/>
      <c r="E69" s="219"/>
      <c r="F69" s="219"/>
      <c r="G69" s="219"/>
      <c r="H69" s="219"/>
    </row>
    <row r="70" spans="1:8" ht="15" customHeight="1" x14ac:dyDescent="0.2">
      <c r="A70" s="219"/>
      <c r="B70" s="218"/>
      <c r="C70" s="218"/>
      <c r="D70" s="219"/>
      <c r="E70" s="219"/>
      <c r="F70" s="219"/>
      <c r="G70" s="219"/>
      <c r="H70" s="219"/>
    </row>
    <row r="71" spans="1:8" ht="15" customHeight="1" x14ac:dyDescent="0.2">
      <c r="A71" s="219"/>
      <c r="B71" s="219"/>
      <c r="C71" s="218"/>
      <c r="D71" s="219"/>
      <c r="E71" s="219"/>
      <c r="F71" s="219"/>
      <c r="G71" s="219"/>
      <c r="H71" s="219"/>
    </row>
    <row r="72" spans="1:8" ht="15" customHeight="1" x14ac:dyDescent="0.2">
      <c r="A72" s="219"/>
      <c r="B72" s="219"/>
      <c r="C72" s="218"/>
      <c r="D72" s="219"/>
      <c r="E72" s="219"/>
      <c r="F72" s="219"/>
      <c r="G72" s="219"/>
      <c r="H72" s="219"/>
    </row>
    <row r="73" spans="1:8" ht="15" customHeight="1" x14ac:dyDescent="0.2">
      <c r="A73" s="219"/>
      <c r="B73" s="218"/>
      <c r="C73" s="218"/>
      <c r="D73" s="219"/>
      <c r="E73" s="219"/>
      <c r="F73" s="219"/>
      <c r="G73" s="219"/>
      <c r="H73" s="219"/>
    </row>
    <row r="74" spans="1:8" ht="15" customHeight="1" x14ac:dyDescent="0.2">
      <c r="A74" s="219"/>
      <c r="B74" s="218"/>
      <c r="C74" s="218"/>
      <c r="D74" s="219"/>
      <c r="E74" s="219"/>
      <c r="F74" s="219"/>
      <c r="G74" s="219"/>
      <c r="H74" s="219"/>
    </row>
    <row r="75" spans="1:8" ht="15" customHeight="1" x14ac:dyDescent="0.2">
      <c r="A75" s="219"/>
      <c r="B75" s="219"/>
      <c r="C75" s="218"/>
      <c r="D75" s="219"/>
      <c r="E75" s="219"/>
      <c r="F75" s="219"/>
      <c r="G75" s="219"/>
      <c r="H75" s="219"/>
    </row>
    <row r="76" spans="1:8" ht="15" customHeight="1" x14ac:dyDescent="0.2">
      <c r="A76" s="219"/>
      <c r="B76" s="219"/>
      <c r="C76" s="218"/>
      <c r="D76" s="219"/>
      <c r="E76" s="219"/>
      <c r="F76" s="219"/>
      <c r="G76" s="219"/>
      <c r="H76" s="219"/>
    </row>
    <row r="77" spans="1:8" ht="15" customHeight="1" x14ac:dyDescent="0.2">
      <c r="A77" s="219"/>
      <c r="B77" s="219"/>
      <c r="C77" s="218"/>
      <c r="D77" s="219"/>
      <c r="E77" s="219"/>
      <c r="F77" s="219"/>
      <c r="G77" s="219"/>
      <c r="H77" s="219"/>
    </row>
    <row r="78" spans="1:8" ht="15" customHeight="1" x14ac:dyDescent="0.2">
      <c r="A78" s="219"/>
      <c r="B78" s="218"/>
      <c r="C78" s="218"/>
      <c r="D78" s="219"/>
      <c r="E78" s="219"/>
      <c r="F78" s="219"/>
      <c r="G78" s="219"/>
      <c r="H78" s="219"/>
    </row>
    <row r="79" spans="1:8" ht="15" customHeight="1" x14ac:dyDescent="0.2">
      <c r="A79" s="219"/>
      <c r="B79" s="218"/>
      <c r="C79" s="218"/>
      <c r="D79" s="219"/>
      <c r="E79" s="219"/>
      <c r="F79" s="219"/>
      <c r="G79" s="219"/>
      <c r="H79" s="219"/>
    </row>
    <row r="80" spans="1:8" ht="15" customHeight="1" x14ac:dyDescent="0.2">
      <c r="A80" s="219"/>
      <c r="B80" s="219"/>
      <c r="C80" s="218"/>
      <c r="D80" s="219"/>
      <c r="E80" s="219"/>
      <c r="F80" s="219"/>
      <c r="G80" s="219"/>
      <c r="H80" s="219"/>
    </row>
    <row r="81" spans="1:8" ht="15" customHeight="1" x14ac:dyDescent="0.2">
      <c r="A81" s="219"/>
      <c r="B81" s="219"/>
      <c r="C81" s="218"/>
      <c r="D81" s="219"/>
      <c r="E81" s="219"/>
      <c r="F81" s="219"/>
      <c r="G81" s="219"/>
      <c r="H81" s="219"/>
    </row>
    <row r="82" spans="1:8" ht="15" customHeight="1" x14ac:dyDescent="0.2">
      <c r="A82" s="219"/>
      <c r="B82" s="219"/>
      <c r="C82" s="218"/>
      <c r="D82" s="219"/>
      <c r="E82" s="219"/>
      <c r="F82" s="219"/>
      <c r="G82" s="219"/>
      <c r="H82" s="219"/>
    </row>
    <row r="83" spans="1:8" ht="15" customHeight="1" x14ac:dyDescent="0.2">
      <c r="A83" s="219"/>
      <c r="B83" s="219"/>
      <c r="C83" s="218"/>
      <c r="D83" s="219"/>
      <c r="E83" s="219"/>
      <c r="F83" s="219"/>
      <c r="G83" s="219"/>
      <c r="H83" s="219"/>
    </row>
    <row r="84" spans="1:8" ht="15" customHeight="1" x14ac:dyDescent="0.2">
      <c r="A84" s="219"/>
      <c r="B84" s="218"/>
      <c r="C84" s="218"/>
      <c r="D84" s="219"/>
      <c r="E84" s="219"/>
      <c r="F84" s="219"/>
      <c r="G84" s="219"/>
      <c r="H84" s="219"/>
    </row>
    <row r="85" spans="1:8" ht="15" customHeight="1" x14ac:dyDescent="0.2">
      <c r="A85" s="219"/>
      <c r="B85" s="219"/>
      <c r="C85" s="218"/>
      <c r="D85" s="219"/>
      <c r="E85" s="219"/>
      <c r="F85" s="219"/>
      <c r="G85" s="219"/>
      <c r="H85" s="219"/>
    </row>
    <row r="86" spans="1:8" ht="15" customHeight="1" x14ac:dyDescent="0.2">
      <c r="A86" s="219"/>
      <c r="B86" s="219"/>
      <c r="C86" s="218"/>
      <c r="D86" s="219"/>
      <c r="E86" s="219"/>
      <c r="F86" s="219"/>
      <c r="G86" s="219"/>
      <c r="H86" s="219"/>
    </row>
    <row r="87" spans="1:8" ht="15" customHeight="1" x14ac:dyDescent="0.2">
      <c r="A87" s="219"/>
      <c r="B87" s="219"/>
      <c r="C87" s="218"/>
      <c r="D87" s="219"/>
      <c r="E87" s="219"/>
      <c r="F87" s="219"/>
      <c r="G87" s="219"/>
      <c r="H87" s="219"/>
    </row>
    <row r="88" spans="1:8" ht="15" customHeight="1" x14ac:dyDescent="0.2">
      <c r="A88" s="219"/>
      <c r="B88" s="219"/>
      <c r="C88" s="218"/>
      <c r="D88" s="219"/>
      <c r="E88" s="219"/>
      <c r="F88" s="219"/>
      <c r="G88" s="219"/>
      <c r="H88" s="219"/>
    </row>
    <row r="89" spans="1:8" ht="15" customHeight="1" x14ac:dyDescent="0.2">
      <c r="A89" s="219"/>
      <c r="B89" s="219"/>
      <c r="C89" s="218"/>
      <c r="D89" s="219"/>
      <c r="E89" s="219"/>
      <c r="F89" s="219"/>
      <c r="G89" s="219"/>
      <c r="H89" s="219"/>
    </row>
    <row r="90" spans="1:8" ht="15" customHeight="1" x14ac:dyDescent="0.2">
      <c r="A90" s="219"/>
      <c r="B90" s="219"/>
      <c r="C90" s="218"/>
      <c r="D90" s="219"/>
      <c r="E90" s="219"/>
      <c r="F90" s="219"/>
      <c r="G90" s="219"/>
      <c r="H90" s="219"/>
    </row>
    <row r="91" spans="1:8" ht="15" customHeight="1" x14ac:dyDescent="0.2">
      <c r="A91" s="219"/>
      <c r="B91" s="219"/>
      <c r="C91" s="218"/>
      <c r="D91" s="219"/>
      <c r="E91" s="219"/>
      <c r="F91" s="219"/>
      <c r="G91" s="219"/>
      <c r="H91" s="219"/>
    </row>
    <row r="92" spans="1:8" ht="15" customHeight="1" x14ac:dyDescent="0.2">
      <c r="A92" s="219"/>
      <c r="B92" s="219"/>
      <c r="C92" s="218"/>
      <c r="D92" s="219"/>
      <c r="E92" s="219"/>
      <c r="F92" s="219"/>
      <c r="G92" s="219"/>
      <c r="H92" s="219"/>
    </row>
    <row r="93" spans="1:8" ht="15" customHeight="1" x14ac:dyDescent="0.2">
      <c r="A93" s="219"/>
      <c r="B93" s="219"/>
      <c r="C93" s="218"/>
      <c r="D93" s="219"/>
      <c r="E93" s="219"/>
      <c r="F93" s="219"/>
      <c r="G93" s="219"/>
      <c r="H93" s="219"/>
    </row>
    <row r="94" spans="1:8" ht="15" customHeight="1" x14ac:dyDescent="0.2">
      <c r="A94" s="219"/>
      <c r="B94" s="218"/>
      <c r="C94" s="218"/>
      <c r="D94" s="219"/>
      <c r="E94" s="219"/>
      <c r="F94" s="219"/>
      <c r="G94" s="219"/>
      <c r="H94" s="219"/>
    </row>
    <row r="95" spans="1:8" ht="15" customHeight="1" x14ac:dyDescent="0.2">
      <c r="A95" s="219"/>
      <c r="B95" s="219"/>
      <c r="C95" s="218"/>
      <c r="D95" s="219"/>
      <c r="E95" s="219"/>
      <c r="F95" s="219"/>
      <c r="G95" s="219"/>
      <c r="H95" s="219"/>
    </row>
    <row r="96" spans="1:8" ht="15" customHeight="1" x14ac:dyDescent="0.2">
      <c r="A96" s="219"/>
      <c r="B96" s="218"/>
      <c r="C96" s="218"/>
      <c r="D96" s="219"/>
      <c r="E96" s="219"/>
      <c r="F96" s="219"/>
      <c r="G96" s="219"/>
      <c r="H96" s="219"/>
    </row>
    <row r="97" spans="1:8" ht="15" customHeight="1" x14ac:dyDescent="0.2">
      <c r="A97" s="219"/>
      <c r="B97" s="219"/>
      <c r="C97" s="218"/>
      <c r="D97" s="219"/>
      <c r="E97" s="219"/>
      <c r="F97" s="219"/>
      <c r="G97" s="219"/>
      <c r="H97" s="219"/>
    </row>
    <row r="98" spans="1:8" ht="15" customHeight="1" x14ac:dyDescent="0.2">
      <c r="A98" s="219"/>
      <c r="B98" s="219"/>
      <c r="C98" s="218"/>
      <c r="D98" s="219"/>
      <c r="E98" s="219"/>
      <c r="F98" s="219"/>
      <c r="G98" s="219"/>
      <c r="H98" s="219"/>
    </row>
    <row r="99" spans="1:8" ht="15" customHeight="1" x14ac:dyDescent="0.2">
      <c r="A99" s="219"/>
      <c r="B99" s="219"/>
      <c r="C99" s="218"/>
      <c r="D99" s="219"/>
      <c r="E99" s="219"/>
      <c r="F99" s="219"/>
      <c r="G99" s="219"/>
      <c r="H99" s="219"/>
    </row>
    <row r="100" spans="1:8" ht="15" customHeight="1" x14ac:dyDescent="0.2">
      <c r="A100" s="219"/>
      <c r="B100" s="219"/>
      <c r="C100" s="218"/>
      <c r="D100" s="219"/>
      <c r="E100" s="219"/>
      <c r="F100" s="219"/>
      <c r="G100" s="219"/>
      <c r="H100" s="219"/>
    </row>
    <row r="101" spans="1:8" ht="15" customHeight="1" x14ac:dyDescent="0.2">
      <c r="A101" s="219"/>
      <c r="B101" s="219"/>
      <c r="C101" s="218"/>
      <c r="D101" s="219"/>
      <c r="E101" s="219"/>
      <c r="F101" s="219"/>
      <c r="G101" s="219"/>
      <c r="H101" s="219"/>
    </row>
    <row r="102" spans="1:8" ht="15" customHeight="1" x14ac:dyDescent="0.2">
      <c r="A102" s="219"/>
      <c r="B102" s="219"/>
      <c r="C102" s="218"/>
      <c r="D102" s="219"/>
      <c r="E102" s="219"/>
      <c r="F102" s="219"/>
      <c r="G102" s="219"/>
      <c r="H102" s="219"/>
    </row>
    <row r="103" spans="1:8" ht="15" customHeight="1" x14ac:dyDescent="0.2">
      <c r="A103" s="219"/>
      <c r="B103" s="219"/>
      <c r="C103" s="218"/>
      <c r="D103" s="219"/>
      <c r="E103" s="219"/>
      <c r="F103" s="219"/>
      <c r="G103" s="219"/>
      <c r="H103" s="219"/>
    </row>
    <row r="104" spans="1:8" ht="15" customHeight="1" x14ac:dyDescent="0.2">
      <c r="A104" s="219"/>
      <c r="B104" s="219"/>
      <c r="C104" s="218"/>
      <c r="D104" s="219"/>
      <c r="E104" s="219"/>
      <c r="F104" s="219"/>
      <c r="G104" s="219"/>
      <c r="H104" s="219"/>
    </row>
    <row r="105" spans="1:8" ht="15" customHeight="1" x14ac:dyDescent="0.2">
      <c r="A105" s="219"/>
      <c r="B105" s="219"/>
      <c r="C105" s="218"/>
      <c r="D105" s="219"/>
      <c r="E105" s="219"/>
      <c r="F105" s="219"/>
      <c r="G105" s="219"/>
      <c r="H105" s="219"/>
    </row>
    <row r="106" spans="1:8" ht="15" customHeight="1" x14ac:dyDescent="0.2">
      <c r="A106" s="219"/>
      <c r="B106" s="219"/>
      <c r="C106" s="218"/>
      <c r="D106" s="219"/>
      <c r="E106" s="219"/>
      <c r="F106" s="219"/>
      <c r="G106" s="219"/>
      <c r="H106" s="219"/>
    </row>
    <row r="107" spans="1:8" ht="15" customHeight="1" x14ac:dyDescent="0.2">
      <c r="A107" s="219"/>
      <c r="B107" s="218"/>
      <c r="C107" s="218"/>
      <c r="D107" s="219"/>
      <c r="E107" s="219"/>
      <c r="F107" s="219"/>
      <c r="G107" s="219"/>
      <c r="H107" s="219"/>
    </row>
    <row r="108" spans="1:8" ht="15" customHeight="1" x14ac:dyDescent="0.2">
      <c r="A108" s="219"/>
      <c r="B108" s="219"/>
      <c r="C108" s="218"/>
      <c r="D108" s="219"/>
      <c r="E108" s="219"/>
      <c r="F108" s="219"/>
      <c r="G108" s="219"/>
      <c r="H108" s="219"/>
    </row>
    <row r="109" spans="1:8" ht="15" customHeight="1" x14ac:dyDescent="0.2">
      <c r="A109" s="219"/>
      <c r="B109" s="219"/>
      <c r="C109" s="218"/>
      <c r="D109" s="219"/>
      <c r="E109" s="219"/>
      <c r="F109" s="219"/>
      <c r="G109" s="219"/>
      <c r="H109" s="219"/>
    </row>
    <row r="110" spans="1:8" ht="15" customHeight="1" x14ac:dyDescent="0.2">
      <c r="A110" s="219"/>
      <c r="B110" s="219"/>
      <c r="C110" s="218"/>
      <c r="D110" s="219"/>
      <c r="E110" s="219"/>
      <c r="F110" s="219"/>
      <c r="G110" s="219"/>
      <c r="H110" s="219"/>
    </row>
    <row r="111" spans="1:8" ht="15" customHeight="1" x14ac:dyDescent="0.2">
      <c r="A111" s="219"/>
      <c r="B111" s="217"/>
      <c r="C111" s="218"/>
      <c r="D111" s="219"/>
      <c r="E111" s="219"/>
      <c r="F111" s="219"/>
      <c r="G111" s="219"/>
      <c r="H111" s="21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x14ac:dyDescent="0.25">
      <c r="A1" s="182"/>
      <c r="B1" s="182"/>
      <c r="C1" s="182"/>
      <c r="D1" s="182"/>
      <c r="E1" s="182"/>
      <c r="F1" s="182"/>
      <c r="G1" s="182"/>
      <c r="H1" s="182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x14ac:dyDescent="0.25">
      <c r="A1" s="182"/>
      <c r="B1" s="182"/>
      <c r="C1" s="182"/>
      <c r="D1" s="182"/>
      <c r="E1" s="182"/>
      <c r="F1" s="182"/>
      <c r="G1" s="182"/>
      <c r="H1" s="182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KM-AII</vt:lpstr>
      <vt:lpstr>KM-AII-01</vt:lpstr>
      <vt:lpstr>KM-AII-02</vt:lpstr>
      <vt:lpstr>KM-AII-10-M</vt:lpstr>
      <vt:lpstr>KM-AII-10-E</vt:lpstr>
      <vt:lpstr>Alapa</vt:lpstr>
      <vt:lpstr>Import_M</vt:lpstr>
      <vt:lpstr>Import_O</vt:lpstr>
      <vt:lpstr>Import_F</vt:lpstr>
      <vt:lpstr>'KM-AII-02'!Nyomtatási_cím</vt:lpstr>
      <vt:lpstr>'KM-AII'!Nyomtatási_terület</vt:lpstr>
      <vt:lpstr>'KM-AII-01'!Nyomtatási_terület</vt:lpstr>
      <vt:lpstr>'KM-AII-02'!Nyomtatási_terület</vt:lpstr>
      <vt:lpstr>'KM-AII-10-E'!Nyomtatási_terület</vt:lpstr>
      <vt:lpstr>'KM-AII-10-M'!Nyomtatási_terület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v.1.21.12.0.2#2022-01-19</dc:description>
  <cp:lastPrinted>2021-04-23T05:27:45Z</cp:lastPrinted>
  <dcterms:created xsi:type="dcterms:W3CDTF">2011-02-03T09:55:45Z</dcterms:created>
  <dcterms:modified xsi:type="dcterms:W3CDTF">2022-01-07T14:01:41Z</dcterms:modified>
</cp:coreProperties>
</file>