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5\DKF\2025\Következő\"/>
    </mc:Choice>
  </mc:AlternateContent>
  <xr:revisionPtr revIDLastSave="0" documentId="13_ncr:1_{A56F6079-FDD1-4062-9DD1-8155D41DF784}" xr6:coauthVersionLast="36" xr6:coauthVersionMax="36" xr10:uidLastSave="{00000000-0000-0000-0000-000000000000}"/>
  <bookViews>
    <workbookView xWindow="14400" yWindow="0" windowWidth="14400" windowHeight="15600" xr2:uid="{00000000-000D-0000-FFFF-FFFF00000000}"/>
  </bookViews>
  <sheets>
    <sheet name="KE-B" sheetId="1" r:id="rId1"/>
    <sheet name="KE-B-01" sheetId="2" r:id="rId2"/>
    <sheet name="KE-B-02" sheetId="3" r:id="rId3"/>
    <sheet name="KE-B-10-M" sheetId="4" r:id="rId4"/>
    <sheet name="KE-B-10-E" sheetId="5" r:id="rId5"/>
    <sheet name="Alapa" sheetId="6" r:id="rId6"/>
    <sheet name="Import_M" sheetId="7" r:id="rId7"/>
    <sheet name="Import_O" sheetId="8" r:id="rId8"/>
    <sheet name="Import_F" sheetId="9" r:id="rId9"/>
    <sheet name="Import_KK" sheetId="10" r:id="rId10"/>
  </sheets>
  <definedNames>
    <definedName name="_xlnm.Print_Titles" localSheetId="0">'KE-B'!$1:$6</definedName>
    <definedName name="_xlnm.Print_Titles" localSheetId="1">'KE-B-01'!$1:$9</definedName>
    <definedName name="_xlnm.Print_Titles" localSheetId="2">'KE-B-02'!$7:$8</definedName>
    <definedName name="_xlnm.Print_Area" localSheetId="0">'KE-B'!$A$1:$E$87</definedName>
    <definedName name="_xlnm.Print_Area" localSheetId="1">'KE-B-01'!$A$1:$H$68</definedName>
    <definedName name="_xlnm.Print_Area" localSheetId="4">'KE-B-10-E'!$A$1:$E$27</definedName>
    <definedName name="_xlnm.Print_Area" localSheetId="3">'KE-B-10-M'!$A$1:$B$43</definedName>
    <definedName name="TABLE" localSheetId="5">Alapa!$C$27</definedName>
    <definedName name="TABLE_2" localSheetId="5">Alapa!$C$27</definedName>
  </definedNames>
  <calcPr calcId="191029"/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C84" i="1" l="1"/>
  <c r="C85" i="1"/>
  <c r="C86" i="1"/>
  <c r="C83" i="1"/>
  <c r="C12" i="1" l="1"/>
  <c r="C11" i="1"/>
  <c r="A8" i="2" l="1"/>
  <c r="F18" i="1"/>
  <c r="F17" i="1"/>
  <c r="F16" i="1"/>
  <c r="F15" i="1"/>
  <c r="F14" i="1"/>
  <c r="D2" i="1" l="1"/>
  <c r="E2" i="1"/>
  <c r="A4" i="1"/>
  <c r="D4" i="1"/>
  <c r="A5" i="1"/>
  <c r="D5" i="1"/>
  <c r="D6" i="1"/>
  <c r="D8" i="1"/>
  <c r="E8" i="1"/>
  <c r="D9" i="1"/>
  <c r="E9" i="1"/>
  <c r="D10" i="1"/>
  <c r="E10" i="1"/>
  <c r="B11" i="1"/>
  <c r="B12" i="1"/>
  <c r="C14" i="1"/>
  <c r="E14" i="1"/>
  <c r="C15" i="1"/>
  <c r="E15" i="1"/>
  <c r="C16" i="1"/>
  <c r="E16" i="1"/>
  <c r="C17" i="1"/>
  <c r="E17" i="1"/>
  <c r="C18" i="1"/>
  <c r="E18" i="1"/>
  <c r="B21" i="1"/>
  <c r="B22" i="1"/>
  <c r="B23" i="1"/>
  <c r="B25" i="1"/>
  <c r="B26" i="1"/>
  <c r="B27" i="1"/>
  <c r="D2" i="2"/>
  <c r="E2" i="2"/>
  <c r="A5" i="2"/>
  <c r="F5" i="2"/>
  <c r="A6" i="2"/>
  <c r="F6" i="2"/>
  <c r="A7" i="2"/>
  <c r="F7" i="2"/>
  <c r="A9" i="2"/>
  <c r="A10" i="2"/>
  <c r="B13" i="2"/>
  <c r="H13" i="2" s="1"/>
  <c r="D13" i="2"/>
  <c r="E13" i="2"/>
  <c r="F13" i="2"/>
  <c r="B14" i="2"/>
  <c r="H14" i="2" s="1"/>
  <c r="D14" i="2"/>
  <c r="E14" i="2"/>
  <c r="F14" i="2"/>
  <c r="B15" i="2"/>
  <c r="H15" i="2" s="1"/>
  <c r="D15" i="2"/>
  <c r="E15" i="2"/>
  <c r="F15" i="2"/>
  <c r="G15" i="2" s="1"/>
  <c r="B16" i="2"/>
  <c r="H16" i="2" s="1"/>
  <c r="D16" i="2"/>
  <c r="E16" i="2"/>
  <c r="F16" i="2"/>
  <c r="B17" i="2"/>
  <c r="H17" i="2" s="1"/>
  <c r="D17" i="2"/>
  <c r="E17" i="2"/>
  <c r="F17" i="2"/>
  <c r="B18" i="2"/>
  <c r="H18" i="2" s="1"/>
  <c r="D18" i="2"/>
  <c r="E18" i="2"/>
  <c r="F18" i="2"/>
  <c r="B19" i="2"/>
  <c r="H19" i="2" s="1"/>
  <c r="D19" i="2"/>
  <c r="E19" i="2"/>
  <c r="F19" i="2"/>
  <c r="G19" i="2" s="1"/>
  <c r="B20" i="2"/>
  <c r="H20" i="2" s="1"/>
  <c r="D20" i="2"/>
  <c r="E20" i="2"/>
  <c r="F20" i="2"/>
  <c r="B21" i="2"/>
  <c r="H21" i="2" s="1"/>
  <c r="D21" i="2"/>
  <c r="E21" i="2"/>
  <c r="F21" i="2"/>
  <c r="B22" i="2"/>
  <c r="H22" i="2" s="1"/>
  <c r="D22" i="2"/>
  <c r="E22" i="2"/>
  <c r="F22" i="2"/>
  <c r="B23" i="2"/>
  <c r="H23" i="2" s="1"/>
  <c r="D23" i="2"/>
  <c r="E23" i="2"/>
  <c r="F23" i="2"/>
  <c r="B24" i="2"/>
  <c r="H24" i="2" s="1"/>
  <c r="D24" i="2"/>
  <c r="E24" i="2"/>
  <c r="F24" i="2"/>
  <c r="B25" i="2"/>
  <c r="H25" i="2" s="1"/>
  <c r="D25" i="2"/>
  <c r="E25" i="2"/>
  <c r="F25" i="2"/>
  <c r="B26" i="2"/>
  <c r="H26" i="2" s="1"/>
  <c r="D26" i="2"/>
  <c r="E26" i="2"/>
  <c r="F26" i="2"/>
  <c r="B27" i="2"/>
  <c r="H27" i="2" s="1"/>
  <c r="D27" i="2"/>
  <c r="E27" i="2"/>
  <c r="F27" i="2"/>
  <c r="G27" i="2"/>
  <c r="B28" i="2"/>
  <c r="H28" i="2" s="1"/>
  <c r="D28" i="2"/>
  <c r="E28" i="2"/>
  <c r="F28" i="2"/>
  <c r="B29" i="2"/>
  <c r="H29" i="2" s="1"/>
  <c r="D29" i="2"/>
  <c r="E29" i="2"/>
  <c r="F29" i="2"/>
  <c r="B30" i="2"/>
  <c r="H30" i="2" s="1"/>
  <c r="D30" i="2"/>
  <c r="E30" i="2"/>
  <c r="F30" i="2"/>
  <c r="B31" i="2"/>
  <c r="H31" i="2" s="1"/>
  <c r="D31" i="2"/>
  <c r="E31" i="2"/>
  <c r="F31" i="2"/>
  <c r="G31" i="2" s="1"/>
  <c r="B32" i="2"/>
  <c r="H32" i="2" s="1"/>
  <c r="D32" i="2"/>
  <c r="E32" i="2"/>
  <c r="F32" i="2"/>
  <c r="B33" i="2"/>
  <c r="H33" i="2" s="1"/>
  <c r="D33" i="2"/>
  <c r="E33" i="2"/>
  <c r="F33" i="2"/>
  <c r="G33" i="2"/>
  <c r="B34" i="2"/>
  <c r="H34" i="2" s="1"/>
  <c r="D34" i="2"/>
  <c r="E34" i="2"/>
  <c r="F34" i="2"/>
  <c r="G34" i="2" s="1"/>
  <c r="A37" i="2"/>
  <c r="B38" i="2"/>
  <c r="C38" i="2"/>
  <c r="B39" i="2"/>
  <c r="C39" i="2"/>
  <c r="B41" i="2"/>
  <c r="H41" i="2"/>
  <c r="B42" i="2"/>
  <c r="H42" i="2"/>
  <c r="D2" i="3"/>
  <c r="E2" i="3"/>
  <c r="A3" i="3"/>
  <c r="F3" i="3"/>
  <c r="A4" i="3"/>
  <c r="F4" i="3"/>
  <c r="A5" i="3"/>
  <c r="F5" i="3"/>
  <c r="A7" i="3"/>
  <c r="D7" i="3"/>
  <c r="E7" i="3"/>
  <c r="G7" i="3"/>
  <c r="B8" i="3"/>
  <c r="D8" i="3"/>
  <c r="E8" i="3"/>
  <c r="F8" i="3"/>
  <c r="F50" i="3"/>
  <c r="G50" i="3"/>
  <c r="F51" i="3"/>
  <c r="G51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F75" i="3"/>
  <c r="G75" i="3"/>
  <c r="F76" i="3"/>
  <c r="G76" i="3"/>
  <c r="F77" i="3"/>
  <c r="G77" i="3"/>
  <c r="F78" i="3"/>
  <c r="G78" i="3"/>
  <c r="F79" i="3"/>
  <c r="G79" i="3"/>
  <c r="F80" i="3"/>
  <c r="G80" i="3"/>
  <c r="F81" i="3"/>
  <c r="G81" i="3"/>
  <c r="F82" i="3"/>
  <c r="G82" i="3"/>
  <c r="F83" i="3"/>
  <c r="G83" i="3"/>
  <c r="F84" i="3"/>
  <c r="G84" i="3"/>
  <c r="F85" i="3"/>
  <c r="G85" i="3"/>
  <c r="F86" i="3"/>
  <c r="G86" i="3"/>
  <c r="F87" i="3"/>
  <c r="G87" i="3"/>
  <c r="F88" i="3"/>
  <c r="G88" i="3"/>
  <c r="F89" i="3"/>
  <c r="G89" i="3"/>
  <c r="F90" i="3"/>
  <c r="G90" i="3"/>
  <c r="F91" i="3"/>
  <c r="G91" i="3"/>
  <c r="F92" i="3"/>
  <c r="G92" i="3"/>
  <c r="F93" i="3"/>
  <c r="G93" i="3"/>
  <c r="F94" i="3"/>
  <c r="G94" i="3"/>
  <c r="F95" i="3"/>
  <c r="G95" i="3"/>
  <c r="F96" i="3"/>
  <c r="G96" i="3"/>
  <c r="F97" i="3"/>
  <c r="G97" i="3"/>
  <c r="F98" i="3"/>
  <c r="G98" i="3"/>
  <c r="F99" i="3"/>
  <c r="G99" i="3"/>
  <c r="F100" i="3"/>
  <c r="G100" i="3"/>
  <c r="F101" i="3"/>
  <c r="G101" i="3"/>
  <c r="F102" i="3"/>
  <c r="G102" i="3"/>
  <c r="F103" i="3"/>
  <c r="G103" i="3"/>
  <c r="F104" i="3"/>
  <c r="G104" i="3"/>
  <c r="F105" i="3"/>
  <c r="G105" i="3"/>
  <c r="F106" i="3"/>
  <c r="G106" i="3"/>
  <c r="F107" i="3"/>
  <c r="G107" i="3"/>
  <c r="F108" i="3"/>
  <c r="G108" i="3"/>
  <c r="F109" i="3"/>
  <c r="G109" i="3"/>
  <c r="F110" i="3"/>
  <c r="G110" i="3"/>
  <c r="F111" i="3"/>
  <c r="G111" i="3"/>
  <c r="F112" i="3"/>
  <c r="G112" i="3"/>
  <c r="F113" i="3"/>
  <c r="G113" i="3"/>
  <c r="F114" i="3"/>
  <c r="G114" i="3"/>
  <c r="F115" i="3"/>
  <c r="G115" i="3"/>
  <c r="F116" i="3"/>
  <c r="G116" i="3"/>
  <c r="F117" i="3"/>
  <c r="G117" i="3"/>
  <c r="F118" i="3"/>
  <c r="G118" i="3"/>
  <c r="F119" i="3"/>
  <c r="G119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6" i="3"/>
  <c r="G126" i="3"/>
  <c r="F127" i="3"/>
  <c r="G127" i="3"/>
  <c r="F128" i="3"/>
  <c r="G128" i="3"/>
  <c r="F129" i="3"/>
  <c r="G129" i="3"/>
  <c r="F130" i="3"/>
  <c r="G130" i="3"/>
  <c r="F131" i="3"/>
  <c r="G131" i="3"/>
  <c r="F132" i="3"/>
  <c r="G132" i="3"/>
  <c r="F133" i="3"/>
  <c r="G133" i="3"/>
  <c r="F134" i="3"/>
  <c r="G134" i="3"/>
  <c r="F135" i="3"/>
  <c r="G135" i="3"/>
  <c r="F136" i="3"/>
  <c r="G136" i="3"/>
  <c r="F137" i="3"/>
  <c r="G137" i="3"/>
  <c r="F138" i="3"/>
  <c r="G138" i="3"/>
  <c r="F139" i="3"/>
  <c r="G139" i="3"/>
  <c r="F140" i="3"/>
  <c r="G140" i="3"/>
  <c r="F141" i="3"/>
  <c r="G141" i="3"/>
  <c r="F142" i="3"/>
  <c r="G142" i="3"/>
  <c r="F143" i="3"/>
  <c r="G143" i="3"/>
  <c r="F144" i="3"/>
  <c r="G144" i="3"/>
  <c r="F145" i="3"/>
  <c r="G145" i="3"/>
  <c r="F146" i="3"/>
  <c r="G146" i="3"/>
  <c r="F147" i="3"/>
  <c r="G147" i="3"/>
  <c r="F148" i="3"/>
  <c r="G148" i="3"/>
  <c r="F149" i="3"/>
  <c r="G149" i="3"/>
  <c r="F150" i="3"/>
  <c r="G150" i="3"/>
  <c r="F151" i="3"/>
  <c r="G151" i="3"/>
  <c r="F152" i="3"/>
  <c r="G152" i="3"/>
  <c r="F153" i="3"/>
  <c r="G153" i="3"/>
  <c r="F154" i="3"/>
  <c r="G154" i="3"/>
  <c r="F155" i="3"/>
  <c r="G155" i="3"/>
  <c r="F156" i="3"/>
  <c r="G156" i="3"/>
  <c r="F157" i="3"/>
  <c r="G157" i="3"/>
  <c r="F158" i="3"/>
  <c r="G158" i="3"/>
  <c r="F159" i="3"/>
  <c r="G159" i="3"/>
  <c r="F160" i="3"/>
  <c r="G160" i="3"/>
  <c r="F161" i="3"/>
  <c r="G161" i="3"/>
  <c r="F162" i="3"/>
  <c r="G162" i="3"/>
  <c r="F163" i="3"/>
  <c r="G163" i="3"/>
  <c r="F164" i="3"/>
  <c r="G164" i="3"/>
  <c r="F165" i="3"/>
  <c r="G165" i="3"/>
  <c r="F166" i="3"/>
  <c r="G166" i="3"/>
  <c r="F167" i="3"/>
  <c r="G167" i="3"/>
  <c r="F168" i="3"/>
  <c r="G168" i="3"/>
  <c r="F169" i="3"/>
  <c r="G169" i="3"/>
  <c r="F170" i="3"/>
  <c r="G170" i="3"/>
  <c r="F171" i="3"/>
  <c r="G171" i="3"/>
  <c r="F172" i="3"/>
  <c r="G172" i="3"/>
  <c r="F173" i="3"/>
  <c r="G173" i="3"/>
  <c r="F174" i="3"/>
  <c r="G174" i="3"/>
  <c r="F175" i="3"/>
  <c r="G175" i="3"/>
  <c r="F176" i="3"/>
  <c r="G176" i="3"/>
  <c r="F177" i="3"/>
  <c r="G177" i="3"/>
  <c r="F178" i="3"/>
  <c r="G178" i="3"/>
  <c r="F179" i="3"/>
  <c r="G179" i="3"/>
  <c r="F180" i="3"/>
  <c r="G180" i="3"/>
  <c r="F181" i="3"/>
  <c r="G181" i="3"/>
  <c r="F182" i="3"/>
  <c r="G182" i="3"/>
  <c r="F183" i="3"/>
  <c r="G183" i="3"/>
  <c r="F184" i="3"/>
  <c r="G184" i="3"/>
  <c r="F185" i="3"/>
  <c r="G185" i="3"/>
  <c r="F186" i="3"/>
  <c r="G186" i="3"/>
  <c r="F187" i="3"/>
  <c r="G187" i="3"/>
  <c r="F188" i="3"/>
  <c r="G188" i="3"/>
  <c r="F189" i="3"/>
  <c r="G189" i="3"/>
  <c r="F190" i="3"/>
  <c r="G190" i="3"/>
  <c r="F191" i="3"/>
  <c r="G191" i="3"/>
  <c r="F192" i="3"/>
  <c r="G192" i="3"/>
  <c r="F193" i="3"/>
  <c r="G193" i="3"/>
  <c r="F194" i="3"/>
  <c r="G194" i="3"/>
  <c r="F195" i="3"/>
  <c r="G195" i="3"/>
  <c r="F196" i="3"/>
  <c r="G196" i="3"/>
  <c r="F197" i="3"/>
  <c r="G197" i="3"/>
  <c r="F198" i="3"/>
  <c r="G198" i="3"/>
  <c r="F199" i="3"/>
  <c r="G199" i="3"/>
  <c r="F200" i="3"/>
  <c r="G200" i="3"/>
  <c r="F201" i="3"/>
  <c r="G201" i="3"/>
  <c r="F202" i="3"/>
  <c r="G202" i="3"/>
  <c r="F203" i="3"/>
  <c r="G203" i="3"/>
  <c r="F204" i="3"/>
  <c r="G204" i="3"/>
  <c r="F205" i="3"/>
  <c r="G205" i="3"/>
  <c r="F206" i="3"/>
  <c r="G206" i="3"/>
  <c r="F207" i="3"/>
  <c r="G207" i="3"/>
  <c r="F208" i="3"/>
  <c r="G208" i="3"/>
  <c r="F209" i="3"/>
  <c r="G209" i="3"/>
  <c r="F210" i="3"/>
  <c r="G210" i="3"/>
  <c r="F211" i="3"/>
  <c r="G211" i="3"/>
  <c r="F212" i="3"/>
  <c r="G212" i="3"/>
  <c r="F213" i="3"/>
  <c r="G213" i="3"/>
  <c r="F214" i="3"/>
  <c r="G214" i="3"/>
  <c r="F215" i="3"/>
  <c r="G215" i="3"/>
  <c r="F216" i="3"/>
  <c r="G216" i="3"/>
  <c r="F217" i="3"/>
  <c r="G217" i="3"/>
  <c r="F218" i="3"/>
  <c r="G218" i="3"/>
  <c r="F219" i="3"/>
  <c r="G219" i="3"/>
  <c r="F220" i="3"/>
  <c r="G220" i="3"/>
  <c r="F221" i="3"/>
  <c r="G221" i="3"/>
  <c r="F222" i="3"/>
  <c r="G222" i="3"/>
  <c r="F223" i="3"/>
  <c r="G223" i="3"/>
  <c r="F224" i="3"/>
  <c r="G224" i="3"/>
  <c r="F225" i="3"/>
  <c r="G225" i="3"/>
  <c r="F226" i="3"/>
  <c r="G226" i="3"/>
  <c r="F227" i="3"/>
  <c r="G227" i="3"/>
  <c r="F228" i="3"/>
  <c r="G228" i="3"/>
  <c r="F229" i="3"/>
  <c r="G229" i="3"/>
  <c r="F230" i="3"/>
  <c r="G230" i="3"/>
  <c r="F231" i="3"/>
  <c r="G231" i="3"/>
  <c r="F232" i="3"/>
  <c r="G232" i="3"/>
  <c r="F233" i="3"/>
  <c r="G233" i="3"/>
  <c r="F234" i="3"/>
  <c r="G234" i="3"/>
  <c r="F235" i="3"/>
  <c r="G235" i="3"/>
  <c r="F236" i="3"/>
  <c r="G236" i="3"/>
  <c r="F237" i="3"/>
  <c r="G237" i="3"/>
  <c r="F238" i="3"/>
  <c r="G238" i="3"/>
  <c r="F239" i="3"/>
  <c r="G239" i="3"/>
  <c r="F240" i="3"/>
  <c r="G240" i="3"/>
  <c r="F241" i="3"/>
  <c r="G241" i="3"/>
  <c r="F242" i="3"/>
  <c r="G242" i="3"/>
  <c r="F243" i="3"/>
  <c r="G243" i="3"/>
  <c r="F244" i="3"/>
  <c r="G244" i="3"/>
  <c r="F245" i="3"/>
  <c r="G245" i="3"/>
  <c r="F246" i="3"/>
  <c r="G246" i="3"/>
  <c r="F247" i="3"/>
  <c r="G247" i="3"/>
  <c r="F248" i="3"/>
  <c r="G248" i="3"/>
  <c r="F249" i="3"/>
  <c r="G249" i="3"/>
  <c r="F250" i="3"/>
  <c r="G250" i="3"/>
  <c r="F251" i="3"/>
  <c r="G251" i="3"/>
  <c r="F252" i="3"/>
  <c r="G252" i="3"/>
  <c r="F253" i="3"/>
  <c r="G253" i="3"/>
  <c r="F254" i="3"/>
  <c r="G254" i="3"/>
  <c r="F255" i="3"/>
  <c r="G255" i="3"/>
  <c r="F256" i="3"/>
  <c r="G256" i="3"/>
  <c r="F257" i="3"/>
  <c r="G257" i="3"/>
  <c r="F258" i="3"/>
  <c r="G258" i="3"/>
  <c r="F259" i="3"/>
  <c r="G259" i="3"/>
  <c r="F260" i="3"/>
  <c r="G260" i="3"/>
  <c r="F261" i="3"/>
  <c r="G261" i="3"/>
  <c r="F262" i="3"/>
  <c r="G262" i="3"/>
  <c r="F263" i="3"/>
  <c r="G263" i="3"/>
  <c r="F264" i="3"/>
  <c r="G264" i="3"/>
  <c r="F265" i="3"/>
  <c r="G265" i="3"/>
  <c r="F266" i="3"/>
  <c r="G266" i="3"/>
  <c r="F267" i="3"/>
  <c r="G267" i="3"/>
  <c r="F268" i="3"/>
  <c r="G268" i="3"/>
  <c r="F269" i="3"/>
  <c r="G269" i="3"/>
  <c r="F270" i="3"/>
  <c r="G270" i="3"/>
  <c r="F271" i="3"/>
  <c r="G271" i="3"/>
  <c r="F272" i="3"/>
  <c r="G272" i="3"/>
  <c r="F273" i="3"/>
  <c r="G273" i="3"/>
  <c r="F274" i="3"/>
  <c r="G274" i="3"/>
  <c r="F275" i="3"/>
  <c r="G275" i="3"/>
  <c r="F276" i="3"/>
  <c r="G276" i="3"/>
  <c r="F277" i="3"/>
  <c r="G277" i="3"/>
  <c r="F278" i="3"/>
  <c r="G278" i="3"/>
  <c r="F279" i="3"/>
  <c r="G279" i="3"/>
  <c r="F280" i="3"/>
  <c r="G280" i="3"/>
  <c r="F281" i="3"/>
  <c r="G281" i="3"/>
  <c r="F282" i="3"/>
  <c r="G282" i="3"/>
  <c r="F283" i="3"/>
  <c r="G283" i="3"/>
  <c r="F284" i="3"/>
  <c r="G284" i="3"/>
  <c r="F285" i="3"/>
  <c r="G285" i="3"/>
  <c r="F286" i="3"/>
  <c r="G286" i="3"/>
  <c r="F287" i="3"/>
  <c r="G287" i="3"/>
  <c r="F288" i="3"/>
  <c r="G288" i="3"/>
  <c r="F289" i="3"/>
  <c r="G289" i="3"/>
  <c r="F290" i="3"/>
  <c r="G290" i="3"/>
  <c r="F291" i="3"/>
  <c r="G291" i="3"/>
  <c r="F292" i="3"/>
  <c r="G292" i="3"/>
  <c r="F293" i="3"/>
  <c r="G293" i="3"/>
  <c r="F294" i="3"/>
  <c r="G294" i="3"/>
  <c r="F295" i="3"/>
  <c r="G295" i="3"/>
  <c r="F296" i="3"/>
  <c r="G296" i="3"/>
  <c r="F297" i="3"/>
  <c r="G297" i="3"/>
  <c r="F298" i="3"/>
  <c r="G298" i="3"/>
  <c r="F299" i="3"/>
  <c r="G299" i="3"/>
  <c r="F300" i="3"/>
  <c r="G300" i="3"/>
  <c r="F301" i="3"/>
  <c r="G301" i="3"/>
  <c r="F302" i="3"/>
  <c r="G302" i="3"/>
  <c r="F303" i="3"/>
  <c r="G303" i="3"/>
  <c r="F304" i="3"/>
  <c r="G304" i="3"/>
  <c r="F305" i="3"/>
  <c r="G305" i="3"/>
  <c r="F306" i="3"/>
  <c r="G306" i="3"/>
  <c r="F307" i="3"/>
  <c r="G307" i="3"/>
  <c r="F308" i="3"/>
  <c r="G308" i="3"/>
  <c r="F309" i="3"/>
  <c r="G309" i="3"/>
  <c r="F310" i="3"/>
  <c r="G310" i="3"/>
  <c r="F311" i="3"/>
  <c r="G311" i="3"/>
  <c r="F312" i="3"/>
  <c r="G312" i="3"/>
  <c r="F313" i="3"/>
  <c r="G313" i="3"/>
  <c r="F314" i="3"/>
  <c r="G314" i="3"/>
  <c r="F315" i="3"/>
  <c r="G315" i="3"/>
  <c r="F316" i="3"/>
  <c r="G316" i="3"/>
  <c r="F317" i="3"/>
  <c r="G317" i="3"/>
  <c r="F318" i="3"/>
  <c r="G318" i="3"/>
  <c r="F319" i="3"/>
  <c r="G319" i="3"/>
  <c r="F320" i="3"/>
  <c r="G320" i="3"/>
  <c r="F321" i="3"/>
  <c r="G321" i="3"/>
  <c r="F322" i="3"/>
  <c r="G322" i="3"/>
  <c r="F323" i="3"/>
  <c r="G323" i="3"/>
  <c r="F324" i="3"/>
  <c r="G324" i="3"/>
  <c r="F325" i="3"/>
  <c r="G325" i="3"/>
  <c r="F326" i="3"/>
  <c r="G326" i="3"/>
  <c r="F327" i="3"/>
  <c r="G327" i="3"/>
  <c r="F328" i="3"/>
  <c r="G328" i="3"/>
  <c r="F329" i="3"/>
  <c r="G329" i="3"/>
  <c r="F330" i="3"/>
  <c r="G330" i="3"/>
  <c r="F331" i="3"/>
  <c r="G331" i="3"/>
  <c r="F332" i="3"/>
  <c r="G332" i="3"/>
  <c r="F333" i="3"/>
  <c r="G333" i="3"/>
  <c r="F334" i="3"/>
  <c r="G334" i="3"/>
  <c r="F335" i="3"/>
  <c r="G335" i="3"/>
  <c r="F336" i="3"/>
  <c r="G336" i="3"/>
  <c r="F337" i="3"/>
  <c r="G337" i="3"/>
  <c r="F338" i="3"/>
  <c r="G338" i="3"/>
  <c r="F339" i="3"/>
  <c r="G339" i="3"/>
  <c r="F340" i="3"/>
  <c r="G340" i="3"/>
  <c r="F341" i="3"/>
  <c r="G341" i="3"/>
  <c r="F342" i="3"/>
  <c r="G342" i="3"/>
  <c r="F343" i="3"/>
  <c r="G343" i="3"/>
  <c r="F344" i="3"/>
  <c r="G344" i="3"/>
  <c r="F345" i="3"/>
  <c r="G345" i="3"/>
  <c r="F346" i="3"/>
  <c r="G346" i="3"/>
  <c r="F347" i="3"/>
  <c r="G347" i="3"/>
  <c r="F348" i="3"/>
  <c r="G348" i="3"/>
  <c r="F349" i="3"/>
  <c r="G349" i="3"/>
  <c r="F350" i="3"/>
  <c r="G350" i="3"/>
  <c r="F351" i="3"/>
  <c r="G351" i="3"/>
  <c r="F352" i="3"/>
  <c r="G352" i="3"/>
  <c r="F353" i="3"/>
  <c r="G353" i="3"/>
  <c r="F354" i="3"/>
  <c r="G354" i="3"/>
  <c r="F355" i="3"/>
  <c r="G355" i="3"/>
  <c r="F356" i="3"/>
  <c r="G356" i="3"/>
  <c r="F357" i="3"/>
  <c r="G357" i="3"/>
  <c r="F358" i="3"/>
  <c r="G358" i="3"/>
  <c r="F359" i="3"/>
  <c r="G359" i="3"/>
  <c r="F360" i="3"/>
  <c r="G360" i="3"/>
  <c r="F361" i="3"/>
  <c r="G361" i="3"/>
  <c r="F362" i="3"/>
  <c r="G362" i="3"/>
  <c r="F363" i="3"/>
  <c r="G363" i="3"/>
  <c r="F364" i="3"/>
  <c r="G364" i="3"/>
  <c r="F365" i="3"/>
  <c r="G365" i="3"/>
  <c r="F366" i="3"/>
  <c r="G366" i="3"/>
  <c r="F367" i="3"/>
  <c r="G367" i="3"/>
  <c r="F368" i="3"/>
  <c r="G368" i="3"/>
  <c r="F369" i="3"/>
  <c r="G369" i="3"/>
  <c r="F370" i="3"/>
  <c r="G370" i="3"/>
  <c r="F371" i="3"/>
  <c r="G371" i="3"/>
  <c r="F372" i="3"/>
  <c r="G372" i="3"/>
  <c r="F373" i="3"/>
  <c r="G373" i="3"/>
  <c r="F374" i="3"/>
  <c r="G374" i="3"/>
  <c r="F375" i="3"/>
  <c r="G375" i="3"/>
  <c r="F376" i="3"/>
  <c r="G376" i="3"/>
  <c r="F377" i="3"/>
  <c r="G377" i="3"/>
  <c r="F378" i="3"/>
  <c r="G378" i="3"/>
  <c r="F379" i="3"/>
  <c r="G379" i="3"/>
  <c r="F380" i="3"/>
  <c r="G380" i="3"/>
  <c r="F381" i="3"/>
  <c r="G381" i="3"/>
  <c r="F382" i="3"/>
  <c r="G382" i="3"/>
  <c r="F383" i="3"/>
  <c r="G383" i="3"/>
  <c r="F384" i="3"/>
  <c r="G384" i="3"/>
  <c r="F385" i="3"/>
  <c r="G385" i="3"/>
  <c r="F386" i="3"/>
  <c r="G386" i="3"/>
  <c r="F387" i="3"/>
  <c r="G387" i="3"/>
  <c r="F388" i="3"/>
  <c r="G388" i="3"/>
  <c r="F389" i="3"/>
  <c r="G389" i="3"/>
  <c r="F390" i="3"/>
  <c r="G390" i="3"/>
  <c r="F391" i="3"/>
  <c r="G391" i="3"/>
  <c r="F392" i="3"/>
  <c r="G392" i="3"/>
  <c r="F393" i="3"/>
  <c r="G393" i="3"/>
  <c r="F394" i="3"/>
  <c r="G394" i="3"/>
  <c r="F395" i="3"/>
  <c r="G395" i="3"/>
  <c r="F396" i="3"/>
  <c r="G396" i="3"/>
  <c r="F397" i="3"/>
  <c r="G397" i="3"/>
  <c r="F398" i="3"/>
  <c r="G398" i="3"/>
  <c r="F399" i="3"/>
  <c r="G399" i="3"/>
  <c r="F400" i="3"/>
  <c r="G400" i="3"/>
  <c r="D2" i="4"/>
  <c r="E2" i="4"/>
  <c r="B4" i="4"/>
  <c r="B5" i="4"/>
  <c r="B6" i="4"/>
  <c r="B7" i="4"/>
  <c r="B8" i="4"/>
  <c r="D2" i="5"/>
  <c r="E2" i="5"/>
  <c r="B4" i="5"/>
  <c r="B5" i="5"/>
  <c r="B6" i="5"/>
  <c r="B7" i="5"/>
  <c r="B8" i="5"/>
  <c r="D86" i="1" l="1"/>
  <c r="D84" i="1"/>
  <c r="D85" i="1"/>
  <c r="D83" i="1"/>
  <c r="E86" i="1"/>
  <c r="E84" i="1"/>
  <c r="E83" i="1"/>
  <c r="E85" i="1"/>
  <c r="G21" i="2"/>
  <c r="G17" i="2"/>
  <c r="G20" i="2"/>
  <c r="G32" i="2"/>
  <c r="G18" i="2"/>
  <c r="G30" i="2"/>
  <c r="G28" i="2"/>
  <c r="G16" i="2"/>
  <c r="G26" i="2"/>
  <c r="G24" i="2"/>
  <c r="G22" i="2"/>
  <c r="G14" i="2"/>
  <c r="H38" i="2"/>
  <c r="A12" i="2" s="1"/>
  <c r="H39" i="2"/>
  <c r="G29" i="2"/>
  <c r="G25" i="2"/>
  <c r="G13" i="2"/>
  <c r="G23" i="2"/>
  <c r="H6" i="3" l="1"/>
</calcChain>
</file>

<file path=xl/sharedStrings.xml><?xml version="1.0" encoding="utf-8"?>
<sst xmlns="http://schemas.openxmlformats.org/spreadsheetml/2006/main" count="399" uniqueCount="218">
  <si>
    <t>KE-B</t>
  </si>
  <si>
    <t>◄◄ NEM SZERKESZTHETŐ SOR !!</t>
  </si>
  <si>
    <t>PÉNZÜGYI MŰVEVELETEK EREDMÉNYE</t>
  </si>
  <si>
    <t>Pénzügyi műveletek bevételei, ráfordításai</t>
  </si>
  <si>
    <t>Munkaprogram</t>
  </si>
  <si>
    <t>Dátum:</t>
  </si>
  <si>
    <t xml:space="preserve">KE-B-01 </t>
  </si>
  <si>
    <t>Főlap</t>
  </si>
  <si>
    <t>Készítette:</t>
  </si>
  <si>
    <t xml:space="preserve">KE-B-02 </t>
  </si>
  <si>
    <t>Főkönyvi egyeztetés</t>
  </si>
  <si>
    <t>Ellenőrizte:</t>
  </si>
  <si>
    <t xml:space="preserve">KE-B-10-M </t>
  </si>
  <si>
    <t>Munkalap</t>
  </si>
  <si>
    <t>Bevételek</t>
  </si>
  <si>
    <t>Ráfordítások</t>
  </si>
  <si>
    <t>KE-B-10-E</t>
  </si>
  <si>
    <t>Ellenőrzés</t>
  </si>
  <si>
    <t>Csalás kockázata</t>
  </si>
  <si>
    <t>Lényeges hibás állítás kockázata</t>
  </si>
  <si>
    <t>Kockázat-Bevételek</t>
  </si>
  <si>
    <t>Kockázat-Ráfordítások</t>
  </si>
  <si>
    <t>Kockázat hatása az állításokra*:</t>
  </si>
  <si>
    <t>Teljesség (T)</t>
  </si>
  <si>
    <r>
      <t>Teljesség (T)</t>
    </r>
    <r>
      <rPr>
        <sz val="10"/>
        <rFont val="Arial Narrow"/>
        <family val="2"/>
        <charset val="238"/>
      </rPr>
      <t xml:space="preserve"> -    Mindent tartalmaz, amit rögzíteni kell vagy közzé kell tenni a pénzügyi kimutatásokban.</t>
    </r>
  </si>
  <si>
    <t>Létezés (L)</t>
  </si>
  <si>
    <t>Pontosság, értékelés (PÉ)</t>
  </si>
  <si>
    <r>
      <t>Létezés (L)</t>
    </r>
    <r>
      <rPr>
        <sz val="10"/>
        <rFont val="Arial Narrow"/>
        <family val="2"/>
        <charset val="238"/>
      </rPr>
      <t xml:space="preserve">     -    Minden, ami a pénzügyi kimutatásokban rögzítésre vagy közzétételre került létezik a megfelelő időpontban.</t>
    </r>
  </si>
  <si>
    <t>Bemutatás (B)</t>
  </si>
  <si>
    <t>Átfogó (Át)</t>
  </si>
  <si>
    <t>Könyvvizsgálati módszerek:</t>
  </si>
  <si>
    <r>
      <t xml:space="preserve">Pontosság és értékelés (PÉ) - </t>
    </r>
    <r>
      <rPr>
        <sz val="10"/>
        <rFont val="Arial Narrow"/>
        <family val="2"/>
        <charset val="238"/>
      </rPr>
      <t>Az eszközöket, a kötelezettségeket és a tőkeérdekeltségeket megfelelő összegben belefoglalták a pénzügyi kimutatásokba, és bármely bekövetkező értékelési vagy felosztási helyesbítést megfelelően rögzítettek, valamint a kapcsolódó közzétételeket megfelelően értékelték és ismertették a vonatkozó pénzügyi beszámolási keretelvek követelményeinek összefüggésében.</t>
    </r>
  </si>
  <si>
    <t>Pénzügyi bevételek</t>
  </si>
  <si>
    <t>Kontroll:</t>
  </si>
  <si>
    <r>
      <t xml:space="preserve">Bemutatás (B) -  </t>
    </r>
    <r>
      <rPr>
        <sz val="10"/>
        <rFont val="Arial Narrow"/>
        <family val="2"/>
        <charset val="238"/>
      </rPr>
      <t>Az eszközöket, kötelezettségeket, ügyleteket és eseményeket megfelelően összevonják vagy alábontják és egyértelműen ismertetik, és a kapcsolódó közzétételek relevánsak és érthetőek a vonatkozó pénzügyi beszámolási keretelvek követelményeinek összefüggésében.</t>
    </r>
  </si>
  <si>
    <t>Elemzés:</t>
  </si>
  <si>
    <r>
      <t xml:space="preserve">Átfogó (Át) </t>
    </r>
    <r>
      <rPr>
        <sz val="10"/>
        <rFont val="Arial Narrow"/>
        <family val="2"/>
        <charset val="238"/>
      </rPr>
      <t>- Egyszerre több állításra is kihat.</t>
    </r>
  </si>
  <si>
    <t>Adatteszt:</t>
  </si>
  <si>
    <t>Pénzügyi ráfordítások</t>
  </si>
  <si>
    <r>
      <t xml:space="preserve">FIGYELEM:      </t>
    </r>
    <r>
      <rPr>
        <b/>
        <sz val="10"/>
        <color rgb="FFFF0000"/>
        <rFont val="Arial Narrow"/>
        <family val="2"/>
        <charset val="238"/>
      </rPr>
      <t>EXCEL MUNKAPROGRAM HELYETT HASZNÁLJON MUNKAPROGRAMSZERKESZTŐT! GYORSABB , SZAKSZERŰBB!</t>
    </r>
  </si>
  <si>
    <t>Sorsz.</t>
  </si>
  <si>
    <t>Pénzügyi műveletek munkaprogram</t>
  </si>
  <si>
    <t>Célok*</t>
  </si>
  <si>
    <t>R/Né</t>
  </si>
  <si>
    <t>Hivatkozás</t>
  </si>
  <si>
    <t>További munkaprogram feladatok felvétele a vizsgált cégre vonatkozóan:</t>
  </si>
  <si>
    <t>Összegzés</t>
  </si>
  <si>
    <t>Dátum</t>
  </si>
  <si>
    <t>Készítette</t>
  </si>
  <si>
    <t>Ellenőrizte</t>
  </si>
  <si>
    <t xml:space="preserve">
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</si>
  <si>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</si>
  <si>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</si>
  <si>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</si>
  <si>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</si>
  <si>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KE-B-01</t>
  </si>
  <si>
    <t>NÉ</t>
  </si>
  <si>
    <t>IGEN</t>
  </si>
  <si>
    <t>NEM</t>
  </si>
  <si>
    <t>KE-B-01 PÉNZÜGYI MŰVELETEK EREDMÉNYE</t>
  </si>
  <si>
    <t>KÖNYVVIZSGÁLATI  FŐLAP</t>
  </si>
  <si>
    <t xml:space="preserve"> - PÉNZÜGYI MŰV.  BEVÉTELEI </t>
  </si>
  <si>
    <t xml:space="preserve">
</t>
  </si>
  <si>
    <t xml:space="preserve"> - PÉNZÜGYI MŰV. RÁFORD. </t>
  </si>
  <si>
    <t>Előző év</t>
  </si>
  <si>
    <t>Tárgyév</t>
  </si>
  <si>
    <t>Változás</t>
  </si>
  <si>
    <t>Változás %</t>
  </si>
  <si>
    <t>Főkönyv= analitika</t>
  </si>
  <si>
    <t>Könyv-vizsgálatra átadva</t>
  </si>
  <si>
    <t>Módosítás</t>
  </si>
  <si>
    <t>Végleges</t>
  </si>
  <si>
    <t>Kapott (járó) oszt. és rész.</t>
  </si>
  <si>
    <t>Ebből: kapcsolt váll.-tól kapott</t>
  </si>
  <si>
    <t>Részesedésekből származó bevételek, árf.</t>
  </si>
  <si>
    <t xml:space="preserve">Ebből: kapcsolt váll.-tól kapott </t>
  </si>
  <si>
    <t>Befekt. pü. eszk. származó bev., árfnyer.</t>
  </si>
  <si>
    <t>Egyéb kapott k. és k.jell. bev.</t>
  </si>
  <si>
    <t>Pénzügyi műv. egyéb bevételei</t>
  </si>
  <si>
    <t>Ebből értékelési különbözet</t>
  </si>
  <si>
    <t xml:space="preserve">PÉNZÜGYI MŰV.  BEVÉTELEI </t>
  </si>
  <si>
    <t>Részesedésekből származó ráford, árfveszt</t>
  </si>
  <si>
    <t>Ebből: kapcsolt váll.-nak adott</t>
  </si>
  <si>
    <t>Befekt. pü.-i eszk.ráfordítások, árf. veszt.</t>
  </si>
  <si>
    <t>Fiz. kamatok és k.jell. ráford.</t>
  </si>
  <si>
    <t>Ebből: kapcsolt vál.-nak adott</t>
  </si>
  <si>
    <t>Rész., értékp., bankb. értékveszt.</t>
  </si>
  <si>
    <t>Pénzügyi műv. egyéb ráfordításai</t>
  </si>
  <si>
    <t xml:space="preserve">PÉNZÜGYI MŰV. RÁFORD. </t>
  </si>
  <si>
    <t xml:space="preserve">PÉNZÜGYI MŰV.  EREDMÉNYE 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</si>
  <si>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</si>
  <si>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</si>
  <si>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</si>
  <si>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</si>
  <si>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</si>
  <si>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alapján*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</si>
  <si>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</si>
  <si>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alapján*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</si>
  <si>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</si>
  <si>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*Pénzügyi műveletek bevételére megállapított.</t>
  </si>
  <si>
    <t>KE-B-02</t>
  </si>
  <si>
    <t>Példák további dokumentumok csatolására:</t>
  </si>
  <si>
    <t>Kartonok</t>
  </si>
  <si>
    <t>Kiemelt jelentőségű alapbizonylatok</t>
  </si>
  <si>
    <t>Könyvelés tesztelése / AuditTeszt programmal</t>
  </si>
  <si>
    <t>Adatok-és ellenőrzés tesztelése / AuditTeszt programmal</t>
  </si>
  <si>
    <t>Főlap - főkönyvi kivonat egyeztetés</t>
  </si>
  <si>
    <t>Végrehajtási lényegesség:</t>
  </si>
  <si>
    <t xml:space="preserve">Eltérés </t>
  </si>
  <si>
    <t>Elöző évi adat</t>
  </si>
  <si>
    <t>ELTÉRÉS</t>
  </si>
  <si>
    <t>KE-B-10-M</t>
  </si>
  <si>
    <t>MUNKALAP</t>
  </si>
  <si>
    <t>PÉNZÜGYI MŰVELETEK EREDMÉNYE</t>
  </si>
  <si>
    <t>Ügyfél neve:</t>
  </si>
  <si>
    <t>Fordulónap:</t>
  </si>
  <si>
    <t>Igen</t>
  </si>
  <si>
    <t>Nem</t>
  </si>
  <si>
    <t>PÉNZÜGYI MŰVELETEK EREDMÉNYE DOKUMENTÁCIÓ ELLENŐRZÉSE</t>
  </si>
  <si>
    <t>Könyvvizsgáló:</t>
  </si>
  <si>
    <t>Ellenőr:</t>
  </si>
  <si>
    <t>Sorszám</t>
  </si>
  <si>
    <t>Megnevezés</t>
  </si>
  <si>
    <t>Ellenőrizve</t>
  </si>
  <si>
    <t>Megjegyzés</t>
  </si>
  <si>
    <t>Releváns?</t>
  </si>
  <si>
    <t>A területen feltárt hibás rendszerbeli gyengeségeket felvezettük a Vezetőségi levél megfelelő szakaszába.</t>
  </si>
  <si>
    <t>Eredendő kockázatok</t>
  </si>
  <si>
    <t>Állapítsa meg az előző évi beszámoló szabályosságát, az eredményszámlák zárását.</t>
  </si>
  <si>
    <t>Vizsgálja meg a számlacsoport elszámolását a számlarendben, értékelje a számviteli elvek érvényesülését.</t>
  </si>
  <si>
    <t>Vizsgálja meg, hogy az események évközi elszámolásai megfeleltek-e az előírásoknak (követelmény, szabályozás, gyakorlat).</t>
  </si>
  <si>
    <t>Értékelje, hogy az eseményeket megfelelő időszakra, főkönyvi számlára számolták-e el.</t>
  </si>
  <si>
    <t>Értékelje az analitikus nyilvántartás alkalmasságát az egyedi azonosításra és a változások bemutatására.</t>
  </si>
  <si>
    <t>Állapítsa meg, hogy az ügyleteket rögzítették és a gazdálkodóhoz kapcsolódnak (név, szerződés, bizonylat, adószám, jóváhagyás).</t>
  </si>
  <si>
    <t>Értékelje a kontrollok alkalmazását és működési hatékonyságát.</t>
  </si>
  <si>
    <t>Állapítsa meg az évközi elszámolások értékének megfelelőségét, bizonylati alátámasztását.</t>
  </si>
  <si>
    <t>Állapítsa meg a lényeges ügyletcsoportok, egyenlegek előre látható zárlati értékeit és a várt értéktől való eltérés elfogadható mértékét.</t>
  </si>
  <si>
    <t>Elemezze a lényeges ügyletcsoportokat, egyenlegeket, értékelje az okokat, állapítsa meg az elemzési módszer helytállóságát.</t>
  </si>
  <si>
    <t>Támassza alá a beszámolótételek levezetésének szabályosságát és teljeskörűségét (eljárás, teljesség, dokumentálás, hitelesség)</t>
  </si>
  <si>
    <t>Támassza alá, hogy minden eseményt rögzítettek és az egyezőségek fennállnak (analitika, főkönyv, beszámoló).</t>
  </si>
  <si>
    <t>Vizsgálja meg a fordulónapi értékeléseket, a főkönyvi elszámolásokat, a bizonylati alátámasztást (megerősítés, utasítás, feladás).</t>
  </si>
  <si>
    <t>Vizsgálja meg az ügyletek és értékelések adóhatásait, állapítsa meg az adónyilvántartás helyességét.</t>
  </si>
  <si>
    <t>Értékelje a bemutatást az érthetőség, a teljesség, az előfordulás, a jogok és kötelmek, a pontosság és az egyezőség szempontjából.</t>
  </si>
  <si>
    <t>Állapítsa meg, hogy az évközi eljárások következtetései, és a kontrollok működési hatékonyságára tett megállapítások érvényben vannak.</t>
  </si>
  <si>
    <t xml:space="preserve">Értékelje a csalás lehetőségét felvető tényezőket, ügyleteket (szokatlan - értékaránytalan - készpénzes - kapcsolt ügyletek - ...) </t>
  </si>
  <si>
    <t>T,Pé</t>
  </si>
  <si>
    <t>Pé</t>
  </si>
  <si>
    <t>T,B</t>
  </si>
  <si>
    <t>T, L</t>
  </si>
  <si>
    <t>T,L</t>
  </si>
  <si>
    <t>L</t>
  </si>
  <si>
    <t>T, Pé</t>
  </si>
  <si>
    <t>Át</t>
  </si>
  <si>
    <t>*Kombinált állítások:</t>
  </si>
  <si>
    <t>Nincsenek nyilván nem tartott vagy közzé nem tett eszközök, kötelezettségek, ügyletek vagy események; nincsenek hiányzó vagy nem teljes közzétételek a pénzügyi kimutatásokban a vonatkozó pénzügyi beszámolási keretelvek követelményeinek összefüggésében.</t>
  </si>
  <si>
    <t xml:space="preserve">A pénzügyi kimutatáshoz fűzött megjegyzésekben szereplő eszközök, kötelezettségek, rögzített ügyletek és egyéb ügyek léteznek, megtörténtek és a vonatkozó pénzügyi </t>
  </si>
  <si>
    <t>beszámolási keretelvek követelményeinek összefüggésében a gazdálkodó egységhez kapcsolódnak.</t>
  </si>
  <si>
    <t>Az ügyleteket és az eseményeket a helyes számviteli időszakban rögzítették.</t>
  </si>
  <si>
    <t>PDF riport készítése:</t>
  </si>
  <si>
    <t>1. Válassza ki a kiemelt terület Összefoglaló munkalapját.</t>
  </si>
  <si>
    <t>2. Nyomja le a Ctrl billentyűt és kattintson a KE-Ao-01_FŐLAP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</si>
  <si>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</si>
  <si>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</si>
  <si>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</si>
  <si>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</si>
  <si>
    <t>A könyvvizsgálati eljárások összefoglaló értékelése</t>
  </si>
  <si>
    <t>A kockázatbecslés keretében:</t>
  </si>
  <si>
    <t>Könyvvizsgálati dosszié</t>
  </si>
  <si>
    <t>Végrehajtva</t>
  </si>
  <si>
    <r>
      <t xml:space="preserve">Elvégeztük a </t>
    </r>
    <r>
      <rPr>
        <b/>
        <sz val="10"/>
        <rFont val="Arial Narrow"/>
        <family val="2"/>
        <charset val="238"/>
      </rPr>
      <t>megbízás előkészítését</t>
    </r>
    <r>
      <rPr>
        <sz val="10"/>
        <rFont val="Arial Narrow"/>
        <family val="2"/>
        <charset val="238"/>
      </rPr>
      <t xml:space="preserve">, értékeltük </t>
    </r>
    <r>
      <rPr>
        <b/>
        <sz val="10"/>
        <rFont val="Arial Narrow"/>
        <family val="2"/>
        <charset val="238"/>
      </rPr>
      <t>a kontrollkörnyezetet.</t>
    </r>
  </si>
  <si>
    <t>KK fejezet</t>
  </si>
  <si>
    <r>
      <t xml:space="preserve">Rögzítettük a </t>
    </r>
    <r>
      <rPr>
        <b/>
        <sz val="10"/>
        <rFont val="Arial Narrow"/>
        <family val="2"/>
        <charset val="238"/>
      </rPr>
      <t>megbízás jellemzőit.</t>
    </r>
  </si>
  <si>
    <r>
      <t xml:space="preserve">Felmértük az </t>
    </r>
    <r>
      <rPr>
        <b/>
        <sz val="10"/>
        <rFont val="Arial Narrow"/>
        <family val="2"/>
        <charset val="238"/>
      </rPr>
      <t xml:space="preserve">átfogó kockázatokat. </t>
    </r>
    <r>
      <rPr>
        <sz val="10"/>
        <rFont val="Arial Narrow"/>
        <family val="2"/>
        <charset val="238"/>
      </rPr>
      <t xml:space="preserve">
</t>
    </r>
  </si>
  <si>
    <r>
      <t xml:space="preserve">Megállapítottuk a </t>
    </r>
    <r>
      <rPr>
        <b/>
        <sz val="10"/>
        <rFont val="Arial Narrow"/>
        <family val="2"/>
        <charset val="238"/>
      </rPr>
      <t>lényegességi küszöbértékeket.</t>
    </r>
    <r>
      <rPr>
        <sz val="10"/>
        <rFont val="Arial Narrow"/>
        <family val="2"/>
        <charset val="238"/>
      </rPr>
      <t xml:space="preserve">
</t>
    </r>
  </si>
  <si>
    <r>
      <t xml:space="preserve">Meghatároztuk az </t>
    </r>
    <r>
      <rPr>
        <b/>
        <sz val="10"/>
        <rFont val="Arial Narrow"/>
        <family val="2"/>
        <charset val="238"/>
      </rPr>
      <t>erőforrásokat.</t>
    </r>
  </si>
  <si>
    <r>
      <t xml:space="preserve">Megállapítottuk az egyes vizsgálati területek </t>
    </r>
    <r>
      <rPr>
        <b/>
        <sz val="10"/>
        <rFont val="Arial Narrow"/>
        <family val="2"/>
        <charset val="238"/>
      </rPr>
      <t>lényegességi szintjeit.</t>
    </r>
    <r>
      <rPr>
        <sz val="10"/>
        <rFont val="Arial Narrow"/>
        <family val="2"/>
        <charset val="238"/>
      </rPr>
      <t xml:space="preserve">
</t>
    </r>
  </si>
  <si>
    <r>
      <t xml:space="preserve">A kockázatbecslést kiterjesztettük </t>
    </r>
    <r>
      <rPr>
        <b/>
        <sz val="10"/>
        <rFont val="Arial Narrow"/>
        <family val="2"/>
        <charset val="238"/>
      </rPr>
      <t>a pénzügyi kimutatásra, az ügyletekre, számlaegyenlegekre és közzétételekre</t>
    </r>
    <r>
      <rPr>
        <sz val="10"/>
        <rFont val="Arial Narrow"/>
        <family val="2"/>
        <charset val="238"/>
      </rPr>
      <t>.</t>
    </r>
  </si>
  <si>
    <r>
      <t xml:space="preserve">Megállapítottuk az </t>
    </r>
    <r>
      <rPr>
        <b/>
        <sz val="10"/>
        <rFont val="Arial Narrow"/>
        <family val="2"/>
        <charset val="238"/>
      </rPr>
      <t>eredendő (csalás és üzleti) kockázatok</t>
    </r>
    <r>
      <rPr>
        <sz val="10"/>
        <rFont val="Arial Narrow"/>
        <family val="2"/>
        <charset val="238"/>
      </rPr>
      <t xml:space="preserve"> forrását és következményét.</t>
    </r>
  </si>
  <si>
    <r>
      <t xml:space="preserve">A kockázatokat </t>
    </r>
    <r>
      <rPr>
        <b/>
        <sz val="10"/>
        <rFont val="Arial Narrow"/>
        <family val="2"/>
        <charset val="238"/>
      </rPr>
      <t>az állításokra vonatkoztattuk (T,L,Pé,B,Át)</t>
    </r>
  </si>
  <si>
    <r>
      <t xml:space="preserve">Megítéltük, hogy a feltárt kockázatok </t>
    </r>
    <r>
      <rPr>
        <b/>
        <sz val="10"/>
        <rFont val="Arial Narrow"/>
        <family val="2"/>
        <charset val="238"/>
      </rPr>
      <t>relevánsak-e.</t>
    </r>
    <r>
      <rPr>
        <sz val="10"/>
        <rFont val="Arial Narrow"/>
        <family val="2"/>
        <charset val="238"/>
      </rPr>
      <t xml:space="preserve">
</t>
    </r>
  </si>
  <si>
    <r>
      <t xml:space="preserve">Értékeltük </t>
    </r>
    <r>
      <rPr>
        <b/>
        <sz val="10"/>
        <rFont val="Arial Narrow"/>
        <family val="2"/>
        <charset val="238"/>
      </rPr>
      <t>a lényeges hibás állítás kockázatának valószínűségét.</t>
    </r>
    <r>
      <rPr>
        <sz val="10"/>
        <rFont val="Arial Narrow"/>
        <family val="2"/>
        <charset val="238"/>
      </rPr>
      <t xml:space="preserve">
</t>
    </r>
  </si>
  <si>
    <r>
      <t>Megbecsültük</t>
    </r>
    <r>
      <rPr>
        <b/>
        <sz val="10"/>
        <rFont val="Arial Narrow"/>
        <family val="2"/>
        <charset val="238"/>
      </rPr>
      <t xml:space="preserve"> eredendő kockázat spektrumát. </t>
    </r>
    <r>
      <rPr>
        <sz val="10"/>
        <rFont val="Arial Narrow"/>
        <family val="2"/>
        <charset val="238"/>
      </rPr>
      <t xml:space="preserve">
</t>
    </r>
  </si>
  <si>
    <r>
      <t xml:space="preserve">Megítéltük, hogy a terület </t>
    </r>
    <r>
      <rPr>
        <b/>
        <sz val="10"/>
        <rFont val="Arial Narrow"/>
        <family val="2"/>
        <charset val="238"/>
      </rPr>
      <t>jelentős,</t>
    </r>
    <r>
      <rPr>
        <sz val="10"/>
        <rFont val="Arial Narrow"/>
        <family val="2"/>
        <charset val="238"/>
      </rPr>
      <t xml:space="preserve"> vagy sem. </t>
    </r>
  </si>
  <si>
    <r>
      <t xml:space="preserve">Eldöntöttük, hogy </t>
    </r>
    <r>
      <rPr>
        <b/>
        <sz val="10"/>
        <rFont val="Arial Narrow"/>
        <family val="2"/>
        <charset val="238"/>
      </rPr>
      <t>támaszkodunk-e a kontrollokra</t>
    </r>
    <r>
      <rPr>
        <sz val="10"/>
        <rFont val="Arial Narrow"/>
        <family val="2"/>
        <charset val="238"/>
      </rPr>
      <t xml:space="preserve">. 
</t>
    </r>
  </si>
  <si>
    <r>
      <t xml:space="preserve">Megbecsültük </t>
    </r>
    <r>
      <rPr>
        <b/>
        <sz val="10"/>
        <rFont val="Arial Narrow"/>
        <family val="2"/>
        <charset val="238"/>
      </rPr>
      <t>a lényeges hibás állítás kockázatát.</t>
    </r>
    <r>
      <rPr>
        <sz val="10"/>
        <rFont val="Arial Narrow"/>
        <family val="2"/>
        <charset val="238"/>
      </rPr>
      <t xml:space="preserve">
</t>
    </r>
  </si>
  <si>
    <r>
      <t xml:space="preserve">A releváns kockázatokra </t>
    </r>
    <r>
      <rPr>
        <b/>
        <sz val="10"/>
        <rFont val="Arial Narrow"/>
        <family val="2"/>
        <charset val="238"/>
      </rPr>
      <t>válaszként munkafeladatokat</t>
    </r>
    <r>
      <rPr>
        <sz val="10"/>
        <rFont val="Arial Narrow"/>
        <family val="2"/>
        <charset val="238"/>
      </rPr>
      <t xml:space="preserve"> jelöltünk ki.
</t>
    </r>
  </si>
  <si>
    <r>
      <t xml:space="preserve">Megállapítottuk, hogy az eljárások </t>
    </r>
    <r>
      <rPr>
        <b/>
        <sz val="10"/>
        <rFont val="Arial Narrow"/>
        <family val="2"/>
        <charset val="238"/>
      </rPr>
      <t>elegendő bizonyítékokat szolgáltatnak-e</t>
    </r>
    <r>
      <rPr>
        <sz val="10"/>
        <rFont val="Arial Narrow"/>
        <family val="2"/>
        <charset val="238"/>
      </rPr>
      <t xml:space="preserve"> a vélemény elkészítéséhez.</t>
    </r>
  </si>
  <si>
    <t>A munkafeladatok végrehajtása keretében:</t>
  </si>
  <si>
    <r>
      <t xml:space="preserve">Elvégeztük a </t>
    </r>
    <r>
      <rPr>
        <b/>
        <sz val="10"/>
        <rFont val="Arial Narrow"/>
        <family val="2"/>
        <charset val="238"/>
      </rPr>
      <t>számviteli rendszer</t>
    </r>
    <r>
      <rPr>
        <sz val="10"/>
        <rFont val="Arial Narrow"/>
        <family val="2"/>
        <charset val="238"/>
      </rPr>
      <t xml:space="preserve"> érvényesülését igazoló vizsgálatokat.
</t>
    </r>
  </si>
  <si>
    <t>KM, KE fejezet</t>
  </si>
  <si>
    <r>
      <t xml:space="preserve">Megyőződtünk a </t>
    </r>
    <r>
      <rPr>
        <b/>
        <sz val="10"/>
        <rFont val="Arial Narrow"/>
        <family val="2"/>
        <charset val="238"/>
      </rPr>
      <t>nyitó egyenlegek</t>
    </r>
    <r>
      <rPr>
        <sz val="10"/>
        <rFont val="Arial Narrow"/>
        <family val="2"/>
        <charset val="238"/>
      </rPr>
      <t xml:space="preserve"> helyességéről.
</t>
    </r>
  </si>
  <si>
    <r>
      <t xml:space="preserve">Megállapítottuk az </t>
    </r>
    <r>
      <rPr>
        <b/>
        <sz val="10"/>
        <rFont val="Arial Narrow"/>
        <family val="2"/>
        <charset val="238"/>
      </rPr>
      <t>analitikus és szintetikus kimutatások</t>
    </r>
    <r>
      <rPr>
        <sz val="10"/>
        <rFont val="Arial Narrow"/>
        <family val="2"/>
        <charset val="238"/>
      </rPr>
      <t xml:space="preserve"> egyezőségét.
</t>
    </r>
  </si>
  <si>
    <r>
      <t>Bizonyítékokkal támasztottuk alá a gazdasági eseményekre vonatkozó</t>
    </r>
    <r>
      <rPr>
        <b/>
        <sz val="10"/>
        <rFont val="Arial Narrow"/>
        <family val="2"/>
        <charset val="238"/>
      </rPr>
      <t xml:space="preserve"> állításokat.</t>
    </r>
  </si>
  <si>
    <r>
      <t xml:space="preserve">Megállapítottuk a fordulónapra készített </t>
    </r>
    <r>
      <rPr>
        <b/>
        <sz val="10"/>
        <rFont val="Arial Narrow"/>
        <family val="2"/>
        <charset val="238"/>
      </rPr>
      <t>főkönyvi egyenlegek besorolásainak egyezőségét.</t>
    </r>
    <r>
      <rPr>
        <sz val="10"/>
        <rFont val="Arial Narrow"/>
        <family val="2"/>
        <charset val="238"/>
      </rPr>
      <t xml:space="preserve">
</t>
    </r>
  </si>
  <si>
    <r>
      <t xml:space="preserve">Megvizsgáltuk az évközi elszámolásokban és a záró mérlegben alkalmazott </t>
    </r>
    <r>
      <rPr>
        <b/>
        <sz val="10"/>
        <rFont val="Arial Narrow"/>
        <family val="2"/>
        <charset val="238"/>
      </rPr>
      <t>értékelési eljárásokat</t>
    </r>
    <r>
      <rPr>
        <sz val="10"/>
        <rFont val="Arial Narrow"/>
        <family val="2"/>
        <charset val="238"/>
      </rPr>
      <t xml:space="preserve">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</si>
  <si>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>a bemutatáshoz és közzétételhez</t>
    </r>
    <r>
      <rPr>
        <sz val="10"/>
        <rFont val="Arial Narrow"/>
        <family val="2"/>
        <charset val="238"/>
      </rPr>
      <t xml:space="preserve"> szükséges adatok és információk körét.
</t>
    </r>
  </si>
  <si>
    <r>
      <t xml:space="preserve">Vizsgálat tárgyává tettük </t>
    </r>
    <r>
      <rPr>
        <b/>
        <sz val="10"/>
        <rFont val="Arial Narrow"/>
        <family val="2"/>
        <charset val="238"/>
      </rPr>
      <t xml:space="preserve">a szándékos hiba (csalás) </t>
    </r>
    <r>
      <rPr>
        <sz val="10"/>
        <rFont val="Arial Narrow"/>
        <family val="2"/>
        <charset val="238"/>
      </rPr>
      <t xml:space="preserve">kockázatának előfordulását.
</t>
    </r>
  </si>
  <si>
    <r>
      <t xml:space="preserve">A vizsgálatok során </t>
    </r>
    <r>
      <rPr>
        <b/>
        <sz val="10"/>
        <rFont val="Arial Narrow"/>
        <family val="2"/>
        <charset val="238"/>
      </rPr>
      <t>szkeptikus módszertant</t>
    </r>
    <r>
      <rPr>
        <sz val="10"/>
        <rFont val="Arial Narrow"/>
        <family val="2"/>
        <charset val="238"/>
      </rPr>
      <t xml:space="preserve"> alkalmaztunk.
</t>
    </r>
  </si>
  <si>
    <t>A területen kijelölt eljárásokat teljeskörűen elvégeztük.</t>
  </si>
  <si>
    <t>Lényeges változások összefoglalása</t>
  </si>
  <si>
    <t xml:space="preserve">Elemző eljárások megállapításai: </t>
  </si>
  <si>
    <t>Rendben?</t>
  </si>
  <si>
    <t>Az alapvető elemző eljárások megfelelőek.</t>
  </si>
  <si>
    <t>Pénzügyi és más adatok összhangja:</t>
  </si>
  <si>
    <t>Lényeges változások, és a várakozások:</t>
  </si>
  <si>
    <t>Információk forrása, összehasonlíthatósága:</t>
  </si>
  <si>
    <t>A várt értéktől való eltérés elfogadható:</t>
  </si>
  <si>
    <t>NEM esetén végzett egyéb eljárások:</t>
  </si>
  <si>
    <t>pl.: interjú, külső megerősítés, megfelelő számviteli bizonylat</t>
  </si>
  <si>
    <t>Az adatok, információk összhangban vannak a könyvvizsgáló gazdálkodó egységről szerzett ismereteivel, lényeges hibás állítás nem volt.</t>
  </si>
  <si>
    <t>A KK Modulban végzett kockázatbecslés alapján:</t>
  </si>
  <si>
    <t>ÖSSZEFOGLALÓ MUNKALAP</t>
  </si>
  <si>
    <t>LÉNYEGES</t>
  </si>
  <si>
    <t>LÉNYEGES változások magyarázata</t>
  </si>
  <si>
    <t>Könyvvizsgálati munkaprogram:</t>
  </si>
  <si>
    <t>Főlap-főkönyvi kivonat egyeztetés:</t>
  </si>
  <si>
    <t>A lefolytatott eljárások megbízható információkra épültek, a bizonyítékok rendelkezésre álltak, az eredmények meggyőzőek.</t>
  </si>
  <si>
    <t>A területen feltárt hibás állításokat felvezettük a nem helyesbített hibás állítások összesítő lapjára.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</si>
</sst>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 ;[Red]\-#,##0\ "/>
    <numFmt numFmtId="165" formatCode="0.00_ ;[Red]\-0.00\ "/>
    <numFmt numFmtId="166" formatCode="#\ ###\ ###\ ###\ ##0"/>
    <numFmt numFmtId="167" formatCode="#\ ###\ ###\ ###\ ##0;[Red]\-#\ ###\ ###\ ###\ ##0;&quot;&quot;"/>
    <numFmt numFmtId="168" formatCode="#,###,###,###,##0"/>
    <numFmt numFmtId="169" formatCode="yyyy\.mm\.dd"/>
  </numFmts>
  <fonts count="49" x14ac:knownFonts="1">
    <font>
      <sz val="11"/>
      <name val="Arial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Times New Roman CE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u/>
      <sz val="10"/>
      <name val="Arial Narrow"/>
      <family val="2"/>
      <charset val="238"/>
    </font>
    <font>
      <u/>
      <sz val="10"/>
      <color rgb="FF0000FF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1"/>
      <color rgb="FF0000FF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2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1"/>
      <name val="Arial"/>
      <family val="2"/>
      <charset val="238"/>
    </font>
    <font>
      <b/>
      <sz val="12"/>
      <name val="Arial CE"/>
    </font>
    <font>
      <i/>
      <sz val="9"/>
      <name val="Arial Narrow"/>
      <family val="2"/>
      <charset val="238"/>
    </font>
    <font>
      <b/>
      <sz val="12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FFFF"/>
      <name val="Arial Narrow"/>
      <family val="2"/>
      <charset val="238"/>
    </font>
    <font>
      <sz val="9"/>
      <color rgb="FFFFFF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u/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u/>
      <sz val="9"/>
      <color rgb="FF0000FF"/>
      <name val="Arial Narrow"/>
      <family val="2"/>
      <charset val="238"/>
    </font>
    <font>
      <b/>
      <sz val="14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4" fillId="0" borderId="0" xfId="0" applyFont="1" applyAlignment="1">
      <alignment horizontal="left"/>
    </xf>
    <xf numFmtId="0" fontId="7" fillId="2" borderId="0" xfId="0" applyFont="1" applyFill="1" applyAlignment="1">
      <alignment vertical="center" wrapText="1"/>
    </xf>
    <xf numFmtId="0" fontId="6" fillId="0" borderId="0" xfId="0" applyFont="1"/>
    <xf numFmtId="0" fontId="7" fillId="0" borderId="0" xfId="0" applyFont="1"/>
    <xf numFmtId="0" fontId="27" fillId="0" borderId="0" xfId="0" applyFont="1"/>
    <xf numFmtId="0" fontId="26" fillId="3" borderId="0" xfId="0" applyFont="1" applyFill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top"/>
    </xf>
    <xf numFmtId="0" fontId="16" fillId="3" borderId="0" xfId="0" applyFont="1" applyFill="1"/>
    <xf numFmtId="0" fontId="5" fillId="3" borderId="0" xfId="0" applyFont="1" applyFill="1"/>
    <xf numFmtId="0" fontId="6" fillId="0" borderId="1" xfId="0" applyFont="1" applyBorder="1"/>
    <xf numFmtId="0" fontId="7" fillId="2" borderId="3" xfId="0" applyFont="1" applyFill="1" applyBorder="1" applyAlignment="1">
      <alignment vertical="center" wrapText="1"/>
    </xf>
    <xf numFmtId="0" fontId="6" fillId="0" borderId="2" xfId="0" applyFont="1" applyBorder="1"/>
    <xf numFmtId="0" fontId="7" fillId="0" borderId="3" xfId="0" applyFont="1" applyBorder="1"/>
    <xf numFmtId="0" fontId="34" fillId="2" borderId="0" xfId="0" applyFont="1" applyFill="1"/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33" fillId="0" borderId="11" xfId="0" applyFont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5" fillId="0" borderId="3" xfId="0" applyFont="1" applyBorder="1" applyAlignment="1">
      <alignment vertical="center" wrapText="1"/>
    </xf>
    <xf numFmtId="0" fontId="31" fillId="0" borderId="1" xfId="0" applyFont="1" applyBorder="1" applyAlignment="1">
      <alignment vertical="center"/>
    </xf>
    <xf numFmtId="0" fontId="33" fillId="0" borderId="3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4" fillId="2" borderId="2" xfId="0" applyFont="1" applyFill="1" applyBorder="1" applyAlignment="1">
      <alignment horizontal="left" vertical="center"/>
    </xf>
    <xf numFmtId="0" fontId="6" fillId="3" borderId="0" xfId="0" applyFont="1" applyFill="1"/>
    <xf numFmtId="0" fontId="7" fillId="3" borderId="0" xfId="0" applyFont="1" applyFill="1"/>
    <xf numFmtId="0" fontId="34" fillId="2" borderId="12" xfId="0" applyFont="1" applyFill="1" applyBorder="1" applyAlignment="1">
      <alignment horizontal="left" vertical="center"/>
    </xf>
    <xf numFmtId="0" fontId="5" fillId="0" borderId="12" xfId="0" applyFont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33" fillId="0" borderId="12" xfId="0" applyFont="1" applyBorder="1"/>
    <xf numFmtId="0" fontId="8" fillId="2" borderId="7" xfId="0" applyFont="1" applyFill="1" applyBorder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33" fillId="0" borderId="0" xfId="0" applyFont="1"/>
    <xf numFmtId="0" fontId="7" fillId="2" borderId="2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31" fillId="2" borderId="0" xfId="0" applyFont="1" applyFill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/>
    </xf>
    <xf numFmtId="0" fontId="7" fillId="3" borderId="5" xfId="0" applyFont="1" applyFill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top" wrapText="1"/>
    </xf>
    <xf numFmtId="0" fontId="7" fillId="2" borderId="0" xfId="0" applyFont="1" applyFill="1"/>
    <xf numFmtId="0" fontId="7" fillId="0" borderId="5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19" xfId="0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0" borderId="0" xfId="0" applyFont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3" borderId="0" xfId="0" applyFont="1" applyFill="1" applyAlignment="1">
      <alignment vertical="center" wrapText="1"/>
    </xf>
    <xf numFmtId="0" fontId="4" fillId="2" borderId="0" xfId="0" applyFont="1" applyFill="1" applyAlignment="1">
      <alignment horizontal="left"/>
    </xf>
    <xf numFmtId="0" fontId="27" fillId="2" borderId="0" xfId="0" applyFont="1" applyFill="1"/>
    <xf numFmtId="0" fontId="39" fillId="3" borderId="0" xfId="0" applyFont="1" applyFill="1"/>
    <xf numFmtId="0" fontId="36" fillId="2" borderId="0" xfId="0" applyFont="1" applyFill="1" applyAlignment="1">
      <alignment horizontal="center"/>
    </xf>
    <xf numFmtId="0" fontId="6" fillId="2" borderId="1" xfId="0" applyFont="1" applyFill="1" applyBorder="1"/>
    <xf numFmtId="0" fontId="7" fillId="2" borderId="2" xfId="0" applyFont="1" applyFill="1" applyBorder="1"/>
    <xf numFmtId="0" fontId="6" fillId="2" borderId="2" xfId="0" applyFont="1" applyFill="1" applyBorder="1"/>
    <xf numFmtId="0" fontId="6" fillId="2" borderId="2" xfId="0" applyFont="1" applyFill="1" applyBorder="1" applyAlignment="1">
      <alignment horizontal="right"/>
    </xf>
    <xf numFmtId="0" fontId="7" fillId="2" borderId="3" xfId="0" applyFont="1" applyFill="1" applyBorder="1"/>
    <xf numFmtId="0" fontId="6" fillId="2" borderId="6" xfId="0" applyFont="1" applyFill="1" applyBorder="1"/>
    <xf numFmtId="0" fontId="7" fillId="2" borderId="7" xfId="0" applyFont="1" applyFill="1" applyBorder="1"/>
    <xf numFmtId="0" fontId="37" fillId="2" borderId="0" xfId="0" applyFont="1" applyFill="1"/>
    <xf numFmtId="0" fontId="38" fillId="2" borderId="0" xfId="0" applyFont="1" applyFill="1"/>
    <xf numFmtId="0" fontId="7" fillId="3" borderId="0" xfId="0" applyFont="1" applyFill="1" applyAlignment="1">
      <alignment wrapText="1"/>
    </xf>
    <xf numFmtId="0" fontId="31" fillId="2" borderId="0" xfId="0" applyFont="1" applyFill="1"/>
    <xf numFmtId="0" fontId="6" fillId="2" borderId="33" xfId="0" applyFont="1" applyFill="1" applyBorder="1" applyAlignment="1">
      <alignment horizontal="right"/>
    </xf>
    <xf numFmtId="0" fontId="11" fillId="2" borderId="0" xfId="0" applyFont="1" applyFill="1"/>
    <xf numFmtId="0" fontId="19" fillId="2" borderId="0" xfId="0" applyFont="1" applyFill="1" applyAlignment="1">
      <alignment horizontal="right" vertical="center"/>
    </xf>
    <xf numFmtId="0" fontId="10" fillId="2" borderId="3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/>
    </xf>
    <xf numFmtId="164" fontId="10" fillId="2" borderId="24" xfId="0" applyNumberFormat="1" applyFont="1" applyFill="1" applyBorder="1"/>
    <xf numFmtId="164" fontId="10" fillId="5" borderId="24" xfId="0" applyNumberFormat="1" applyFont="1" applyFill="1" applyBorder="1" applyAlignment="1">
      <alignment horizontal="center"/>
    </xf>
    <xf numFmtId="164" fontId="10" fillId="2" borderId="24" xfId="0" applyNumberFormat="1" applyFont="1" applyFill="1" applyBorder="1" applyAlignment="1">
      <alignment vertical="center"/>
    </xf>
    <xf numFmtId="164" fontId="10" fillId="2" borderId="25" xfId="0" applyNumberFormat="1" applyFont="1" applyFill="1" applyBorder="1"/>
    <xf numFmtId="0" fontId="11" fillId="2" borderId="10" xfId="0" applyFont="1" applyFill="1" applyBorder="1"/>
    <xf numFmtId="164" fontId="10" fillId="2" borderId="5" xfId="0" applyNumberFormat="1" applyFont="1" applyFill="1" applyBorder="1"/>
    <xf numFmtId="164" fontId="10" fillId="5" borderId="5" xfId="0" applyNumberFormat="1" applyFont="1" applyFill="1" applyBorder="1" applyAlignment="1">
      <alignment horizontal="center"/>
    </xf>
    <xf numFmtId="164" fontId="10" fillId="2" borderId="26" xfId="0" applyNumberFormat="1" applyFont="1" applyFill="1" applyBorder="1"/>
    <xf numFmtId="0" fontId="10" fillId="2" borderId="10" xfId="0" applyFont="1" applyFill="1" applyBorder="1"/>
    <xf numFmtId="0" fontId="10" fillId="2" borderId="20" xfId="0" applyFont="1" applyFill="1" applyBorder="1"/>
    <xf numFmtId="164" fontId="10" fillId="2" borderId="8" xfId="0" applyNumberFormat="1" applyFont="1" applyFill="1" applyBorder="1"/>
    <xf numFmtId="164" fontId="10" fillId="5" borderId="8" xfId="0" applyNumberFormat="1" applyFont="1" applyFill="1" applyBorder="1" applyAlignment="1">
      <alignment horizontal="center"/>
    </xf>
    <xf numFmtId="164" fontId="10" fillId="2" borderId="27" xfId="0" applyNumberFormat="1" applyFont="1" applyFill="1" applyBorder="1"/>
    <xf numFmtId="3" fontId="10" fillId="2" borderId="0" xfId="0" applyNumberFormat="1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0" fillId="2" borderId="0" xfId="0" applyFont="1" applyFill="1"/>
    <xf numFmtId="0" fontId="30" fillId="0" borderId="0" xfId="0" applyFont="1"/>
    <xf numFmtId="0" fontId="10" fillId="2" borderId="1" xfId="0" applyFont="1" applyFill="1" applyBorder="1" applyAlignment="1">
      <alignment horizontal="left"/>
    </xf>
    <xf numFmtId="164" fontId="10" fillId="2" borderId="28" xfId="0" applyNumberFormat="1" applyFont="1" applyFill="1" applyBorder="1"/>
    <xf numFmtId="1" fontId="10" fillId="0" borderId="11" xfId="0" applyNumberFormat="1" applyFont="1" applyBorder="1"/>
    <xf numFmtId="0" fontId="30" fillId="2" borderId="0" xfId="0" applyFont="1" applyFill="1" applyAlignment="1">
      <alignment horizontal="left"/>
    </xf>
    <xf numFmtId="0" fontId="10" fillId="0" borderId="30" xfId="0" applyFont="1" applyBorder="1" applyAlignment="1">
      <alignment horizontal="left"/>
    </xf>
    <xf numFmtId="0" fontId="10" fillId="0" borderId="31" xfId="0" applyFont="1" applyBorder="1" applyAlignment="1">
      <alignment horizontal="right"/>
    </xf>
    <xf numFmtId="0" fontId="11" fillId="0" borderId="32" xfId="0" applyFont="1" applyBorder="1"/>
    <xf numFmtId="0" fontId="22" fillId="0" borderId="0" xfId="0" applyFont="1"/>
    <xf numFmtId="164" fontId="11" fillId="0" borderId="0" xfId="0" applyNumberFormat="1" applyFont="1"/>
    <xf numFmtId="0" fontId="11" fillId="0" borderId="0" xfId="0" applyFont="1"/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right"/>
    </xf>
    <xf numFmtId="0" fontId="11" fillId="0" borderId="22" xfId="0" applyFont="1" applyBorder="1"/>
    <xf numFmtId="0" fontId="7" fillId="2" borderId="0" xfId="0" applyFont="1" applyFill="1" applyAlignment="1">
      <alignment horizontal="right"/>
    </xf>
    <xf numFmtId="3" fontId="6" fillId="2" borderId="0" xfId="0" applyNumberFormat="1" applyFont="1" applyFill="1"/>
    <xf numFmtId="0" fontId="8" fillId="3" borderId="0" xfId="0" applyFont="1" applyFill="1"/>
    <xf numFmtId="0" fontId="6" fillId="6" borderId="0" xfId="0" applyFont="1" applyFill="1" applyAlignment="1">
      <alignment horizontal="left"/>
    </xf>
    <xf numFmtId="0" fontId="9" fillId="2" borderId="0" xfId="0" applyFont="1" applyFill="1"/>
    <xf numFmtId="0" fontId="7" fillId="3" borderId="21" xfId="0" applyFont="1" applyFill="1" applyBorder="1"/>
    <xf numFmtId="0" fontId="7" fillId="3" borderId="21" xfId="0" applyFont="1" applyFill="1" applyBorder="1" applyAlignment="1">
      <alignment horizontal="left"/>
    </xf>
    <xf numFmtId="3" fontId="7" fillId="3" borderId="21" xfId="0" applyNumberFormat="1" applyFont="1" applyFill="1" applyBorder="1"/>
    <xf numFmtId="3" fontId="7" fillId="3" borderId="21" xfId="0" applyNumberFormat="1" applyFont="1" applyFill="1" applyBorder="1" applyAlignment="1">
      <alignment horizontal="right"/>
    </xf>
    <xf numFmtId="3" fontId="7" fillId="2" borderId="0" xfId="0" applyNumberFormat="1" applyFont="1" applyFill="1"/>
    <xf numFmtId="0" fontId="23" fillId="0" borderId="0" xfId="0" applyFont="1" applyAlignment="1">
      <alignment horizontal="left"/>
    </xf>
    <xf numFmtId="0" fontId="18" fillId="0" borderId="0" xfId="0" applyFont="1"/>
    <xf numFmtId="164" fontId="18" fillId="2" borderId="0" xfId="0" applyNumberFormat="1" applyFont="1" applyFill="1"/>
    <xf numFmtId="0" fontId="28" fillId="0" borderId="0" xfId="0" applyFont="1"/>
    <xf numFmtId="0" fontId="28" fillId="2" borderId="0" xfId="0" applyFont="1" applyFill="1"/>
    <xf numFmtId="0" fontId="10" fillId="2" borderId="1" xfId="0" applyFont="1" applyFill="1" applyBorder="1"/>
    <xf numFmtId="0" fontId="10" fillId="2" borderId="2" xfId="0" applyFont="1" applyFill="1" applyBorder="1"/>
    <xf numFmtId="164" fontId="18" fillId="2" borderId="2" xfId="0" applyNumberFormat="1" applyFont="1" applyFill="1" applyBorder="1"/>
    <xf numFmtId="164" fontId="18" fillId="2" borderId="3" xfId="0" applyNumberFormat="1" applyFont="1" applyFill="1" applyBorder="1"/>
    <xf numFmtId="0" fontId="10" fillId="2" borderId="7" xfId="0" applyFont="1" applyFill="1" applyBorder="1"/>
    <xf numFmtId="164" fontId="11" fillId="2" borderId="2" xfId="0" applyNumberFormat="1" applyFont="1" applyFill="1" applyBorder="1"/>
    <xf numFmtId="164" fontId="11" fillId="2" borderId="3" xfId="0" applyNumberFormat="1" applyFont="1" applyFill="1" applyBorder="1"/>
    <xf numFmtId="0" fontId="4" fillId="2" borderId="0" xfId="0" applyFont="1" applyFill="1"/>
    <xf numFmtId="164" fontId="11" fillId="2" borderId="12" xfId="0" applyNumberFormat="1" applyFont="1" applyFill="1" applyBorder="1"/>
    <xf numFmtId="164" fontId="11" fillId="2" borderId="14" xfId="0" applyNumberFormat="1" applyFont="1" applyFill="1" applyBorder="1"/>
    <xf numFmtId="0" fontId="4" fillId="0" borderId="0" xfId="0" applyFont="1"/>
    <xf numFmtId="0" fontId="11" fillId="0" borderId="7" xfId="0" applyFont="1" applyBorder="1"/>
    <xf numFmtId="0" fontId="10" fillId="0" borderId="0" xfId="0" applyFont="1" applyAlignment="1">
      <alignment horizontal="right"/>
    </xf>
    <xf numFmtId="164" fontId="10" fillId="6" borderId="23" xfId="0" applyNumberFormat="1" applyFont="1" applyFill="1" applyBorder="1" applyAlignment="1">
      <alignment horizontal="right"/>
    </xf>
    <xf numFmtId="164" fontId="10" fillId="0" borderId="1" xfId="0" applyNumberFormat="1" applyFont="1" applyBorder="1" applyAlignment="1">
      <alignment horizontal="center"/>
    </xf>
    <xf numFmtId="0" fontId="18" fillId="0" borderId="3" xfId="0" applyFont="1" applyBorder="1"/>
    <xf numFmtId="0" fontId="6" fillId="2" borderId="12" xfId="0" applyFont="1" applyFill="1" applyBorder="1"/>
    <xf numFmtId="0" fontId="11" fillId="0" borderId="12" xfId="0" applyFont="1" applyBorder="1"/>
    <xf numFmtId="0" fontId="10" fillId="0" borderId="12" xfId="0" applyFont="1" applyBorder="1" applyAlignment="1">
      <alignment horizontal="center"/>
    </xf>
    <xf numFmtId="164" fontId="10" fillId="2" borderId="12" xfId="0" applyNumberFormat="1" applyFont="1" applyFill="1" applyBorder="1" applyAlignment="1">
      <alignment horizontal="center"/>
    </xf>
    <xf numFmtId="164" fontId="10" fillId="6" borderId="15" xfId="0" applyNumberFormat="1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64" fontId="10" fillId="2" borderId="7" xfId="0" applyNumberFormat="1" applyFont="1" applyFill="1" applyBorder="1" applyAlignment="1">
      <alignment horizontal="center"/>
    </xf>
    <xf numFmtId="164" fontId="10" fillId="6" borderId="17" xfId="0" applyNumberFormat="1" applyFont="1" applyFill="1" applyBorder="1" applyAlignment="1">
      <alignment horizontal="center"/>
    </xf>
    <xf numFmtId="164" fontId="11" fillId="0" borderId="13" xfId="0" applyNumberFormat="1" applyFont="1" applyBorder="1"/>
    <xf numFmtId="164" fontId="10" fillId="0" borderId="0" xfId="0" applyNumberFormat="1" applyFont="1"/>
    <xf numFmtId="165" fontId="10" fillId="0" borderId="0" xfId="0" applyNumberFormat="1" applyFont="1" applyAlignment="1">
      <alignment horizontal="center"/>
    </xf>
    <xf numFmtId="164" fontId="10" fillId="2" borderId="0" xfId="0" applyNumberFormat="1" applyFont="1" applyFill="1"/>
    <xf numFmtId="164" fontId="11" fillId="2" borderId="0" xfId="0" applyNumberFormat="1" applyFont="1" applyFill="1"/>
    <xf numFmtId="0" fontId="11" fillId="0" borderId="0" xfId="0" applyFont="1" applyAlignment="1">
      <alignment horizontal="left"/>
    </xf>
    <xf numFmtId="166" fontId="11" fillId="0" borderId="0" xfId="0" applyNumberFormat="1" applyFont="1" applyAlignment="1">
      <alignment horizontal="right"/>
    </xf>
    <xf numFmtId="167" fontId="10" fillId="2" borderId="0" xfId="0" applyNumberFormat="1" applyFont="1" applyFill="1" applyAlignment="1">
      <alignment horizontal="right"/>
    </xf>
    <xf numFmtId="167" fontId="10" fillId="2" borderId="0" xfId="0" applyNumberFormat="1" applyFont="1" applyFill="1" applyAlignment="1">
      <alignment horizontal="center"/>
    </xf>
    <xf numFmtId="0" fontId="18" fillId="3" borderId="0" xfId="0" applyFont="1" applyFill="1"/>
    <xf numFmtId="0" fontId="41" fillId="2" borderId="0" xfId="0" applyFont="1" applyFill="1" applyAlignment="1">
      <alignment horizontal="left"/>
    </xf>
    <xf numFmtId="166" fontId="41" fillId="2" borderId="0" xfId="0" applyNumberFormat="1" applyFont="1" applyFill="1" applyAlignment="1">
      <alignment horizontal="right"/>
    </xf>
    <xf numFmtId="167" fontId="41" fillId="2" borderId="0" xfId="0" applyNumberFormat="1" applyFont="1" applyFill="1" applyAlignment="1">
      <alignment horizontal="right"/>
    </xf>
    <xf numFmtId="167" fontId="41" fillId="2" borderId="0" xfId="0" applyNumberFormat="1" applyFont="1" applyFill="1" applyAlignment="1">
      <alignment horizontal="center"/>
    </xf>
    <xf numFmtId="164" fontId="41" fillId="2" borderId="0" xfId="0" applyNumberFormat="1" applyFont="1" applyFill="1" applyAlignment="1">
      <alignment horizontal="left"/>
    </xf>
    <xf numFmtId="164" fontId="42" fillId="2" borderId="0" xfId="0" applyNumberFormat="1" applyFont="1" applyFill="1" applyAlignment="1">
      <alignment horizontal="left"/>
    </xf>
    <xf numFmtId="0" fontId="42" fillId="2" borderId="0" xfId="0" applyFont="1" applyFill="1" applyAlignment="1">
      <alignment horizontal="left"/>
    </xf>
    <xf numFmtId="166" fontId="42" fillId="2" borderId="0" xfId="0" applyNumberFormat="1" applyFont="1" applyFill="1" applyAlignment="1">
      <alignment horizontal="right"/>
    </xf>
    <xf numFmtId="0" fontId="43" fillId="2" borderId="0" xfId="0" applyFont="1" applyFill="1" applyAlignment="1">
      <alignment horizontal="left"/>
    </xf>
    <xf numFmtId="166" fontId="43" fillId="2" borderId="0" xfId="0" applyNumberFormat="1" applyFont="1" applyFill="1" applyAlignment="1">
      <alignment horizontal="right"/>
    </xf>
    <xf numFmtId="168" fontId="41" fillId="2" borderId="0" xfId="0" applyNumberFormat="1" applyFont="1" applyFill="1" applyAlignment="1">
      <alignment horizontal="left"/>
    </xf>
    <xf numFmtId="165" fontId="41" fillId="2" borderId="0" xfId="0" applyNumberFormat="1" applyFont="1" applyFill="1" applyAlignment="1">
      <alignment horizontal="left"/>
    </xf>
    <xf numFmtId="0" fontId="44" fillId="2" borderId="0" xfId="0" applyFont="1" applyFill="1" applyAlignment="1">
      <alignment horizontal="left"/>
    </xf>
    <xf numFmtId="166" fontId="44" fillId="2" borderId="0" xfId="0" applyNumberFormat="1" applyFont="1" applyFill="1" applyAlignment="1">
      <alignment horizontal="right"/>
    </xf>
    <xf numFmtId="166" fontId="41" fillId="2" borderId="0" xfId="0" applyNumberFormat="1" applyFont="1" applyFill="1" applyAlignment="1">
      <alignment horizontal="left"/>
    </xf>
    <xf numFmtId="167" fontId="41" fillId="2" borderId="0" xfId="0" applyNumberFormat="1" applyFont="1" applyFill="1" applyAlignment="1">
      <alignment horizontal="left"/>
    </xf>
    <xf numFmtId="166" fontId="42" fillId="2" borderId="0" xfId="0" applyNumberFormat="1" applyFont="1" applyFill="1" applyAlignment="1">
      <alignment horizontal="left"/>
    </xf>
    <xf numFmtId="0" fontId="45" fillId="2" borderId="0" xfId="0" applyFont="1" applyFill="1" applyAlignment="1">
      <alignment horizontal="left"/>
    </xf>
    <xf numFmtId="0" fontId="15" fillId="2" borderId="0" xfId="0" applyFont="1" applyFill="1"/>
    <xf numFmtId="0" fontId="12" fillId="2" borderId="0" xfId="0" applyFont="1" applyFill="1" applyAlignment="1">
      <alignment horizontal="center" vertical="top" wrapText="1"/>
    </xf>
    <xf numFmtId="0" fontId="17" fillId="2" borderId="0" xfId="0" applyFont="1" applyFill="1"/>
    <xf numFmtId="0" fontId="12" fillId="2" borderId="0" xfId="0" applyFont="1" applyFill="1" applyAlignment="1">
      <alignment horizontal="right"/>
    </xf>
    <xf numFmtId="0" fontId="17" fillId="3" borderId="0" xfId="0" applyFont="1" applyFill="1"/>
    <xf numFmtId="0" fontId="24" fillId="3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vertical="top" wrapText="1"/>
    </xf>
    <xf numFmtId="0" fontId="6" fillId="2" borderId="11" xfId="0" applyFont="1" applyFill="1" applyBorder="1" applyAlignment="1">
      <alignment horizontal="left" vertical="top"/>
    </xf>
    <xf numFmtId="0" fontId="6" fillId="2" borderId="11" xfId="0" applyFont="1" applyFill="1" applyBorder="1" applyAlignment="1">
      <alignment horizontal="left" vertical="top" wrapText="1"/>
    </xf>
    <xf numFmtId="0" fontId="14" fillId="2" borderId="11" xfId="0" applyFont="1" applyFill="1" applyBorder="1" applyAlignment="1">
      <alignment horizontal="left" vertical="top" wrapText="1"/>
    </xf>
    <xf numFmtId="0" fontId="6" fillId="0" borderId="11" xfId="0" applyFont="1" applyBorder="1"/>
    <xf numFmtId="0" fontId="17" fillId="2" borderId="0" xfId="0" applyFont="1" applyFill="1" applyAlignment="1">
      <alignment vertical="top" wrapText="1"/>
    </xf>
    <xf numFmtId="0" fontId="17" fillId="2" borderId="5" xfId="0" applyFont="1" applyFill="1" applyBorder="1"/>
    <xf numFmtId="0" fontId="17" fillId="2" borderId="5" xfId="0" applyFont="1" applyFill="1" applyBorder="1" applyAlignment="1">
      <alignment vertical="top" wrapText="1"/>
    </xf>
    <xf numFmtId="0" fontId="17" fillId="3" borderId="0" xfId="0" applyFont="1" applyFill="1" applyAlignment="1">
      <alignment vertical="top" wrapText="1"/>
    </xf>
    <xf numFmtId="0" fontId="24" fillId="2" borderId="0" xfId="0" applyFont="1" applyFill="1"/>
    <xf numFmtId="0" fontId="24" fillId="2" borderId="0" xfId="0" applyFont="1" applyFill="1" applyAlignment="1">
      <alignment horizontal="right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/>
    </xf>
    <xf numFmtId="0" fontId="16" fillId="2" borderId="5" xfId="0" applyFont="1" applyFill="1" applyBorder="1"/>
    <xf numFmtId="0" fontId="5" fillId="2" borderId="5" xfId="0" applyFont="1" applyFill="1" applyBorder="1"/>
    <xf numFmtId="0" fontId="17" fillId="3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vertical="top" wrapText="1"/>
    </xf>
    <xf numFmtId="14" fontId="7" fillId="2" borderId="0" xfId="0" applyNumberFormat="1" applyFont="1" applyFill="1"/>
    <xf numFmtId="0" fontId="1" fillId="0" borderId="0" xfId="0" applyFont="1" applyAlignment="1">
      <alignment horizontal="left"/>
    </xf>
    <xf numFmtId="0" fontId="25" fillId="0" borderId="0" xfId="0" applyFont="1"/>
    <xf numFmtId="166" fontId="0" fillId="0" borderId="0" xfId="0" applyNumberFormat="1" applyAlignment="1">
      <alignment horizontal="right"/>
    </xf>
    <xf numFmtId="0" fontId="20" fillId="0" borderId="0" xfId="0" applyFont="1"/>
    <xf numFmtId="169" fontId="0" fillId="0" borderId="0" xfId="0" applyNumberFormat="1"/>
    <xf numFmtId="0" fontId="3" fillId="0" borderId="0" xfId="0" applyFont="1"/>
    <xf numFmtId="0" fontId="21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66" fontId="3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2" fillId="0" borderId="0" xfId="0" applyFont="1" applyAlignment="1">
      <alignment vertical="top"/>
    </xf>
    <xf numFmtId="0" fontId="0" fillId="7" borderId="0" xfId="0" applyFill="1"/>
    <xf numFmtId="0" fontId="3" fillId="7" borderId="0" xfId="0" applyFont="1" applyFill="1"/>
    <xf numFmtId="0" fontId="46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top" indent="3"/>
    </xf>
    <xf numFmtId="0" fontId="5" fillId="3" borderId="0" xfId="0" applyFont="1" applyFill="1" applyAlignment="1">
      <alignment wrapTex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 wrapText="1"/>
    </xf>
    <xf numFmtId="0" fontId="7" fillId="0" borderId="37" xfId="0" applyFont="1" applyBorder="1" applyAlignment="1">
      <alignment horizontal="left" vertical="top" indent="2"/>
    </xf>
    <xf numFmtId="0" fontId="7" fillId="8" borderId="38" xfId="0" applyFont="1" applyFill="1" applyBorder="1"/>
    <xf numFmtId="0" fontId="7" fillId="8" borderId="39" xfId="0" applyFont="1" applyFill="1" applyBorder="1"/>
    <xf numFmtId="0" fontId="6" fillId="5" borderId="4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3" fontId="6" fillId="2" borderId="5" xfId="0" applyNumberFormat="1" applyFont="1" applyFill="1" applyBorder="1" applyAlignment="1">
      <alignment horizontal="center"/>
    </xf>
    <xf numFmtId="14" fontId="7" fillId="2" borderId="5" xfId="0" applyNumberFormat="1" applyFont="1" applyFill="1" applyBorder="1" applyAlignment="1">
      <alignment horizontal="center" vertical="top"/>
    </xf>
    <xf numFmtId="3" fontId="7" fillId="2" borderId="5" xfId="0" applyNumberFormat="1" applyFont="1" applyFill="1" applyBorder="1" applyAlignment="1">
      <alignment horizontal="center" vertical="top"/>
    </xf>
    <xf numFmtId="3" fontId="7" fillId="2" borderId="5" xfId="0" applyNumberFormat="1" applyFont="1" applyFill="1" applyBorder="1"/>
    <xf numFmtId="0" fontId="11" fillId="3" borderId="0" xfId="0" applyFont="1" applyFill="1"/>
    <xf numFmtId="0" fontId="10" fillId="0" borderId="0" xfId="0" applyFont="1" applyAlignment="1">
      <alignment horizontal="left"/>
    </xf>
    <xf numFmtId="0" fontId="47" fillId="2" borderId="0" xfId="0" applyFont="1" applyFill="1"/>
    <xf numFmtId="0" fontId="11" fillId="0" borderId="41" xfId="0" applyFont="1" applyBorder="1" applyAlignment="1">
      <alignment horizontal="left" vertical="top" wrapText="1"/>
    </xf>
    <xf numFmtId="164" fontId="10" fillId="5" borderId="42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left" vertical="top" wrapText="1"/>
    </xf>
    <xf numFmtId="0" fontId="48" fillId="0" borderId="0" xfId="0" applyFont="1" applyAlignment="1">
      <alignment horizontal="right"/>
    </xf>
    <xf numFmtId="0" fontId="35" fillId="2" borderId="7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/>
    </xf>
    <xf numFmtId="0" fontId="7" fillId="3" borderId="0" xfId="0" applyFont="1" applyFill="1" applyAlignment="1">
      <alignment horizontal="left" vertical="top" indent="9"/>
    </xf>
    <xf numFmtId="0" fontId="34" fillId="0" borderId="0" xfId="0" applyFont="1" applyAlignment="1">
      <alignment horizontal="center"/>
    </xf>
    <xf numFmtId="0" fontId="7" fillId="0" borderId="33" xfId="0" applyFont="1" applyBorder="1"/>
    <xf numFmtId="0" fontId="33" fillId="0" borderId="33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3" borderId="33" xfId="0" applyFont="1" applyFill="1" applyBorder="1" applyAlignment="1">
      <alignment horizontal="center"/>
    </xf>
    <xf numFmtId="0" fontId="6" fillId="3" borderId="33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/>
    </xf>
    <xf numFmtId="3" fontId="6" fillId="2" borderId="33" xfId="0" applyNumberFormat="1" applyFont="1" applyFill="1" applyBorder="1" applyAlignment="1">
      <alignment horizontal="center"/>
    </xf>
    <xf numFmtId="3" fontId="7" fillId="2" borderId="33" xfId="0" applyNumberFormat="1" applyFont="1" applyFill="1" applyBorder="1"/>
    <xf numFmtId="0" fontId="6" fillId="3" borderId="5" xfId="0" applyFont="1" applyFill="1" applyBorder="1" applyAlignment="1">
      <alignment horizontal="left" vertical="top" wrapText="1"/>
    </xf>
    <xf numFmtId="0" fontId="34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40" fillId="2" borderId="33" xfId="0" applyFont="1" applyFill="1" applyBorder="1" applyAlignment="1">
      <alignment horizontal="justify"/>
    </xf>
    <xf numFmtId="0" fontId="40" fillId="2" borderId="0" xfId="0" applyFont="1" applyFill="1" applyAlignment="1">
      <alignment horizontal="justify"/>
    </xf>
    <xf numFmtId="0" fontId="10" fillId="2" borderId="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</cellXfs>
  <cellStyles count="1">
    <cellStyle name="Normál" xfId="0" builtinId="0"/>
  </cellStyles>
  <dxfs count="81"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CC99"/>
        </patternFill>
      </fill>
    </dxf>
    <dxf>
      <fill>
        <patternFill patternType="solid"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5"/>
  <sheetViews>
    <sheetView showGridLines="0" tabSelected="1" zoomScaleNormal="100" workbookViewId="0"/>
  </sheetViews>
  <sheetFormatPr defaultColWidth="9" defaultRowHeight="12.75" customHeight="1" x14ac:dyDescent="0.2"/>
  <cols>
    <col min="1" max="1" width="9.25" style="33" customWidth="1"/>
    <col min="2" max="2" width="54.75" style="66" customWidth="1"/>
    <col min="3" max="3" width="10.625" style="66" customWidth="1"/>
    <col min="4" max="6" width="10.625" style="33" customWidth="1"/>
    <col min="7" max="7" width="9.125" style="33" customWidth="1"/>
    <col min="8" max="8" width="9" style="33" customWidth="1"/>
    <col min="9" max="16384" width="9" style="33"/>
  </cols>
  <sheetData>
    <row r="1" spans="1:8" ht="16.5" x14ac:dyDescent="0.3">
      <c r="A1" s="1" t="s">
        <v>0</v>
      </c>
      <c r="B1" s="2"/>
      <c r="C1" s="3"/>
      <c r="D1" s="4"/>
      <c r="E1" s="4"/>
      <c r="F1" s="4"/>
    </row>
    <row r="2" spans="1:8" ht="18" x14ac:dyDescent="0.25">
      <c r="A2" s="3"/>
      <c r="B2" s="257" t="s">
        <v>211</v>
      </c>
      <c r="C2" s="5"/>
      <c r="D2" s="5" t="str">
        <f>A61</f>
        <v>Megállapítottuk az eredendő (csalás és üzleti) kockázatok forrását és következményét.</v>
      </c>
      <c r="E2" s="5" t="str">
        <f>A63</f>
        <v xml:space="preserve">Megítéltük, hogy a feltárt kockázatok relevánsak-e.
</v>
      </c>
      <c r="F2" s="5"/>
      <c r="G2" s="6" t="s">
        <v>1</v>
      </c>
    </row>
    <row r="3" spans="1:8" ht="16.5" x14ac:dyDescent="0.3">
      <c r="A3" s="7" t="s">
        <v>2</v>
      </c>
      <c r="B3" s="2"/>
      <c r="C3" s="8"/>
      <c r="D3" s="4"/>
      <c r="E3" s="4"/>
      <c r="F3" s="4"/>
      <c r="G3" s="9" t="s">
        <v>0</v>
      </c>
      <c r="H3" s="10" t="s">
        <v>4</v>
      </c>
    </row>
    <row r="4" spans="1:8" ht="16.5" x14ac:dyDescent="0.3">
      <c r="A4" s="11" t="str">
        <f>"Ügyfél:   "&amp;Alapa!C17</f>
        <v xml:space="preserve">Ügyfél:   </v>
      </c>
      <c r="B4" s="12"/>
      <c r="C4" s="11" t="s">
        <v>5</v>
      </c>
      <c r="D4" s="13">
        <f>Alapa!C15</f>
        <v>0</v>
      </c>
      <c r="E4" s="14"/>
      <c r="F4" s="264"/>
      <c r="G4" s="9" t="s">
        <v>6</v>
      </c>
      <c r="H4" s="10" t="s">
        <v>7</v>
      </c>
    </row>
    <row r="5" spans="1:8" ht="16.5" x14ac:dyDescent="0.3">
      <c r="A5" s="11" t="str">
        <f>"Fordulónap: "&amp;Alapa!C12</f>
        <v xml:space="preserve">Fordulónap: </v>
      </c>
      <c r="B5" s="12"/>
      <c r="C5" s="11" t="s">
        <v>8</v>
      </c>
      <c r="D5" s="13" t="e">
        <f>VLOOKUP(H8,Alapa!$G$2:$H$22,2)</f>
        <v>#N/A</v>
      </c>
      <c r="E5" s="14"/>
      <c r="F5" s="264"/>
      <c r="G5" s="9" t="s">
        <v>9</v>
      </c>
      <c r="H5" s="10" t="s">
        <v>10</v>
      </c>
    </row>
    <row r="6" spans="1:8" ht="16.5" x14ac:dyDescent="0.3">
      <c r="A6" s="15" t="s">
        <v>210</v>
      </c>
      <c r="B6" s="2"/>
      <c r="C6" s="11" t="s">
        <v>11</v>
      </c>
      <c r="D6" s="13" t="str">
        <f>IF(Alapa!$N$2=0," ",Alapa!$N$2)</f>
        <v xml:space="preserve"> </v>
      </c>
      <c r="E6" s="14"/>
      <c r="F6" s="264"/>
      <c r="G6" s="9" t="s">
        <v>12</v>
      </c>
      <c r="H6" s="10" t="s">
        <v>13</v>
      </c>
    </row>
    <row r="7" spans="1:8" ht="16.5" x14ac:dyDescent="0.3">
      <c r="A7" s="16" t="s">
        <v>3</v>
      </c>
      <c r="B7" s="17"/>
      <c r="C7" s="18"/>
      <c r="D7" s="19" t="s">
        <v>14</v>
      </c>
      <c r="E7" s="20" t="s">
        <v>15</v>
      </c>
      <c r="F7" s="20"/>
      <c r="G7" s="9" t="s">
        <v>16</v>
      </c>
      <c r="H7" s="10" t="s">
        <v>17</v>
      </c>
    </row>
    <row r="8" spans="1:8" ht="16.5" x14ac:dyDescent="0.3">
      <c r="A8" s="21" t="s">
        <v>18</v>
      </c>
      <c r="B8" s="22"/>
      <c r="C8" s="23"/>
      <c r="D8" s="24" t="str">
        <f>IF(Alapa!$D$114=0,"",Alapa!$D$114)</f>
        <v/>
      </c>
      <c r="E8" s="24" t="str">
        <f>IF(Alapa!$D$119=0,"",Alapa!$D$119)</f>
        <v/>
      </c>
      <c r="F8" s="265"/>
      <c r="G8" s="10" t="s">
        <v>8</v>
      </c>
      <c r="H8" s="25">
        <v>1</v>
      </c>
    </row>
    <row r="9" spans="1:8" ht="16.5" x14ac:dyDescent="0.2">
      <c r="A9" s="21" t="s">
        <v>127</v>
      </c>
      <c r="B9" s="22"/>
      <c r="C9" s="23"/>
      <c r="D9" s="24" t="str">
        <f>IF(Alapa!$E$114=0,"",Alapa!$E$114)</f>
        <v/>
      </c>
      <c r="E9" s="24" t="str">
        <f>IF(Alapa!$E$119=0,"",Alapa!$E$119)</f>
        <v/>
      </c>
      <c r="F9" s="265"/>
    </row>
    <row r="10" spans="1:8" ht="16.5" x14ac:dyDescent="0.2">
      <c r="A10" s="21" t="s">
        <v>19</v>
      </c>
      <c r="B10" s="22"/>
      <c r="C10" s="23"/>
      <c r="D10" s="24" t="str">
        <f>IF(Alapa!$F$114=0,"",Alapa!$F$114)</f>
        <v/>
      </c>
      <c r="E10" s="24" t="str">
        <f>IF(Alapa!$F$119=0,"",Alapa!$F$119)</f>
        <v/>
      </c>
      <c r="F10" s="265"/>
    </row>
    <row r="11" spans="1:8" ht="16.5" x14ac:dyDescent="0.2">
      <c r="A11" s="21" t="s">
        <v>20</v>
      </c>
      <c r="B11" s="26" t="str">
        <f>IF(Alapa!$L$114=0,"",Alapa!$L$114)</f>
        <v/>
      </c>
      <c r="C11" s="27" t="str">
        <f>IF(Alapa!$V$114=0,"",Alapa!$V$114)</f>
        <v/>
      </c>
      <c r="D11" s="28"/>
      <c r="E11" s="29"/>
      <c r="F11" s="265"/>
    </row>
    <row r="12" spans="1:8" ht="16.5" x14ac:dyDescent="0.2">
      <c r="A12" s="21" t="s">
        <v>21</v>
      </c>
      <c r="B12" s="26" t="str">
        <f>IF(Alapa!$L$119=0,"",Alapa!$L$119)</f>
        <v/>
      </c>
      <c r="C12" s="27" t="str">
        <f>IF(Alapa!$V$119=0,"",Alapa!$V$119)</f>
        <v/>
      </c>
      <c r="D12" s="28"/>
      <c r="E12" s="30"/>
      <c r="F12" s="30"/>
    </row>
    <row r="13" spans="1:8" ht="16.5" x14ac:dyDescent="0.2">
      <c r="A13" s="31" t="s">
        <v>22</v>
      </c>
      <c r="B13" s="22"/>
      <c r="C13" s="19" t="s">
        <v>14</v>
      </c>
      <c r="D13" s="20" t="s">
        <v>125</v>
      </c>
      <c r="E13" s="20" t="s">
        <v>15</v>
      </c>
      <c r="F13" s="20" t="s">
        <v>125</v>
      </c>
    </row>
    <row r="14" spans="1:8" ht="16.5" x14ac:dyDescent="0.2">
      <c r="A14" s="21" t="s">
        <v>23</v>
      </c>
      <c r="B14" s="22"/>
      <c r="C14" s="24" t="str">
        <f>IF(Alapa!$G$114=0,"",Alapa!$G$114)</f>
        <v/>
      </c>
      <c r="D14" s="24" t="str">
        <f>IF(Alapa!U$114=0,"",Alapa!$W$114)</f>
        <v/>
      </c>
      <c r="E14" s="24" t="str">
        <f>IF(Alapa!$G$119=0,"",Alapa!$G$119)</f>
        <v/>
      </c>
      <c r="F14" s="24" t="str">
        <f>IF(Alapa!W$119=0,"",Alapa!$W$119)</f>
        <v/>
      </c>
    </row>
    <row r="15" spans="1:8" ht="16.5" x14ac:dyDescent="0.2">
      <c r="A15" s="21" t="s">
        <v>25</v>
      </c>
      <c r="B15" s="22"/>
      <c r="C15" s="24" t="str">
        <f>IF(Alapa!$H$114=0,"",Alapa!$H$114)</f>
        <v/>
      </c>
      <c r="D15" s="24" t="str">
        <f>IF(Alapa!$X$114=0,"",Alapa!$X$114)</f>
        <v/>
      </c>
      <c r="E15" s="24" t="str">
        <f>IF(Alapa!$H$119=0,"",Alapa!$H$119)</f>
        <v/>
      </c>
      <c r="F15" s="24" t="str">
        <f>IF(Alapa!$X$119=0,"",Alapa!$X$119)</f>
        <v/>
      </c>
    </row>
    <row r="16" spans="1:8" ht="16.5" x14ac:dyDescent="0.2">
      <c r="A16" s="21" t="s">
        <v>26</v>
      </c>
      <c r="B16" s="22"/>
      <c r="C16" s="24" t="str">
        <f>IF(Alapa!$I$114=0,"",Alapa!$I$114)</f>
        <v/>
      </c>
      <c r="D16" s="24" t="str">
        <f>IF(Alapa!$Y$114=0,"",Alapa!$Y$114)</f>
        <v/>
      </c>
      <c r="E16" s="24" t="str">
        <f>IF(Alapa!$I$119=0,"",Alapa!$I$119)</f>
        <v/>
      </c>
      <c r="F16" s="24" t="str">
        <f>IF(Alapa!$Y$119=0,"",Alapa!$Y$119)</f>
        <v/>
      </c>
    </row>
    <row r="17" spans="1:7" ht="16.5" x14ac:dyDescent="0.2">
      <c r="A17" s="21" t="s">
        <v>28</v>
      </c>
      <c r="B17" s="22"/>
      <c r="C17" s="24" t="str">
        <f>IF(Alapa!$J$114=0,"",Alapa!$J$114)</f>
        <v/>
      </c>
      <c r="D17" s="24" t="str">
        <f>IF(Alapa!$Z$114=0,"",Alapa!$Z$114)</f>
        <v/>
      </c>
      <c r="E17" s="24" t="str">
        <f>IF(Alapa!$J$119=0,"",Alapa!$J$119)</f>
        <v/>
      </c>
      <c r="F17" s="24" t="str">
        <f>IF(Alapa!$Z$119=0,"",Alapa!$Z$119)</f>
        <v/>
      </c>
    </row>
    <row r="18" spans="1:7" ht="16.5" x14ac:dyDescent="0.2">
      <c r="A18" s="21" t="s">
        <v>29</v>
      </c>
      <c r="B18" s="22"/>
      <c r="C18" s="24" t="str">
        <f>IF(Alapa!$K$114=0,"",Alapa!$K$114)</f>
        <v/>
      </c>
      <c r="D18" s="24" t="str">
        <f>IF(Alapa!$AA$114=0,"",Alapa!$AA$114)</f>
        <v/>
      </c>
      <c r="E18" s="24" t="str">
        <f>IF(Alapa!$K$119=0,"",Alapa!$K$119)</f>
        <v/>
      </c>
      <c r="F18" s="24" t="str">
        <f>IF(Alapa!$AA$119=0,"",Alapa!$AA$119)</f>
        <v/>
      </c>
    </row>
    <row r="19" spans="1:7" ht="16.5" x14ac:dyDescent="0.2">
      <c r="A19" s="34" t="s">
        <v>30</v>
      </c>
      <c r="B19" s="35"/>
      <c r="C19" s="36"/>
      <c r="D19" s="37"/>
      <c r="E19" s="4"/>
      <c r="F19" s="4"/>
    </row>
    <row r="20" spans="1:7" ht="16.5" x14ac:dyDescent="0.2">
      <c r="A20" s="38" t="s">
        <v>32</v>
      </c>
      <c r="B20" s="39"/>
      <c r="C20" s="2"/>
      <c r="D20" s="40"/>
      <c r="E20" s="4"/>
      <c r="F20" s="4"/>
    </row>
    <row r="21" spans="1:7" ht="16.5" x14ac:dyDescent="0.2">
      <c r="A21" s="21" t="s">
        <v>33</v>
      </c>
      <c r="B21" s="26" t="str">
        <f>IF(Alapa!$M$114=0,"",Alapa!$M$114)</f>
        <v/>
      </c>
      <c r="C21" s="41"/>
      <c r="D21" s="40"/>
      <c r="E21" s="4"/>
      <c r="F21" s="4"/>
    </row>
    <row r="22" spans="1:7" ht="16.5" x14ac:dyDescent="0.2">
      <c r="A22" s="21" t="s">
        <v>35</v>
      </c>
      <c r="B22" s="26" t="str">
        <f>IF(Alapa!$N$114=0,"",Alapa!$N$114)</f>
        <v/>
      </c>
      <c r="C22" s="41"/>
      <c r="D22" s="40"/>
      <c r="E22" s="4"/>
      <c r="F22" s="4"/>
    </row>
    <row r="23" spans="1:7" ht="16.5" x14ac:dyDescent="0.2">
      <c r="A23" s="21" t="s">
        <v>37</v>
      </c>
      <c r="B23" s="26" t="str">
        <f>IF(Alapa!$O$114=0,"",Alapa!$O$114)</f>
        <v/>
      </c>
      <c r="C23" s="41"/>
      <c r="D23" s="40"/>
      <c r="E23" s="4"/>
      <c r="F23" s="4"/>
    </row>
    <row r="24" spans="1:7" ht="16.5" x14ac:dyDescent="0.2">
      <c r="A24" s="42" t="s">
        <v>38</v>
      </c>
      <c r="B24" s="22"/>
      <c r="C24" s="2"/>
      <c r="D24" s="40"/>
      <c r="E24" s="4"/>
      <c r="F24" s="4"/>
    </row>
    <row r="25" spans="1:7" ht="16.5" x14ac:dyDescent="0.2">
      <c r="A25" s="21" t="s">
        <v>33</v>
      </c>
      <c r="B25" s="26" t="str">
        <f>IF(Alapa!$M$119=0,"",Alapa!$M$119)</f>
        <v/>
      </c>
      <c r="C25" s="2"/>
      <c r="D25" s="40"/>
      <c r="E25" s="4"/>
      <c r="F25" s="4"/>
    </row>
    <row r="26" spans="1:7" ht="16.5" x14ac:dyDescent="0.2">
      <c r="A26" s="21" t="s">
        <v>35</v>
      </c>
      <c r="B26" s="26" t="str">
        <f>IF(Alapa!$N$119=0,"",Alapa!$N$119)</f>
        <v/>
      </c>
      <c r="C26" s="2"/>
      <c r="D26" s="40"/>
      <c r="E26" s="4"/>
      <c r="F26" s="4"/>
    </row>
    <row r="27" spans="1:7" ht="16.5" x14ac:dyDescent="0.2">
      <c r="A27" s="21" t="s">
        <v>37</v>
      </c>
      <c r="B27" s="26" t="str">
        <f>IF(Alapa!$O$119=0,"",Alapa!$O$119)</f>
        <v/>
      </c>
      <c r="C27" s="4"/>
      <c r="D27" s="4"/>
      <c r="E27" s="4"/>
      <c r="F27" s="4"/>
    </row>
    <row r="28" spans="1:7" ht="16.5" x14ac:dyDescent="0.3">
      <c r="A28" s="43"/>
      <c r="B28" s="44"/>
      <c r="C28" s="4"/>
      <c r="D28" s="4"/>
      <c r="E28" s="4"/>
      <c r="F28" s="4"/>
    </row>
    <row r="29" spans="1:7" ht="16.5" x14ac:dyDescent="0.2">
      <c r="A29" s="45" t="s">
        <v>39</v>
      </c>
      <c r="B29" s="46"/>
      <c r="C29" s="47"/>
      <c r="D29" s="4"/>
      <c r="E29" s="4"/>
      <c r="F29" s="4"/>
    </row>
    <row r="30" spans="1:7" x14ac:dyDescent="0.2">
      <c r="A30" s="48" t="s">
        <v>40</v>
      </c>
      <c r="B30" s="49" t="s">
        <v>41</v>
      </c>
      <c r="C30" s="50" t="s">
        <v>42</v>
      </c>
      <c r="D30" s="50" t="s">
        <v>43</v>
      </c>
      <c r="E30" s="50" t="s">
        <v>44</v>
      </c>
      <c r="F30" s="266"/>
    </row>
    <row r="31" spans="1:7" ht="18" x14ac:dyDescent="0.2">
      <c r="A31" s="51">
        <v>1</v>
      </c>
      <c r="B31" s="52" t="s">
        <v>128</v>
      </c>
      <c r="C31" s="53" t="s">
        <v>145</v>
      </c>
      <c r="D31" s="54"/>
      <c r="E31" s="259" t="s">
        <v>0</v>
      </c>
      <c r="F31" s="267"/>
      <c r="G31" s="235" t="s">
        <v>153</v>
      </c>
    </row>
    <row r="32" spans="1:7" ht="25.5" x14ac:dyDescent="0.2">
      <c r="A32" s="51">
        <v>2</v>
      </c>
      <c r="B32" s="52" t="s">
        <v>129</v>
      </c>
      <c r="C32" s="53" t="s">
        <v>146</v>
      </c>
      <c r="D32" s="54"/>
      <c r="E32" s="259" t="s">
        <v>0</v>
      </c>
      <c r="F32" s="267"/>
      <c r="G32" s="236" t="s">
        <v>24</v>
      </c>
    </row>
    <row r="33" spans="1:7" ht="25.5" x14ac:dyDescent="0.2">
      <c r="A33" s="51">
        <v>3</v>
      </c>
      <c r="B33" s="52" t="s">
        <v>130</v>
      </c>
      <c r="C33" s="53" t="s">
        <v>146</v>
      </c>
      <c r="D33" s="54"/>
      <c r="E33" s="259" t="s">
        <v>0</v>
      </c>
      <c r="F33" s="267"/>
      <c r="G33" s="262" t="s">
        <v>154</v>
      </c>
    </row>
    <row r="34" spans="1:7" x14ac:dyDescent="0.2">
      <c r="A34" s="51">
        <v>4</v>
      </c>
      <c r="B34" s="52" t="s">
        <v>131</v>
      </c>
      <c r="C34" s="53" t="s">
        <v>146</v>
      </c>
      <c r="D34" s="54"/>
      <c r="E34" s="259" t="s">
        <v>0</v>
      </c>
      <c r="F34" s="267"/>
      <c r="G34" s="236" t="s">
        <v>27</v>
      </c>
    </row>
    <row r="35" spans="1:7" ht="25.5" x14ac:dyDescent="0.2">
      <c r="A35" s="51">
        <v>5</v>
      </c>
      <c r="B35" s="52" t="s">
        <v>132</v>
      </c>
      <c r="C35" s="53" t="s">
        <v>147</v>
      </c>
      <c r="D35" s="54"/>
      <c r="E35" s="259" t="s">
        <v>0</v>
      </c>
      <c r="F35" s="267"/>
      <c r="G35" s="262" t="s">
        <v>155</v>
      </c>
    </row>
    <row r="36" spans="1:7" ht="25.5" x14ac:dyDescent="0.2">
      <c r="A36" s="51">
        <v>6</v>
      </c>
      <c r="B36" s="52" t="s">
        <v>133</v>
      </c>
      <c r="C36" s="56" t="s">
        <v>148</v>
      </c>
      <c r="D36" s="54"/>
      <c r="E36" s="260" t="s">
        <v>0</v>
      </c>
      <c r="F36" s="268"/>
      <c r="G36" s="262" t="s">
        <v>156</v>
      </c>
    </row>
    <row r="37" spans="1:7" x14ac:dyDescent="0.2">
      <c r="A37" s="51">
        <v>7</v>
      </c>
      <c r="B37" s="52" t="s">
        <v>134</v>
      </c>
      <c r="C37" s="56" t="s">
        <v>149</v>
      </c>
      <c r="D37" s="54"/>
      <c r="E37" s="260" t="s">
        <v>0</v>
      </c>
      <c r="F37" s="268"/>
      <c r="G37" s="236" t="s">
        <v>31</v>
      </c>
    </row>
    <row r="38" spans="1:7" x14ac:dyDescent="0.2">
      <c r="A38" s="51">
        <v>8</v>
      </c>
      <c r="B38" s="52" t="s">
        <v>135</v>
      </c>
      <c r="C38" s="56" t="s">
        <v>146</v>
      </c>
      <c r="D38" s="54"/>
      <c r="E38" s="260" t="s">
        <v>0</v>
      </c>
      <c r="F38" s="268"/>
      <c r="G38" s="262" t="s">
        <v>157</v>
      </c>
    </row>
    <row r="39" spans="1:7" ht="25.5" x14ac:dyDescent="0.2">
      <c r="A39" s="51">
        <v>9</v>
      </c>
      <c r="B39" s="55" t="s">
        <v>136</v>
      </c>
      <c r="C39" s="56" t="s">
        <v>146</v>
      </c>
      <c r="D39" s="54"/>
      <c r="E39" s="260" t="s">
        <v>0</v>
      </c>
      <c r="F39" s="268"/>
      <c r="G39" s="236" t="s">
        <v>34</v>
      </c>
    </row>
    <row r="40" spans="1:7" ht="25.5" x14ac:dyDescent="0.2">
      <c r="A40" s="51">
        <v>10</v>
      </c>
      <c r="B40" s="55" t="s">
        <v>137</v>
      </c>
      <c r="C40" s="56" t="s">
        <v>146</v>
      </c>
      <c r="D40" s="54"/>
      <c r="E40" s="260" t="s">
        <v>0</v>
      </c>
      <c r="F40" s="268"/>
      <c r="G40" s="236" t="s">
        <v>36</v>
      </c>
    </row>
    <row r="41" spans="1:7" ht="25.5" x14ac:dyDescent="0.2">
      <c r="A41" s="51">
        <v>11</v>
      </c>
      <c r="B41" s="55" t="s">
        <v>138</v>
      </c>
      <c r="C41" s="56" t="s">
        <v>150</v>
      </c>
      <c r="D41" s="54"/>
      <c r="E41" s="260" t="s">
        <v>0</v>
      </c>
      <c r="F41" s="268"/>
      <c r="G41" s="235" t="s">
        <v>158</v>
      </c>
    </row>
    <row r="42" spans="1:7" ht="25.5" x14ac:dyDescent="0.2">
      <c r="A42" s="51">
        <v>12</v>
      </c>
      <c r="B42" s="55" t="s">
        <v>139</v>
      </c>
      <c r="C42" s="56" t="s">
        <v>151</v>
      </c>
      <c r="D42" s="54"/>
      <c r="E42" s="260" t="s">
        <v>0</v>
      </c>
      <c r="F42" s="268"/>
      <c r="G42" s="236" t="s">
        <v>159</v>
      </c>
    </row>
    <row r="43" spans="1:7" ht="25.5" x14ac:dyDescent="0.2">
      <c r="A43" s="51">
        <v>13</v>
      </c>
      <c r="B43" s="55" t="s">
        <v>140</v>
      </c>
      <c r="C43" s="56" t="s">
        <v>146</v>
      </c>
      <c r="D43" s="54"/>
      <c r="E43" s="260" t="s">
        <v>0</v>
      </c>
      <c r="F43" s="268"/>
      <c r="G43" s="236" t="s">
        <v>160</v>
      </c>
    </row>
    <row r="44" spans="1:7" ht="25.5" x14ac:dyDescent="0.2">
      <c r="A44" s="51">
        <v>14</v>
      </c>
      <c r="B44" s="55" t="s">
        <v>141</v>
      </c>
      <c r="C44" s="56" t="s">
        <v>146</v>
      </c>
      <c r="D44" s="54"/>
      <c r="E44" s="260" t="s">
        <v>0</v>
      </c>
      <c r="F44" s="268"/>
      <c r="G44" s="236" t="s">
        <v>161</v>
      </c>
    </row>
    <row r="45" spans="1:7" ht="25.5" x14ac:dyDescent="0.2">
      <c r="A45" s="51">
        <v>15</v>
      </c>
      <c r="B45" s="58" t="s">
        <v>142</v>
      </c>
      <c r="C45" s="53" t="s">
        <v>152</v>
      </c>
      <c r="D45" s="57"/>
      <c r="E45" s="260" t="s">
        <v>0</v>
      </c>
      <c r="F45" s="268"/>
      <c r="G45" s="236" t="s">
        <v>162</v>
      </c>
    </row>
    <row r="46" spans="1:7" ht="25.5" x14ac:dyDescent="0.2">
      <c r="A46" s="51">
        <v>16</v>
      </c>
      <c r="B46" s="58" t="s">
        <v>143</v>
      </c>
      <c r="C46" s="53" t="s">
        <v>152</v>
      </c>
      <c r="D46" s="57"/>
      <c r="E46" s="260" t="s">
        <v>0</v>
      </c>
      <c r="F46" s="268"/>
      <c r="G46" s="236" t="s">
        <v>163</v>
      </c>
    </row>
    <row r="47" spans="1:7" ht="25.5" x14ac:dyDescent="0.2">
      <c r="A47" s="51">
        <v>17</v>
      </c>
      <c r="B47" s="58" t="s">
        <v>144</v>
      </c>
      <c r="C47" s="53" t="s">
        <v>152</v>
      </c>
      <c r="D47" s="57"/>
      <c r="E47" s="260" t="s">
        <v>0</v>
      </c>
      <c r="F47" s="268"/>
      <c r="G47" s="236" t="s">
        <v>164</v>
      </c>
    </row>
    <row r="48" spans="1:7" ht="16.5" x14ac:dyDescent="0.3">
      <c r="A48" s="4"/>
      <c r="B48" s="4" t="s">
        <v>45</v>
      </c>
      <c r="C48" s="2"/>
      <c r="D48" s="59"/>
      <c r="E48" s="59"/>
      <c r="F48" s="59"/>
      <c r="G48" s="10"/>
    </row>
    <row r="49" spans="1:7" ht="16.5" x14ac:dyDescent="0.3">
      <c r="A49" s="60"/>
      <c r="B49" s="61"/>
      <c r="C49" s="57"/>
      <c r="D49" s="62"/>
      <c r="E49" s="260" t="s">
        <v>0</v>
      </c>
      <c r="F49" s="268"/>
      <c r="G49" s="10"/>
    </row>
    <row r="50" spans="1:7" ht="16.5" x14ac:dyDescent="0.3">
      <c r="A50" s="60"/>
      <c r="B50" s="61"/>
      <c r="C50" s="57"/>
      <c r="D50" s="62"/>
      <c r="E50" s="260" t="s">
        <v>0</v>
      </c>
      <c r="F50" s="268"/>
      <c r="G50" s="10"/>
    </row>
    <row r="51" spans="1:7" ht="16.5" x14ac:dyDescent="0.3">
      <c r="A51" s="2"/>
      <c r="B51" s="2"/>
      <c r="C51" s="2"/>
      <c r="D51" s="59"/>
      <c r="E51" s="59"/>
      <c r="F51" s="59"/>
      <c r="G51" s="10"/>
    </row>
    <row r="52" spans="1:7" ht="16.5" x14ac:dyDescent="0.3">
      <c r="A52" s="273" t="s">
        <v>165</v>
      </c>
      <c r="B52" s="273"/>
      <c r="C52" s="273"/>
      <c r="D52" s="273"/>
      <c r="E52" s="273"/>
      <c r="F52" s="263"/>
      <c r="G52" s="10"/>
    </row>
    <row r="53" spans="1:7" ht="25.5" x14ac:dyDescent="0.3">
      <c r="A53" s="238" t="s">
        <v>166</v>
      </c>
      <c r="B53" s="239"/>
      <c r="C53" s="240"/>
      <c r="D53" s="241" t="s">
        <v>167</v>
      </c>
      <c r="E53" s="241" t="s">
        <v>168</v>
      </c>
      <c r="F53" s="241"/>
      <c r="G53" s="10"/>
    </row>
    <row r="54" spans="1:7" ht="16.5" x14ac:dyDescent="0.3">
      <c r="A54" s="242" t="s">
        <v>169</v>
      </c>
      <c r="B54" s="243"/>
      <c r="C54" s="244"/>
      <c r="D54" s="261" t="s">
        <v>170</v>
      </c>
      <c r="E54" s="245" t="s">
        <v>57</v>
      </c>
      <c r="F54" s="269"/>
      <c r="G54" s="10"/>
    </row>
    <row r="55" spans="1:7" ht="16.5" x14ac:dyDescent="0.3">
      <c r="A55" s="242" t="s">
        <v>171</v>
      </c>
      <c r="B55" s="243"/>
      <c r="C55" s="244"/>
      <c r="D55" s="261" t="s">
        <v>170</v>
      </c>
      <c r="E55" s="245" t="s">
        <v>57</v>
      </c>
      <c r="F55" s="269"/>
      <c r="G55" s="10"/>
    </row>
    <row r="56" spans="1:7" ht="16.5" x14ac:dyDescent="0.3">
      <c r="A56" s="242" t="s">
        <v>172</v>
      </c>
      <c r="B56" s="243"/>
      <c r="C56" s="244"/>
      <c r="D56" s="261" t="s">
        <v>170</v>
      </c>
      <c r="E56" s="245" t="s">
        <v>57</v>
      </c>
      <c r="F56" s="269"/>
      <c r="G56" s="10"/>
    </row>
    <row r="57" spans="1:7" ht="16.5" x14ac:dyDescent="0.3">
      <c r="A57" s="242" t="s">
        <v>173</v>
      </c>
      <c r="B57" s="243"/>
      <c r="C57" s="244"/>
      <c r="D57" s="261" t="s">
        <v>170</v>
      </c>
      <c r="E57" s="245" t="s">
        <v>57</v>
      </c>
      <c r="F57" s="269"/>
      <c r="G57" s="10"/>
    </row>
    <row r="58" spans="1:7" ht="16.5" x14ac:dyDescent="0.3">
      <c r="A58" s="242" t="s">
        <v>174</v>
      </c>
      <c r="B58" s="243"/>
      <c r="C58" s="244"/>
      <c r="D58" s="261" t="s">
        <v>170</v>
      </c>
      <c r="E58" s="245" t="s">
        <v>57</v>
      </c>
      <c r="F58" s="269"/>
      <c r="G58" s="10"/>
    </row>
    <row r="59" spans="1:7" ht="16.5" x14ac:dyDescent="0.3">
      <c r="A59" s="242" t="s">
        <v>175</v>
      </c>
      <c r="B59" s="243"/>
      <c r="C59" s="244"/>
      <c r="D59" s="261" t="s">
        <v>170</v>
      </c>
      <c r="E59" s="245" t="s">
        <v>57</v>
      </c>
      <c r="F59" s="269"/>
      <c r="G59" s="10"/>
    </row>
    <row r="60" spans="1:7" ht="16.5" x14ac:dyDescent="0.3">
      <c r="A60" s="242" t="s">
        <v>176</v>
      </c>
      <c r="B60" s="243"/>
      <c r="C60" s="244"/>
      <c r="D60" s="261" t="s">
        <v>170</v>
      </c>
      <c r="E60" s="245" t="s">
        <v>57</v>
      </c>
      <c r="F60" s="269"/>
      <c r="G60" s="10"/>
    </row>
    <row r="61" spans="1:7" ht="16.5" x14ac:dyDescent="0.3">
      <c r="A61" s="242" t="s">
        <v>177</v>
      </c>
      <c r="B61" s="243"/>
      <c r="C61" s="244"/>
      <c r="D61" s="261" t="s">
        <v>170</v>
      </c>
      <c r="E61" s="245" t="s">
        <v>57</v>
      </c>
      <c r="F61" s="269"/>
      <c r="G61" s="10"/>
    </row>
    <row r="62" spans="1:7" ht="16.5" x14ac:dyDescent="0.3">
      <c r="A62" s="242" t="s">
        <v>178</v>
      </c>
      <c r="B62" s="243"/>
      <c r="C62" s="244"/>
      <c r="D62" s="261" t="s">
        <v>170</v>
      </c>
      <c r="E62" s="245" t="s">
        <v>57</v>
      </c>
      <c r="F62" s="269"/>
      <c r="G62" s="10"/>
    </row>
    <row r="63" spans="1:7" ht="16.5" x14ac:dyDescent="0.3">
      <c r="A63" s="242" t="s">
        <v>179</v>
      </c>
      <c r="B63" s="243"/>
      <c r="C63" s="244"/>
      <c r="D63" s="261" t="s">
        <v>170</v>
      </c>
      <c r="E63" s="245" t="s">
        <v>57</v>
      </c>
      <c r="F63" s="269"/>
      <c r="G63" s="10"/>
    </row>
    <row r="64" spans="1:7" ht="16.5" x14ac:dyDescent="0.3">
      <c r="A64" s="242" t="s">
        <v>180</v>
      </c>
      <c r="B64" s="243"/>
      <c r="C64" s="244"/>
      <c r="D64" s="261" t="s">
        <v>170</v>
      </c>
      <c r="E64" s="245" t="s">
        <v>57</v>
      </c>
      <c r="F64" s="269"/>
      <c r="G64" s="10"/>
    </row>
    <row r="65" spans="1:7" ht="16.5" x14ac:dyDescent="0.3">
      <c r="A65" s="242" t="s">
        <v>181</v>
      </c>
      <c r="B65" s="243"/>
      <c r="C65" s="244"/>
      <c r="D65" s="261" t="s">
        <v>170</v>
      </c>
      <c r="E65" s="245" t="s">
        <v>57</v>
      </c>
      <c r="F65" s="269"/>
      <c r="G65" s="10"/>
    </row>
    <row r="66" spans="1:7" ht="16.5" x14ac:dyDescent="0.3">
      <c r="A66" s="242" t="s">
        <v>182</v>
      </c>
      <c r="B66" s="243"/>
      <c r="C66" s="244"/>
      <c r="D66" s="261" t="s">
        <v>170</v>
      </c>
      <c r="E66" s="245" t="s">
        <v>57</v>
      </c>
      <c r="F66" s="269"/>
      <c r="G66" s="10"/>
    </row>
    <row r="67" spans="1:7" ht="16.5" x14ac:dyDescent="0.3">
      <c r="A67" s="242" t="s">
        <v>183</v>
      </c>
      <c r="B67" s="243"/>
      <c r="C67" s="244"/>
      <c r="D67" s="261" t="s">
        <v>170</v>
      </c>
      <c r="E67" s="245" t="s">
        <v>57</v>
      </c>
      <c r="F67" s="269"/>
      <c r="G67" s="10"/>
    </row>
    <row r="68" spans="1:7" ht="16.5" x14ac:dyDescent="0.3">
      <c r="A68" s="242" t="s">
        <v>184</v>
      </c>
      <c r="B68" s="243"/>
      <c r="C68" s="244"/>
      <c r="D68" s="261" t="s">
        <v>170</v>
      </c>
      <c r="E68" s="245" t="s">
        <v>57</v>
      </c>
      <c r="F68" s="269"/>
      <c r="G68" s="10"/>
    </row>
    <row r="69" spans="1:7" ht="16.5" x14ac:dyDescent="0.3">
      <c r="A69" s="242" t="s">
        <v>185</v>
      </c>
      <c r="B69" s="243"/>
      <c r="C69" s="244"/>
      <c r="D69" s="261" t="s">
        <v>170</v>
      </c>
      <c r="E69" s="245" t="s">
        <v>57</v>
      </c>
      <c r="F69" s="269"/>
      <c r="G69" s="10"/>
    </row>
    <row r="70" spans="1:7" ht="16.5" x14ac:dyDescent="0.3">
      <c r="A70" s="242" t="s">
        <v>186</v>
      </c>
      <c r="B70" s="243"/>
      <c r="C70" s="244"/>
      <c r="D70" s="261" t="s">
        <v>170</v>
      </c>
      <c r="E70" s="245" t="s">
        <v>57</v>
      </c>
      <c r="F70" s="269"/>
      <c r="G70" s="10"/>
    </row>
    <row r="71" spans="1:7" ht="16.5" x14ac:dyDescent="0.3">
      <c r="A71" s="238" t="s">
        <v>187</v>
      </c>
      <c r="B71" s="239"/>
      <c r="C71" s="240"/>
      <c r="D71" s="241"/>
      <c r="E71" s="240"/>
      <c r="F71" s="240"/>
      <c r="G71" s="10"/>
    </row>
    <row r="72" spans="1:7" ht="16.5" x14ac:dyDescent="0.3">
      <c r="A72" s="242" t="s">
        <v>188</v>
      </c>
      <c r="B72" s="243"/>
      <c r="C72" s="244"/>
      <c r="D72" s="261" t="s">
        <v>189</v>
      </c>
      <c r="E72" s="245" t="s">
        <v>57</v>
      </c>
      <c r="F72" s="269"/>
      <c r="G72" s="10"/>
    </row>
    <row r="73" spans="1:7" ht="16.5" x14ac:dyDescent="0.3">
      <c r="A73" s="242" t="s">
        <v>190</v>
      </c>
      <c r="B73" s="243"/>
      <c r="C73" s="244"/>
      <c r="D73" s="261" t="s">
        <v>189</v>
      </c>
      <c r="E73" s="245" t="s">
        <v>57</v>
      </c>
      <c r="F73" s="269"/>
      <c r="G73" s="10"/>
    </row>
    <row r="74" spans="1:7" ht="16.5" x14ac:dyDescent="0.3">
      <c r="A74" s="242" t="s">
        <v>191</v>
      </c>
      <c r="B74" s="243"/>
      <c r="C74" s="244"/>
      <c r="D74" s="261" t="s">
        <v>189</v>
      </c>
      <c r="E74" s="245" t="s">
        <v>57</v>
      </c>
      <c r="F74" s="269"/>
      <c r="G74" s="10"/>
    </row>
    <row r="75" spans="1:7" ht="16.5" x14ac:dyDescent="0.3">
      <c r="A75" s="242" t="s">
        <v>192</v>
      </c>
      <c r="B75" s="243"/>
      <c r="C75" s="244"/>
      <c r="D75" s="261" t="s">
        <v>189</v>
      </c>
      <c r="E75" s="245" t="s">
        <v>57</v>
      </c>
      <c r="F75" s="269"/>
      <c r="G75" s="10"/>
    </row>
    <row r="76" spans="1:7" ht="16.5" x14ac:dyDescent="0.3">
      <c r="A76" s="242" t="s">
        <v>193</v>
      </c>
      <c r="B76" s="243"/>
      <c r="C76" s="244"/>
      <c r="D76" s="261" t="s">
        <v>189</v>
      </c>
      <c r="E76" s="245" t="s">
        <v>57</v>
      </c>
      <c r="F76" s="269"/>
      <c r="G76" s="10"/>
    </row>
    <row r="77" spans="1:7" ht="16.5" x14ac:dyDescent="0.3">
      <c r="A77" s="242" t="s">
        <v>194</v>
      </c>
      <c r="B77" s="243"/>
      <c r="C77" s="244"/>
      <c r="D77" s="261" t="s">
        <v>189</v>
      </c>
      <c r="E77" s="245" t="s">
        <v>57</v>
      </c>
      <c r="F77" s="269"/>
      <c r="G77" s="10"/>
    </row>
    <row r="78" spans="1:7" ht="16.5" x14ac:dyDescent="0.3">
      <c r="A78" s="242" t="s">
        <v>195</v>
      </c>
      <c r="B78" s="243"/>
      <c r="C78" s="244"/>
      <c r="D78" s="261" t="s">
        <v>189</v>
      </c>
      <c r="E78" s="245" t="s">
        <v>57</v>
      </c>
      <c r="F78" s="269"/>
      <c r="G78" s="10"/>
    </row>
    <row r="79" spans="1:7" ht="16.5" x14ac:dyDescent="0.3">
      <c r="A79" s="242" t="s">
        <v>196</v>
      </c>
      <c r="B79" s="243"/>
      <c r="C79" s="244"/>
      <c r="D79" s="261" t="s">
        <v>189</v>
      </c>
      <c r="E79" s="245" t="s">
        <v>57</v>
      </c>
      <c r="F79" s="269"/>
      <c r="G79" s="10"/>
    </row>
    <row r="80" spans="1:7" ht="16.5" x14ac:dyDescent="0.3">
      <c r="A80" s="242" t="s">
        <v>197</v>
      </c>
      <c r="B80" s="243"/>
      <c r="C80" s="244"/>
      <c r="D80" s="261" t="s">
        <v>189</v>
      </c>
      <c r="E80" s="245" t="s">
        <v>57</v>
      </c>
      <c r="F80" s="269"/>
      <c r="G80" s="10"/>
    </row>
    <row r="81" spans="1:7" ht="16.5" x14ac:dyDescent="0.3">
      <c r="A81" s="2"/>
      <c r="B81" s="2"/>
      <c r="C81" s="2"/>
      <c r="D81" s="59"/>
      <c r="E81" s="59"/>
      <c r="F81" s="59"/>
      <c r="G81" s="10"/>
    </row>
    <row r="82" spans="1:7" ht="12.75" customHeight="1" x14ac:dyDescent="0.3">
      <c r="A82" s="274" t="s">
        <v>46</v>
      </c>
      <c r="B82" s="275"/>
      <c r="C82" s="246" t="s">
        <v>47</v>
      </c>
      <c r="D82" s="247" t="s">
        <v>48</v>
      </c>
      <c r="E82" s="247" t="s">
        <v>49</v>
      </c>
      <c r="F82" s="270"/>
      <c r="G82" s="10"/>
    </row>
    <row r="83" spans="1:7" ht="33" x14ac:dyDescent="0.3">
      <c r="A83" s="272" t="s">
        <v>217</v>
      </c>
      <c r="B83" s="272"/>
      <c r="C83" s="248">
        <f>Alapa!$F$15</f>
        <v>0</v>
      </c>
      <c r="D83" s="249" t="e">
        <f>$D$5</f>
        <v>#N/A</v>
      </c>
      <c r="E83" s="250" t="str">
        <f>$D$6</f>
        <v xml:space="preserve"> </v>
      </c>
      <c r="F83" s="271"/>
      <c r="G83" s="237" t="s">
        <v>50</v>
      </c>
    </row>
    <row r="84" spans="1:7" ht="33" x14ac:dyDescent="0.3">
      <c r="A84" s="272" t="s">
        <v>126</v>
      </c>
      <c r="B84" s="272"/>
      <c r="C84" s="248">
        <f>Alapa!$F$15</f>
        <v>0</v>
      </c>
      <c r="D84" s="249" t="e">
        <f>$D$5</f>
        <v>#N/A</v>
      </c>
      <c r="E84" s="250" t="str">
        <f>$D$6</f>
        <v xml:space="preserve"> </v>
      </c>
      <c r="F84" s="271"/>
      <c r="G84" s="237" t="s">
        <v>50</v>
      </c>
    </row>
    <row r="85" spans="1:7" ht="33" x14ac:dyDescent="0.3">
      <c r="A85" s="272" t="s">
        <v>198</v>
      </c>
      <c r="B85" s="272"/>
      <c r="C85" s="248">
        <f>Alapa!$F$15</f>
        <v>0</v>
      </c>
      <c r="D85" s="249" t="e">
        <f>$D$5</f>
        <v>#N/A</v>
      </c>
      <c r="E85" s="250" t="str">
        <f>$D$6</f>
        <v xml:space="preserve"> </v>
      </c>
      <c r="F85" s="271"/>
      <c r="G85" s="237" t="s">
        <v>50</v>
      </c>
    </row>
    <row r="86" spans="1:7" ht="33" x14ac:dyDescent="0.3">
      <c r="A86" s="272" t="s">
        <v>51</v>
      </c>
      <c r="B86" s="272"/>
      <c r="C86" s="248">
        <f>Alapa!$F$15</f>
        <v>0</v>
      </c>
      <c r="D86" s="249" t="e">
        <f>$D$5</f>
        <v>#N/A</v>
      </c>
      <c r="E86" s="250" t="str">
        <f>$D$6</f>
        <v xml:space="preserve"> </v>
      </c>
      <c r="F86" s="271"/>
      <c r="G86" s="237" t="s">
        <v>50</v>
      </c>
    </row>
    <row r="87" spans="1:7" ht="12.75" customHeight="1" x14ac:dyDescent="0.3">
      <c r="A87" s="63"/>
      <c r="B87" s="63"/>
      <c r="C87" s="63"/>
      <c r="D87" s="63"/>
      <c r="E87" s="63"/>
      <c r="F87" s="63"/>
      <c r="G87" s="10"/>
    </row>
    <row r="115" spans="2:2" x14ac:dyDescent="0.2">
      <c r="B115" s="66" t="s">
        <v>54</v>
      </c>
    </row>
  </sheetData>
  <mergeCells count="6">
    <mergeCell ref="A86:B86"/>
    <mergeCell ref="A52:E52"/>
    <mergeCell ref="A82:B82"/>
    <mergeCell ref="A83:B83"/>
    <mergeCell ref="A84:B84"/>
    <mergeCell ref="A85:B85"/>
  </mergeCells>
  <dataValidations count="1">
    <dataValidation type="list" allowBlank="1" showInputMessage="1" showErrorMessage="1" sqref="E72:F80 E54:F70" xr:uid="{842EE7C4-74EC-411A-BD08-BBB271FB9961}">
      <formula1>$M$1:$O$1</formula1>
    </dataValidation>
  </dataValidations>
  <hyperlinks>
    <hyperlink ref="G3" location="'KE-B'!A1" display="KE-B" xr:uid="{00000000-0004-0000-0000-000000000000}"/>
    <hyperlink ref="G4" location="'KE-B-01'!A1" display="KE-B-01 " xr:uid="{00000000-0004-0000-0000-000001000000}"/>
    <hyperlink ref="G5" location="'KE-B-02'!A1" display="KE-B-02 " xr:uid="{00000000-0004-0000-0000-000002000000}"/>
    <hyperlink ref="G6" location="'KE-B-10-M'!A1" display="KE-B-10-M " xr:uid="{00000000-0004-0000-0000-000003000000}"/>
    <hyperlink ref="G7" location="'KE-B-10-E'!A1" display="KE-B-10-E" xr:uid="{00000000-0004-0000-0000-000004000000}"/>
  </hyperlinks>
  <pageMargins left="0.70866141732283472" right="0.70866141732283472" top="0.70866141732283472" bottom="0.70866141732283472" header="0.51181102362204722" footer="0.51181102362204722"/>
  <pageSetup paperSize="9" scale="83" fitToHeight="2" orientation="portrait" r:id="rId1"/>
  <headerFooter>
    <oddFooter>&amp;L&amp;"Arial Narrow,Normál"&amp;8&amp;F/&amp;A&amp;C&amp;"Arial Narrow,Normál"&amp;8 &amp;P/&amp;N&amp;R&amp;"Arial Narrow,Normál"&amp;8DigitAudit /AuditDok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0" defaultRowHeight="12.75" customHeight="1" x14ac:dyDescent="0.2"/>
  <cols>
    <col min="1" max="16384" width="10" style="232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9"/>
  <sheetViews>
    <sheetView showGridLines="0" zoomScaleNormal="100" workbookViewId="0"/>
  </sheetViews>
  <sheetFormatPr defaultColWidth="9" defaultRowHeight="12.75" customHeight="1" x14ac:dyDescent="0.2"/>
  <cols>
    <col min="1" max="1" width="25.625" style="33" customWidth="1"/>
    <col min="2" max="8" width="8.625" style="33" customWidth="1"/>
    <col min="9" max="16" width="9" style="33" customWidth="1"/>
    <col min="17" max="16384" width="9" style="33"/>
  </cols>
  <sheetData>
    <row r="1" spans="1:16" ht="16.5" customHeight="1" x14ac:dyDescent="0.3">
      <c r="A1" s="67" t="s">
        <v>55</v>
      </c>
      <c r="B1" s="59"/>
      <c r="C1" s="59"/>
      <c r="D1" s="59"/>
      <c r="E1" s="59"/>
      <c r="F1" s="18"/>
      <c r="G1" s="18"/>
      <c r="H1" s="59"/>
    </row>
    <row r="2" spans="1:16" ht="16.5" customHeight="1" x14ac:dyDescent="0.25">
      <c r="A2" s="18"/>
      <c r="B2" s="59"/>
      <c r="C2" s="59"/>
      <c r="D2" s="68" t="str">
        <f>A58</f>
        <v>Lényeges változások, és a várakozások:</v>
      </c>
      <c r="E2" s="68" t="str">
        <f>A60</f>
        <v>A várt értéktől való eltérés elfogadható:</v>
      </c>
      <c r="F2" s="59"/>
      <c r="G2" s="59"/>
      <c r="H2" s="59"/>
      <c r="I2" s="6" t="s">
        <v>1</v>
      </c>
      <c r="M2" s="69"/>
      <c r="N2" s="69" t="s">
        <v>56</v>
      </c>
      <c r="O2" s="69" t="s">
        <v>57</v>
      </c>
      <c r="P2" s="69" t="s">
        <v>58</v>
      </c>
    </row>
    <row r="3" spans="1:16" ht="16.5" customHeight="1" x14ac:dyDescent="0.3">
      <c r="A3" s="18" t="s">
        <v>59</v>
      </c>
      <c r="B3" s="59"/>
      <c r="C3" s="59"/>
      <c r="D3" s="59"/>
      <c r="E3" s="59"/>
      <c r="F3" s="59"/>
      <c r="G3" s="18"/>
      <c r="H3" s="59"/>
      <c r="I3" s="9" t="s">
        <v>0</v>
      </c>
      <c r="J3" s="10" t="s">
        <v>4</v>
      </c>
    </row>
    <row r="4" spans="1:16" ht="16.5" customHeight="1" x14ac:dyDescent="0.3">
      <c r="A4" s="4"/>
      <c r="B4" s="59"/>
      <c r="C4" s="59"/>
      <c r="D4" s="70" t="s">
        <v>60</v>
      </c>
      <c r="E4" s="59"/>
      <c r="F4" s="59"/>
      <c r="G4" s="59"/>
      <c r="H4" s="59"/>
      <c r="I4" s="9" t="s">
        <v>6</v>
      </c>
      <c r="J4" s="10" t="s">
        <v>7</v>
      </c>
    </row>
    <row r="5" spans="1:16" ht="16.5" customHeight="1" x14ac:dyDescent="0.3">
      <c r="A5" s="71" t="str">
        <f>"Ügyfél:   "&amp;Alapa!C17</f>
        <v xml:space="preserve">Ügyfél:   </v>
      </c>
      <c r="B5" s="72"/>
      <c r="C5" s="72"/>
      <c r="D5" s="72"/>
      <c r="E5" s="71" t="s">
        <v>5</v>
      </c>
      <c r="F5" s="73">
        <f>Alapa!$C$15</f>
        <v>0</v>
      </c>
      <c r="G5" s="74"/>
      <c r="H5" s="75"/>
      <c r="I5" s="9" t="s">
        <v>9</v>
      </c>
      <c r="J5" s="10" t="s">
        <v>10</v>
      </c>
    </row>
    <row r="6" spans="1:16" ht="16.5" customHeight="1" x14ac:dyDescent="0.3">
      <c r="A6" s="76" t="str">
        <f>"Fordulónap: "&amp;Alapa!C12</f>
        <v xml:space="preserve">Fordulónap: </v>
      </c>
      <c r="B6" s="77"/>
      <c r="C6" s="77"/>
      <c r="D6" s="75"/>
      <c r="E6" s="71" t="s">
        <v>8</v>
      </c>
      <c r="F6" s="73" t="e">
        <f>VLOOKUP(L7,Alapa!$G$2:$H$22,2)</f>
        <v>#N/A</v>
      </c>
      <c r="G6" s="74"/>
      <c r="H6" s="75"/>
      <c r="I6" s="9" t="s">
        <v>12</v>
      </c>
      <c r="J6" s="10" t="s">
        <v>13</v>
      </c>
    </row>
    <row r="7" spans="1:16" ht="16.5" customHeight="1" x14ac:dyDescent="0.3">
      <c r="A7" s="78" t="str">
        <f>IF(Alapa!V114=0,"",Alapa!V114)</f>
        <v/>
      </c>
      <c r="B7" s="79" t="s">
        <v>61</v>
      </c>
      <c r="C7" s="59"/>
      <c r="D7" s="59"/>
      <c r="E7" s="71" t="s">
        <v>11</v>
      </c>
      <c r="F7" s="13" t="str">
        <f>IF(Alapa!$N$2=0," ",Alapa!$N$2)</f>
        <v xml:space="preserve"> </v>
      </c>
      <c r="G7" s="74"/>
      <c r="H7" s="75"/>
      <c r="I7" s="9" t="s">
        <v>16</v>
      </c>
      <c r="J7" s="10" t="s">
        <v>17</v>
      </c>
      <c r="K7" s="10" t="s">
        <v>8</v>
      </c>
      <c r="L7" s="25">
        <v>1</v>
      </c>
    </row>
    <row r="8" spans="1:16" ht="39.75" x14ac:dyDescent="0.3">
      <c r="A8" s="278" t="str">
        <f>IF(Alapa!$L$114=0,"",Alapa!$L$114)</f>
        <v/>
      </c>
      <c r="B8" s="279"/>
      <c r="C8" s="279"/>
      <c r="D8" s="279"/>
      <c r="E8" s="279"/>
      <c r="F8" s="279"/>
      <c r="G8" s="279"/>
      <c r="H8" s="279"/>
      <c r="I8" s="80" t="s">
        <v>62</v>
      </c>
    </row>
    <row r="9" spans="1:16" ht="16.5" customHeight="1" x14ac:dyDescent="0.3">
      <c r="A9" s="81" t="str">
        <f>IF(Alapa!V119=0,"",Alapa!V119)</f>
        <v/>
      </c>
      <c r="B9" s="79" t="s">
        <v>63</v>
      </c>
      <c r="C9" s="59"/>
      <c r="D9" s="59"/>
      <c r="E9" s="59"/>
      <c r="F9" s="59"/>
      <c r="G9" s="59"/>
      <c r="H9" s="82"/>
    </row>
    <row r="10" spans="1:16" ht="39.75" x14ac:dyDescent="0.3">
      <c r="A10" s="278" t="str">
        <f>IF(Alapa!$L$119=0,"",Alapa!$L$119)</f>
        <v/>
      </c>
      <c r="B10" s="279"/>
      <c r="C10" s="279"/>
      <c r="D10" s="279"/>
      <c r="E10" s="279"/>
      <c r="F10" s="279"/>
      <c r="G10" s="279"/>
      <c r="H10" s="279"/>
      <c r="I10" s="80" t="s">
        <v>62</v>
      </c>
    </row>
    <row r="11" spans="1:16" ht="16.5" customHeight="1" x14ac:dyDescent="0.25">
      <c r="A11" s="83"/>
      <c r="B11" s="280" t="s">
        <v>64</v>
      </c>
      <c r="C11" s="282" t="s">
        <v>65</v>
      </c>
      <c r="D11" s="282"/>
      <c r="E11" s="282"/>
      <c r="F11" s="282"/>
      <c r="G11" s="283" t="s">
        <v>66</v>
      </c>
      <c r="H11" s="285" t="s">
        <v>67</v>
      </c>
    </row>
    <row r="12" spans="1:16" ht="40.5" x14ac:dyDescent="0.2">
      <c r="A12" s="84" t="str">
        <f>IF(F23=0,"",IF(F23&gt;=H38,"Pü. műv. bevétele:  LÉNYEGES",""))</f>
        <v/>
      </c>
      <c r="B12" s="281"/>
      <c r="C12" s="85" t="s">
        <v>68</v>
      </c>
      <c r="D12" s="86" t="s">
        <v>69</v>
      </c>
      <c r="E12" s="87" t="s">
        <v>70</v>
      </c>
      <c r="F12" s="87" t="s">
        <v>71</v>
      </c>
      <c r="G12" s="284"/>
      <c r="H12" s="286"/>
    </row>
    <row r="13" spans="1:16" ht="16.5" customHeight="1" x14ac:dyDescent="0.25">
      <c r="A13" s="88" t="s">
        <v>72</v>
      </c>
      <c r="B13" s="89">
        <f>Import_O!D25</f>
        <v>0</v>
      </c>
      <c r="C13" s="90"/>
      <c r="D13" s="89">
        <f>Import_O!F25-Import_O!G25</f>
        <v>0</v>
      </c>
      <c r="E13" s="89">
        <f>Import_O!G25</f>
        <v>0</v>
      </c>
      <c r="F13" s="89">
        <f>Import_O!F25</f>
        <v>0</v>
      </c>
      <c r="G13" s="91">
        <f t="shared" ref="G13:G34" si="0">F13-B13</f>
        <v>0</v>
      </c>
      <c r="H13" s="92">
        <f t="shared" ref="H13:H34" si="1">IF(B13&lt;&gt;0,F13/B13%-100,0)</f>
        <v>0</v>
      </c>
    </row>
    <row r="14" spans="1:16" ht="16.5" customHeight="1" x14ac:dyDescent="0.25">
      <c r="A14" s="93" t="s">
        <v>73</v>
      </c>
      <c r="B14" s="94">
        <f>Import_O!D26</f>
        <v>0</v>
      </c>
      <c r="C14" s="95"/>
      <c r="D14" s="94">
        <f>Import_O!F26-Import_O!G26</f>
        <v>0</v>
      </c>
      <c r="E14" s="94">
        <f>Import_O!G26</f>
        <v>0</v>
      </c>
      <c r="F14" s="94">
        <f>Import_O!F26</f>
        <v>0</v>
      </c>
      <c r="G14" s="94">
        <f t="shared" si="0"/>
        <v>0</v>
      </c>
      <c r="H14" s="96">
        <f t="shared" si="1"/>
        <v>0</v>
      </c>
    </row>
    <row r="15" spans="1:16" ht="16.5" customHeight="1" x14ac:dyDescent="0.25">
      <c r="A15" s="93" t="s">
        <v>74</v>
      </c>
      <c r="B15" s="94">
        <f>Import_O!D27</f>
        <v>0</v>
      </c>
      <c r="C15" s="95"/>
      <c r="D15" s="94">
        <f>Import_O!F27-Import_O!G27</f>
        <v>0</v>
      </c>
      <c r="E15" s="94">
        <f>Import_O!G27</f>
        <v>0</v>
      </c>
      <c r="F15" s="94">
        <f>Import_O!F27</f>
        <v>0</v>
      </c>
      <c r="G15" s="94">
        <f t="shared" si="0"/>
        <v>0</v>
      </c>
      <c r="H15" s="96">
        <f t="shared" si="1"/>
        <v>0</v>
      </c>
    </row>
    <row r="16" spans="1:16" ht="16.5" customHeight="1" x14ac:dyDescent="0.25">
      <c r="A16" s="93" t="s">
        <v>75</v>
      </c>
      <c r="B16" s="94">
        <f>Import_O!D28</f>
        <v>0</v>
      </c>
      <c r="C16" s="95"/>
      <c r="D16" s="94">
        <f>Import_O!F28-Import_O!G28</f>
        <v>0</v>
      </c>
      <c r="E16" s="94">
        <f>Import_O!G28</f>
        <v>0</v>
      </c>
      <c r="F16" s="94">
        <f>Import_O!F28</f>
        <v>0</v>
      </c>
      <c r="G16" s="94">
        <f t="shared" si="0"/>
        <v>0</v>
      </c>
      <c r="H16" s="96">
        <f t="shared" si="1"/>
        <v>0</v>
      </c>
    </row>
    <row r="17" spans="1:12" ht="16.5" customHeight="1" x14ac:dyDescent="0.25">
      <c r="A17" s="93" t="s">
        <v>76</v>
      </c>
      <c r="B17" s="94">
        <f>Import_O!D29</f>
        <v>0</v>
      </c>
      <c r="C17" s="95"/>
      <c r="D17" s="94">
        <f>Import_O!F29-Import_O!G29</f>
        <v>0</v>
      </c>
      <c r="E17" s="94">
        <f>Import_O!G29</f>
        <v>0</v>
      </c>
      <c r="F17" s="94">
        <f>Import_O!F29</f>
        <v>0</v>
      </c>
      <c r="G17" s="94">
        <f t="shared" si="0"/>
        <v>0</v>
      </c>
      <c r="H17" s="96">
        <f t="shared" si="1"/>
        <v>0</v>
      </c>
    </row>
    <row r="18" spans="1:12" ht="16.5" customHeight="1" x14ac:dyDescent="0.25">
      <c r="A18" s="93" t="s">
        <v>73</v>
      </c>
      <c r="B18" s="94">
        <f>Import_O!D30</f>
        <v>0</v>
      </c>
      <c r="C18" s="95"/>
      <c r="D18" s="94">
        <f>Import_O!F30-Import_O!G30</f>
        <v>0</v>
      </c>
      <c r="E18" s="94">
        <f>Import_O!G30</f>
        <v>0</v>
      </c>
      <c r="F18" s="94">
        <f>Import_O!F30</f>
        <v>0</v>
      </c>
      <c r="G18" s="94">
        <f t="shared" si="0"/>
        <v>0</v>
      </c>
      <c r="H18" s="96">
        <f t="shared" si="1"/>
        <v>0</v>
      </c>
    </row>
    <row r="19" spans="1:12" ht="16.5" customHeight="1" x14ac:dyDescent="0.25">
      <c r="A19" s="93" t="s">
        <v>77</v>
      </c>
      <c r="B19" s="94">
        <f>Import_O!D31</f>
        <v>0</v>
      </c>
      <c r="C19" s="95"/>
      <c r="D19" s="94">
        <f>Import_O!F31-Import_O!G31</f>
        <v>0</v>
      </c>
      <c r="E19" s="94">
        <f>Import_O!G31</f>
        <v>0</v>
      </c>
      <c r="F19" s="94">
        <f>Import_O!F31</f>
        <v>0</v>
      </c>
      <c r="G19" s="94">
        <f t="shared" si="0"/>
        <v>0</v>
      </c>
      <c r="H19" s="96">
        <f t="shared" si="1"/>
        <v>0</v>
      </c>
    </row>
    <row r="20" spans="1:12" ht="16.5" customHeight="1" x14ac:dyDescent="0.25">
      <c r="A20" s="93" t="s">
        <v>73</v>
      </c>
      <c r="B20" s="94">
        <f>Import_O!D32</f>
        <v>0</v>
      </c>
      <c r="C20" s="95"/>
      <c r="D20" s="94">
        <f>Import_O!F32-Import_O!G32</f>
        <v>0</v>
      </c>
      <c r="E20" s="94">
        <f>Import_O!G32</f>
        <v>0</v>
      </c>
      <c r="F20" s="94">
        <f>Import_O!F32</f>
        <v>0</v>
      </c>
      <c r="G20" s="94">
        <f t="shared" si="0"/>
        <v>0</v>
      </c>
      <c r="H20" s="96">
        <f t="shared" si="1"/>
        <v>0</v>
      </c>
    </row>
    <row r="21" spans="1:12" ht="16.5" customHeight="1" x14ac:dyDescent="0.25">
      <c r="A21" s="93" t="s">
        <v>78</v>
      </c>
      <c r="B21" s="94">
        <f>Import_O!D33</f>
        <v>0</v>
      </c>
      <c r="C21" s="95"/>
      <c r="D21" s="94">
        <f>Import_O!F33-Import_O!G33</f>
        <v>0</v>
      </c>
      <c r="E21" s="94">
        <f>Import_O!G33</f>
        <v>0</v>
      </c>
      <c r="F21" s="94">
        <f>Import_O!F33</f>
        <v>0</v>
      </c>
      <c r="G21" s="94">
        <f t="shared" si="0"/>
        <v>0</v>
      </c>
      <c r="H21" s="96">
        <f t="shared" si="1"/>
        <v>0</v>
      </c>
    </row>
    <row r="22" spans="1:12" ht="16.5" customHeight="1" x14ac:dyDescent="0.25">
      <c r="A22" s="93" t="s">
        <v>79</v>
      </c>
      <c r="B22" s="94">
        <f>Import_O!D34</f>
        <v>0</v>
      </c>
      <c r="C22" s="95"/>
      <c r="D22" s="94">
        <f>Import_O!F34-Import_O!G34</f>
        <v>0</v>
      </c>
      <c r="E22" s="94">
        <f>Import_O!G34</f>
        <v>0</v>
      </c>
      <c r="F22" s="94">
        <f>Import_O!F34</f>
        <v>0</v>
      </c>
      <c r="G22" s="94">
        <f t="shared" si="0"/>
        <v>0</v>
      </c>
      <c r="H22" s="96">
        <f t="shared" si="1"/>
        <v>0</v>
      </c>
    </row>
    <row r="23" spans="1:12" ht="16.5" customHeight="1" x14ac:dyDescent="0.25">
      <c r="A23" s="97" t="s">
        <v>80</v>
      </c>
      <c r="B23" s="94">
        <f>Import_O!D35</f>
        <v>0</v>
      </c>
      <c r="C23" s="95"/>
      <c r="D23" s="94">
        <f>Import_O!F35-Import_O!G35</f>
        <v>0</v>
      </c>
      <c r="E23" s="94">
        <f>Import_O!G35</f>
        <v>0</v>
      </c>
      <c r="F23" s="94">
        <f>Import_O!F35</f>
        <v>0</v>
      </c>
      <c r="G23" s="94">
        <f t="shared" si="0"/>
        <v>0</v>
      </c>
      <c r="H23" s="96">
        <f t="shared" si="1"/>
        <v>0</v>
      </c>
    </row>
    <row r="24" spans="1:12" ht="16.5" customHeight="1" x14ac:dyDescent="0.25">
      <c r="A24" s="93" t="s">
        <v>81</v>
      </c>
      <c r="B24" s="94">
        <f>Import_O!D36</f>
        <v>0</v>
      </c>
      <c r="C24" s="95"/>
      <c r="D24" s="94">
        <f>Import_O!F36-Import_O!G36</f>
        <v>0</v>
      </c>
      <c r="E24" s="94">
        <f>Import_O!G36</f>
        <v>0</v>
      </c>
      <c r="F24" s="94">
        <f>Import_O!F36</f>
        <v>0</v>
      </c>
      <c r="G24" s="94">
        <f t="shared" si="0"/>
        <v>0</v>
      </c>
      <c r="H24" s="96">
        <f t="shared" si="1"/>
        <v>0</v>
      </c>
    </row>
    <row r="25" spans="1:12" ht="16.5" customHeight="1" x14ac:dyDescent="0.25">
      <c r="A25" s="93" t="s">
        <v>82</v>
      </c>
      <c r="B25" s="94">
        <f>Import_O!D37</f>
        <v>0</v>
      </c>
      <c r="C25" s="95"/>
      <c r="D25" s="94">
        <f>Import_O!F37-Import_O!G37</f>
        <v>0</v>
      </c>
      <c r="E25" s="94">
        <f>Import_O!G37</f>
        <v>0</v>
      </c>
      <c r="F25" s="94">
        <f>Import_O!F37</f>
        <v>0</v>
      </c>
      <c r="G25" s="94">
        <f t="shared" si="0"/>
        <v>0</v>
      </c>
      <c r="H25" s="96">
        <f t="shared" si="1"/>
        <v>0</v>
      </c>
    </row>
    <row r="26" spans="1:12" ht="16.5" customHeight="1" x14ac:dyDescent="0.25">
      <c r="A26" s="93" t="s">
        <v>83</v>
      </c>
      <c r="B26" s="94">
        <f>Import_O!D38</f>
        <v>0</v>
      </c>
      <c r="C26" s="95"/>
      <c r="D26" s="94">
        <f>Import_O!F38-Import_O!G38</f>
        <v>0</v>
      </c>
      <c r="E26" s="94">
        <f>Import_O!G38</f>
        <v>0</v>
      </c>
      <c r="F26" s="94">
        <f>Import_O!F38</f>
        <v>0</v>
      </c>
      <c r="G26" s="94">
        <f t="shared" si="0"/>
        <v>0</v>
      </c>
      <c r="H26" s="96">
        <f t="shared" si="1"/>
        <v>0</v>
      </c>
    </row>
    <row r="27" spans="1:12" ht="16.5" customHeight="1" x14ac:dyDescent="0.25">
      <c r="A27" s="93" t="s">
        <v>82</v>
      </c>
      <c r="B27" s="94">
        <f>Import_O!D39</f>
        <v>0</v>
      </c>
      <c r="C27" s="95"/>
      <c r="D27" s="94">
        <f>Import_O!F39-Import_O!G39</f>
        <v>0</v>
      </c>
      <c r="E27" s="94">
        <f>Import_O!G39</f>
        <v>0</v>
      </c>
      <c r="F27" s="94">
        <f>Import_O!F39</f>
        <v>0</v>
      </c>
      <c r="G27" s="94">
        <f t="shared" si="0"/>
        <v>0</v>
      </c>
      <c r="H27" s="96">
        <f t="shared" si="1"/>
        <v>0</v>
      </c>
    </row>
    <row r="28" spans="1:12" ht="16.5" customHeight="1" x14ac:dyDescent="0.25">
      <c r="A28" s="93" t="s">
        <v>84</v>
      </c>
      <c r="B28" s="94">
        <f>Import_O!D40</f>
        <v>0</v>
      </c>
      <c r="C28" s="95"/>
      <c r="D28" s="94">
        <f>Import_O!F40-Import_O!G40</f>
        <v>0</v>
      </c>
      <c r="E28" s="94">
        <f>Import_O!G40</f>
        <v>0</v>
      </c>
      <c r="F28" s="94">
        <f>Import_O!F40</f>
        <v>0</v>
      </c>
      <c r="G28" s="94">
        <f t="shared" si="0"/>
        <v>0</v>
      </c>
      <c r="H28" s="96">
        <f t="shared" si="1"/>
        <v>0</v>
      </c>
    </row>
    <row r="29" spans="1:12" ht="16.5" customHeight="1" x14ac:dyDescent="0.25">
      <c r="A29" s="93" t="s">
        <v>85</v>
      </c>
      <c r="B29" s="94">
        <f>Import_O!D41</f>
        <v>0</v>
      </c>
      <c r="C29" s="95"/>
      <c r="D29" s="94">
        <f>Import_O!F41-Import_O!G41</f>
        <v>0</v>
      </c>
      <c r="E29" s="94">
        <f>Import_O!G41</f>
        <v>0</v>
      </c>
      <c r="F29" s="94">
        <f>Import_O!F41</f>
        <v>0</v>
      </c>
      <c r="G29" s="94">
        <f t="shared" si="0"/>
        <v>0</v>
      </c>
      <c r="H29" s="96">
        <f t="shared" si="1"/>
        <v>0</v>
      </c>
      <c r="L29" s="33" t="s">
        <v>54</v>
      </c>
    </row>
    <row r="30" spans="1:12" ht="16.5" customHeight="1" x14ac:dyDescent="0.25">
      <c r="A30" s="93" t="s">
        <v>86</v>
      </c>
      <c r="B30" s="94">
        <f>Import_O!D42</f>
        <v>0</v>
      </c>
      <c r="C30" s="95"/>
      <c r="D30" s="94">
        <f>Import_O!F42-Import_O!G42</f>
        <v>0</v>
      </c>
      <c r="E30" s="94">
        <f>Import_O!G42</f>
        <v>0</v>
      </c>
      <c r="F30" s="94">
        <f>Import_O!F42</f>
        <v>0</v>
      </c>
      <c r="G30" s="94">
        <f t="shared" si="0"/>
        <v>0</v>
      </c>
      <c r="H30" s="96">
        <f t="shared" si="1"/>
        <v>0</v>
      </c>
    </row>
    <row r="31" spans="1:12" ht="16.5" customHeight="1" x14ac:dyDescent="0.25">
      <c r="A31" s="93" t="s">
        <v>87</v>
      </c>
      <c r="B31" s="94">
        <f>Import_O!D43</f>
        <v>0</v>
      </c>
      <c r="C31" s="95"/>
      <c r="D31" s="94">
        <f>Import_O!F43-Import_O!G43</f>
        <v>0</v>
      </c>
      <c r="E31" s="94">
        <f>Import_O!G43</f>
        <v>0</v>
      </c>
      <c r="F31" s="94">
        <f>Import_O!F43</f>
        <v>0</v>
      </c>
      <c r="G31" s="94">
        <f t="shared" si="0"/>
        <v>0</v>
      </c>
      <c r="H31" s="96">
        <f t="shared" si="1"/>
        <v>0</v>
      </c>
    </row>
    <row r="32" spans="1:12" ht="16.5" customHeight="1" x14ac:dyDescent="0.25">
      <c r="A32" s="93" t="s">
        <v>79</v>
      </c>
      <c r="B32" s="94">
        <f>Import_O!D44</f>
        <v>0</v>
      </c>
      <c r="C32" s="95"/>
      <c r="D32" s="94">
        <f>Import_O!F44-Import_O!G44</f>
        <v>0</v>
      </c>
      <c r="E32" s="94">
        <f>Import_O!G44</f>
        <v>0</v>
      </c>
      <c r="F32" s="94">
        <f>Import_O!F44</f>
        <v>0</v>
      </c>
      <c r="G32" s="94">
        <f t="shared" si="0"/>
        <v>0</v>
      </c>
      <c r="H32" s="96">
        <f t="shared" si="1"/>
        <v>0</v>
      </c>
    </row>
    <row r="33" spans="1:14" ht="16.5" customHeight="1" x14ac:dyDescent="0.25">
      <c r="A33" s="97" t="s">
        <v>88</v>
      </c>
      <c r="B33" s="94">
        <f>Import_O!D45</f>
        <v>0</v>
      </c>
      <c r="C33" s="95"/>
      <c r="D33" s="94">
        <f>Import_O!F45-Import_O!G45</f>
        <v>0</v>
      </c>
      <c r="E33" s="94">
        <f>Import_O!G45</f>
        <v>0</v>
      </c>
      <c r="F33" s="94">
        <f>Import_O!F45</f>
        <v>0</v>
      </c>
      <c r="G33" s="94">
        <f t="shared" si="0"/>
        <v>0</v>
      </c>
      <c r="H33" s="96">
        <f t="shared" si="1"/>
        <v>0</v>
      </c>
    </row>
    <row r="34" spans="1:14" ht="16.5" customHeight="1" x14ac:dyDescent="0.25">
      <c r="A34" s="98" t="s">
        <v>89</v>
      </c>
      <c r="B34" s="99">
        <f>Import_O!D46</f>
        <v>0</v>
      </c>
      <c r="C34" s="100"/>
      <c r="D34" s="99">
        <f>Import_O!F46-Import_O!G46</f>
        <v>0</v>
      </c>
      <c r="E34" s="99">
        <f>Import_O!G46</f>
        <v>0</v>
      </c>
      <c r="F34" s="99">
        <f>Import_O!F46</f>
        <v>0</v>
      </c>
      <c r="G34" s="99">
        <f t="shared" si="0"/>
        <v>0</v>
      </c>
      <c r="H34" s="101">
        <f t="shared" si="1"/>
        <v>0</v>
      </c>
    </row>
    <row r="35" spans="1:14" ht="16.5" customHeight="1" x14ac:dyDescent="0.25">
      <c r="A35" s="83"/>
      <c r="B35" s="102"/>
      <c r="C35" s="103"/>
      <c r="D35" s="104"/>
      <c r="E35" s="104"/>
      <c r="F35" s="104"/>
      <c r="G35" s="104"/>
      <c r="H35" s="104"/>
    </row>
    <row r="36" spans="1:14" ht="16.5" customHeight="1" x14ac:dyDescent="0.25">
      <c r="A36" s="83"/>
      <c r="B36" s="102"/>
      <c r="C36" s="103"/>
      <c r="D36" s="104"/>
      <c r="E36" s="104"/>
      <c r="F36" s="104"/>
      <c r="G36" s="104"/>
      <c r="H36" s="104"/>
    </row>
    <row r="37" spans="1:14" ht="16.5" customHeight="1" x14ac:dyDescent="0.25">
      <c r="A37" s="258" t="str">
        <f>IF(Alapa!$U$95="","",Alapa!$U$95)</f>
        <v/>
      </c>
      <c r="B37" s="105"/>
      <c r="C37" s="106"/>
      <c r="D37" s="107"/>
      <c r="E37" s="108"/>
      <c r="F37" s="106"/>
      <c r="G37" s="107"/>
      <c r="H37" s="107"/>
    </row>
    <row r="38" spans="1:14" s="10" customFormat="1" ht="16.5" customHeight="1" x14ac:dyDescent="0.3">
      <c r="A38" s="109" t="s">
        <v>90</v>
      </c>
      <c r="B38" s="110">
        <f>IFERROR(ROUND(Alapa!$P$95,0),0)</f>
        <v>0</v>
      </c>
      <c r="C38" s="111">
        <f>Alapa!$R$95</f>
        <v>0</v>
      </c>
      <c r="D38" s="112" t="s">
        <v>91</v>
      </c>
      <c r="E38" s="113" t="s">
        <v>92</v>
      </c>
      <c r="F38" s="114"/>
      <c r="G38" s="115"/>
      <c r="H38" s="110">
        <f>IF(B41=0,B38*C38%,B41*C38%)</f>
        <v>0</v>
      </c>
    </row>
    <row r="39" spans="1:14" ht="16.5" customHeight="1" x14ac:dyDescent="0.25">
      <c r="A39" s="109" t="s">
        <v>93</v>
      </c>
      <c r="B39" s="110">
        <f>IFERROR(ROUND(Alapa!$Q$95,0),0)</f>
        <v>0</v>
      </c>
      <c r="C39" s="111">
        <f>Alapa!$R$95</f>
        <v>0</v>
      </c>
      <c r="D39" s="112" t="s">
        <v>91</v>
      </c>
      <c r="E39" s="113" t="s">
        <v>94</v>
      </c>
      <c r="F39" s="114"/>
      <c r="G39" s="115"/>
      <c r="H39" s="110">
        <f>IF(B42=0,B39*C39%,B42*C39%)</f>
        <v>0</v>
      </c>
    </row>
    <row r="40" spans="1:14" ht="16.5" customHeight="1" x14ac:dyDescent="0.25">
      <c r="A40" s="116"/>
      <c r="B40" s="117"/>
      <c r="C40" s="118"/>
      <c r="D40" s="118"/>
      <c r="E40" s="118"/>
      <c r="F40" s="118"/>
      <c r="G40" s="118"/>
      <c r="H40" s="117"/>
    </row>
    <row r="41" spans="1:14" ht="16.5" customHeight="1" x14ac:dyDescent="0.25">
      <c r="A41" s="109" t="s">
        <v>95</v>
      </c>
      <c r="B41" s="110">
        <f>IFERROR(ROUND(Alapa!$P$114,0),0)</f>
        <v>0</v>
      </c>
      <c r="C41" s="118"/>
      <c r="D41" s="118"/>
      <c r="E41" s="119" t="s">
        <v>96</v>
      </c>
      <c r="F41" s="120"/>
      <c r="G41" s="121"/>
      <c r="H41" s="110">
        <f>IFERROR(ROUND(Alapa!C97,0),0)</f>
        <v>0</v>
      </c>
      <c r="K41" s="32"/>
      <c r="L41" s="32"/>
    </row>
    <row r="42" spans="1:14" ht="16.5" customHeight="1" x14ac:dyDescent="0.25">
      <c r="A42" s="109" t="s">
        <v>97</v>
      </c>
      <c r="B42" s="110">
        <f>IFERROR(ROUND(Alapa!$Q$114,0),0)</f>
        <v>0</v>
      </c>
      <c r="C42" s="118"/>
      <c r="D42" s="118"/>
      <c r="E42" s="119" t="s">
        <v>98</v>
      </c>
      <c r="F42" s="120"/>
      <c r="G42" s="121"/>
      <c r="H42" s="110">
        <f>IFERROR(ROUND(Alapa!F97,0),0)</f>
        <v>0</v>
      </c>
    </row>
    <row r="43" spans="1:14" ht="16.5" customHeight="1" x14ac:dyDescent="0.25">
      <c r="A43" s="116" t="s">
        <v>99</v>
      </c>
      <c r="B43" s="118"/>
      <c r="C43" s="59"/>
      <c r="D43" s="59"/>
      <c r="E43" s="59"/>
      <c r="F43" s="59"/>
      <c r="G43" s="122"/>
      <c r="H43" s="59"/>
    </row>
    <row r="44" spans="1:14" ht="16.5" customHeight="1" x14ac:dyDescent="0.2">
      <c r="A44" s="18" t="s">
        <v>214</v>
      </c>
      <c r="B44" s="123" t="s">
        <v>0</v>
      </c>
      <c r="C44" s="59"/>
      <c r="D44" s="59"/>
      <c r="E44" s="59"/>
      <c r="F44" s="123"/>
      <c r="G44" s="122"/>
      <c r="H44" s="59"/>
      <c r="I44" s="32"/>
    </row>
    <row r="45" spans="1:14" ht="16.5" customHeight="1" x14ac:dyDescent="0.2">
      <c r="A45" s="18" t="s">
        <v>215</v>
      </c>
      <c r="B45" s="123" t="s">
        <v>100</v>
      </c>
      <c r="C45" s="19"/>
      <c r="D45" s="123"/>
      <c r="E45" s="59"/>
      <c r="F45" s="123"/>
      <c r="G45" s="122"/>
      <c r="H45" s="59"/>
      <c r="I45" s="124" t="s">
        <v>101</v>
      </c>
    </row>
    <row r="46" spans="1:14" ht="16.5" customHeight="1" x14ac:dyDescent="0.2">
      <c r="A46" s="59"/>
      <c r="B46" s="59"/>
      <c r="C46" s="59"/>
      <c r="D46" s="59"/>
      <c r="E46" s="59"/>
      <c r="F46" s="59"/>
      <c r="G46" s="122"/>
      <c r="H46" s="59"/>
      <c r="I46" s="32" t="s">
        <v>102</v>
      </c>
    </row>
    <row r="47" spans="1:14" ht="16.5" customHeight="1" x14ac:dyDescent="0.2">
      <c r="A47" s="59"/>
      <c r="B47" s="59"/>
      <c r="C47" s="59"/>
      <c r="D47" s="59"/>
      <c r="E47" s="59"/>
      <c r="F47" s="59"/>
      <c r="G47" s="122"/>
      <c r="H47" s="59"/>
      <c r="I47" s="32" t="s">
        <v>103</v>
      </c>
    </row>
    <row r="48" spans="1:14" ht="16.5" customHeight="1" x14ac:dyDescent="0.2">
      <c r="A48" s="59"/>
      <c r="B48" s="59"/>
      <c r="C48" s="59"/>
      <c r="D48" s="59"/>
      <c r="E48" s="59"/>
      <c r="F48" s="59"/>
      <c r="G48" s="122"/>
      <c r="H48" s="59"/>
      <c r="I48" s="32" t="s">
        <v>104</v>
      </c>
      <c r="J48" s="32"/>
      <c r="K48" s="32"/>
      <c r="L48" s="32"/>
      <c r="M48" s="32"/>
      <c r="N48" s="32"/>
    </row>
    <row r="49" spans="1:14" ht="16.5" customHeight="1" x14ac:dyDescent="0.2">
      <c r="A49" s="125" t="s">
        <v>199</v>
      </c>
      <c r="B49" s="59"/>
      <c r="C49" s="59"/>
      <c r="D49" s="126"/>
      <c r="E49" s="59"/>
      <c r="F49" s="59"/>
      <c r="G49" s="59"/>
      <c r="H49" s="59"/>
      <c r="I49" s="32" t="s">
        <v>105</v>
      </c>
      <c r="J49" s="32"/>
      <c r="K49" s="32"/>
      <c r="L49" s="32"/>
      <c r="M49" s="32"/>
      <c r="N49" s="32"/>
    </row>
    <row r="50" spans="1:14" ht="16.5" customHeight="1" x14ac:dyDescent="0.25">
      <c r="A50" s="127"/>
      <c r="B50" s="128"/>
      <c r="C50" s="128"/>
      <c r="D50" s="129"/>
      <c r="E50" s="129"/>
      <c r="F50" s="129"/>
      <c r="G50" s="130"/>
      <c r="H50" s="129"/>
      <c r="I50" s="251"/>
    </row>
    <row r="51" spans="1:14" ht="16.5" customHeight="1" x14ac:dyDescent="0.25">
      <c r="A51" s="127"/>
      <c r="B51" s="128"/>
      <c r="C51" s="128"/>
      <c r="D51" s="129"/>
      <c r="E51" s="129"/>
      <c r="F51" s="129"/>
      <c r="G51" s="130"/>
      <c r="H51" s="129"/>
      <c r="I51" s="251"/>
    </row>
    <row r="52" spans="1:14" ht="16.5" customHeight="1" x14ac:dyDescent="0.25">
      <c r="A52" s="127"/>
      <c r="B52" s="128"/>
      <c r="C52" s="128"/>
      <c r="D52" s="129"/>
      <c r="E52" s="129"/>
      <c r="F52" s="129"/>
      <c r="G52" s="130"/>
      <c r="H52" s="129"/>
      <c r="I52" s="251"/>
    </row>
    <row r="53" spans="1:14" ht="16.5" customHeight="1" x14ac:dyDescent="0.25">
      <c r="A53" s="127"/>
      <c r="B53" s="128"/>
      <c r="C53" s="128"/>
      <c r="D53" s="129"/>
      <c r="E53" s="129"/>
      <c r="F53" s="129"/>
      <c r="G53" s="130"/>
      <c r="H53" s="129"/>
      <c r="I53" s="251"/>
    </row>
    <row r="54" spans="1:14" ht="16.5" customHeight="1" x14ac:dyDescent="0.25">
      <c r="A54" s="59"/>
      <c r="B54" s="59"/>
      <c r="C54" s="59"/>
      <c r="D54" s="131"/>
      <c r="E54" s="131"/>
      <c r="F54" s="131"/>
      <c r="G54" s="131"/>
      <c r="H54" s="131"/>
      <c r="I54" s="251"/>
    </row>
    <row r="55" spans="1:14" ht="16.5" customHeight="1" x14ac:dyDescent="0.25">
      <c r="A55" s="252" t="s">
        <v>200</v>
      </c>
      <c r="B55" s="103" t="s">
        <v>201</v>
      </c>
      <c r="C55" s="83"/>
      <c r="D55" s="253"/>
      <c r="E55" s="83"/>
      <c r="F55" s="83"/>
      <c r="G55" s="83"/>
      <c r="H55" s="83"/>
      <c r="I55" s="251"/>
    </row>
    <row r="56" spans="1:14" ht="16.5" customHeight="1" x14ac:dyDescent="0.25">
      <c r="A56" s="254" t="s">
        <v>202</v>
      </c>
      <c r="B56" s="95" t="s">
        <v>57</v>
      </c>
      <c r="C56" s="83"/>
      <c r="D56" s="253"/>
      <c r="E56" s="83"/>
      <c r="F56" s="83"/>
      <c r="G56" s="83"/>
      <c r="H56" s="83"/>
      <c r="I56" s="251"/>
    </row>
    <row r="57" spans="1:14" ht="16.5" customHeight="1" x14ac:dyDescent="0.25">
      <c r="A57" s="254" t="s">
        <v>203</v>
      </c>
      <c r="B57" s="255" t="s">
        <v>57</v>
      </c>
      <c r="C57" s="83"/>
      <c r="D57" s="253"/>
      <c r="E57" s="83"/>
      <c r="F57" s="83"/>
      <c r="G57" s="83"/>
      <c r="H57" s="83"/>
      <c r="I57" s="251"/>
    </row>
    <row r="58" spans="1:14" ht="16.5" customHeight="1" x14ac:dyDescent="0.25">
      <c r="A58" s="254" t="s">
        <v>204</v>
      </c>
      <c r="B58" s="255" t="s">
        <v>57</v>
      </c>
      <c r="C58" s="83"/>
      <c r="D58" s="253"/>
      <c r="E58" s="83"/>
      <c r="F58" s="83"/>
      <c r="G58" s="83"/>
      <c r="H58" s="83"/>
      <c r="I58" s="251"/>
    </row>
    <row r="59" spans="1:14" ht="16.5" customHeight="1" x14ac:dyDescent="0.25">
      <c r="A59" s="254" t="s">
        <v>205</v>
      </c>
      <c r="B59" s="255" t="s">
        <v>57</v>
      </c>
      <c r="C59" s="83"/>
      <c r="D59" s="253"/>
      <c r="E59" s="83"/>
      <c r="F59" s="83"/>
      <c r="G59" s="83"/>
      <c r="H59" s="83"/>
      <c r="I59" s="251"/>
    </row>
    <row r="60" spans="1:14" ht="16.5" customHeight="1" x14ac:dyDescent="0.25">
      <c r="A60" s="254" t="s">
        <v>206</v>
      </c>
      <c r="B60" s="255" t="s">
        <v>57</v>
      </c>
      <c r="C60" s="83"/>
      <c r="D60" s="253"/>
      <c r="E60" s="83"/>
      <c r="F60" s="83"/>
      <c r="G60" s="83"/>
      <c r="H60" s="83"/>
      <c r="I60" s="251"/>
    </row>
    <row r="61" spans="1:14" ht="16.5" customHeight="1" x14ac:dyDescent="0.25">
      <c r="A61" s="256" t="s">
        <v>207</v>
      </c>
      <c r="B61" s="276" t="s">
        <v>208</v>
      </c>
      <c r="C61" s="276"/>
      <c r="D61" s="276"/>
      <c r="E61" s="276"/>
      <c r="F61" s="276"/>
      <c r="G61" s="276"/>
      <c r="H61" s="276"/>
      <c r="I61" s="251"/>
    </row>
    <row r="62" spans="1:14" ht="16.5" customHeight="1" x14ac:dyDescent="0.25">
      <c r="A62" s="59"/>
      <c r="B62" s="59"/>
      <c r="C62" s="59"/>
      <c r="D62" s="131"/>
      <c r="E62" s="131"/>
      <c r="F62" s="131"/>
      <c r="G62" s="131"/>
      <c r="H62" s="131"/>
      <c r="I62" s="251"/>
    </row>
    <row r="63" spans="1:14" ht="16.5" customHeight="1" x14ac:dyDescent="0.25">
      <c r="A63" s="3" t="s">
        <v>52</v>
      </c>
      <c r="B63" s="63"/>
      <c r="C63" s="63"/>
      <c r="D63" s="63"/>
      <c r="E63" s="63"/>
      <c r="F63" s="63"/>
      <c r="G63" s="63"/>
      <c r="H63" s="63"/>
      <c r="I63" s="251"/>
    </row>
    <row r="64" spans="1:14" ht="12.75" customHeight="1" x14ac:dyDescent="0.25">
      <c r="A64" s="277" t="s">
        <v>216</v>
      </c>
      <c r="B64" s="277"/>
      <c r="C64" s="277"/>
      <c r="D64" s="277"/>
      <c r="E64" s="277"/>
      <c r="F64" s="277"/>
      <c r="G64" s="277"/>
      <c r="H64" s="277"/>
      <c r="I64" s="251"/>
    </row>
    <row r="65" spans="1:9" ht="12.75" customHeight="1" x14ac:dyDescent="0.25">
      <c r="A65" s="64" t="s">
        <v>53</v>
      </c>
      <c r="B65" s="2"/>
      <c r="C65" s="2"/>
      <c r="D65" s="59"/>
      <c r="E65" s="59"/>
      <c r="F65" s="59"/>
      <c r="G65" s="59"/>
      <c r="H65" s="59"/>
      <c r="I65" s="251"/>
    </row>
    <row r="66" spans="1:9" ht="12.75" customHeight="1" x14ac:dyDescent="0.25">
      <c r="A66" s="277" t="s">
        <v>209</v>
      </c>
      <c r="B66" s="277"/>
      <c r="C66" s="277"/>
      <c r="D66" s="277"/>
      <c r="E66" s="277"/>
      <c r="F66" s="277"/>
      <c r="G66" s="277"/>
      <c r="H66" s="277"/>
      <c r="I66" s="251"/>
    </row>
    <row r="67" spans="1:9" ht="12.75" customHeight="1" x14ac:dyDescent="0.25">
      <c r="A67" s="65"/>
      <c r="B67" s="65"/>
      <c r="C67" s="2"/>
      <c r="D67" s="59"/>
      <c r="E67" s="59"/>
      <c r="F67" s="59"/>
      <c r="G67" s="59"/>
      <c r="H67" s="59"/>
      <c r="I67" s="251"/>
    </row>
    <row r="68" spans="1:9" ht="12.75" customHeight="1" x14ac:dyDescent="0.25">
      <c r="I68" s="251"/>
    </row>
    <row r="99" spans="1:1" x14ac:dyDescent="0.2">
      <c r="A99" s="33" t="s">
        <v>54</v>
      </c>
    </row>
  </sheetData>
  <mergeCells count="9">
    <mergeCell ref="B61:H61"/>
    <mergeCell ref="A64:H64"/>
    <mergeCell ref="A66:H66"/>
    <mergeCell ref="A8:H8"/>
    <mergeCell ref="A10:H10"/>
    <mergeCell ref="B11:B12"/>
    <mergeCell ref="C11:F11"/>
    <mergeCell ref="G11:G12"/>
    <mergeCell ref="H11:H12"/>
  </mergeCells>
  <dataValidations count="1">
    <dataValidation type="list" allowBlank="1" showInputMessage="1" showErrorMessage="1" sqref="C13:C34 B56:B60" xr:uid="{00000000-0002-0000-0100-000000000000}">
      <formula1>$M$2:$P$2</formula1>
    </dataValidation>
  </dataValidations>
  <hyperlinks>
    <hyperlink ref="I3" location="'KE-B'!A1" display="KE-B" xr:uid="{00000000-0004-0000-0100-000000000000}"/>
    <hyperlink ref="I4" location="'KE-B-01'!A1" display="KE-B-01 " xr:uid="{00000000-0004-0000-0100-000001000000}"/>
    <hyperlink ref="I5" location="'KE-B-02'!A1" display="KE-B-02 " xr:uid="{00000000-0004-0000-0100-000002000000}"/>
    <hyperlink ref="I6" location="'KE-B-10-M'!A1" display="KE-B-10-M " xr:uid="{00000000-0004-0000-0100-000003000000}"/>
    <hyperlink ref="I7" location="'KE-B-10-E'!A1" display="KE-B-10-E" xr:uid="{00000000-0004-0000-0100-000004000000}"/>
  </hyperlinks>
  <pageMargins left="0.70866141732283472" right="0.70866141732283472" top="0.70866141732283472" bottom="0.70866141732283472" header="0.51181102362204722" footer="0.51181102362204722"/>
  <pageSetup paperSize="9" scale="93" fitToHeight="2" orientation="portrait" r:id="rId1"/>
  <headerFooter>
    <oddFooter>&amp;L&amp;"Arial Narrow,Normál"&amp;8&amp;F/&amp;A&amp;C&amp;"Arial Narrow,Normál"&amp;8 &amp;P/&amp;N&amp;R&amp;"Arial Narrow,Normál"&amp;8DigitAudit /AuditDok</oddFooter>
  </headerFooter>
  <rowBreaks count="1" manualBreakCount="1">
    <brk id="4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01"/>
  <sheetViews>
    <sheetView showGridLines="0" workbookViewId="0">
      <selection activeCell="G1" sqref="G1:H1048576"/>
    </sheetView>
  </sheetViews>
  <sheetFormatPr defaultColWidth="9" defaultRowHeight="15.75" customHeight="1" x14ac:dyDescent="0.25"/>
  <cols>
    <col min="1" max="1" width="10.625" style="118" customWidth="1"/>
    <col min="2" max="2" width="7.625" style="118" customWidth="1"/>
    <col min="3" max="3" width="20.625" style="118" customWidth="1"/>
    <col min="4" max="7" width="10.625" style="118" customWidth="1"/>
    <col min="8" max="8" width="10.625" style="83" customWidth="1"/>
    <col min="9" max="9" width="27.625" style="83" customWidth="1"/>
    <col min="10" max="10" width="10.625" style="133" customWidth="1"/>
    <col min="11" max="19" width="9" style="171" customWidth="1"/>
    <col min="20" max="16384" width="9" style="171"/>
  </cols>
  <sheetData>
    <row r="1" spans="1:19" x14ac:dyDescent="0.25">
      <c r="A1" s="132" t="s">
        <v>100</v>
      </c>
      <c r="E1" s="83"/>
      <c r="G1" s="133"/>
      <c r="H1" s="134"/>
      <c r="I1" s="134"/>
    </row>
    <row r="2" spans="1:19" x14ac:dyDescent="0.25">
      <c r="D2" s="135">
        <f>L12</f>
        <v>0</v>
      </c>
      <c r="E2" s="136">
        <f>L14</f>
        <v>0</v>
      </c>
      <c r="K2" s="6" t="s">
        <v>1</v>
      </c>
    </row>
    <row r="3" spans="1:19" ht="16.5" x14ac:dyDescent="0.3">
      <c r="A3" s="137" t="str">
        <f>"Ügyfél:   "&amp;Alapa!C17</f>
        <v xml:space="preserve">Ügyfél:   </v>
      </c>
      <c r="B3" s="138"/>
      <c r="C3" s="138"/>
      <c r="D3" s="138"/>
      <c r="E3" s="137" t="s">
        <v>5</v>
      </c>
      <c r="F3" s="138">
        <f>Alapa!$C$15</f>
        <v>0</v>
      </c>
      <c r="G3" s="74"/>
      <c r="H3" s="139"/>
      <c r="I3" s="139"/>
      <c r="J3" s="140"/>
      <c r="K3" s="9" t="s">
        <v>0</v>
      </c>
      <c r="L3" s="10" t="s">
        <v>4</v>
      </c>
    </row>
    <row r="4" spans="1:19" ht="16.5" x14ac:dyDescent="0.3">
      <c r="A4" s="137" t="str">
        <f>"Fordulónap: "&amp;Alapa!C12</f>
        <v xml:space="preserve">Fordulónap: </v>
      </c>
      <c r="B4" s="141"/>
      <c r="C4" s="141"/>
      <c r="D4" s="141"/>
      <c r="E4" s="137" t="s">
        <v>8</v>
      </c>
      <c r="F4" s="138" t="e">
        <f>VLOOKUP(L8,Alapa!$G$2:$H$22,2)</f>
        <v>#N/A</v>
      </c>
      <c r="G4" s="74"/>
      <c r="H4" s="142"/>
      <c r="I4" s="142"/>
      <c r="J4" s="143"/>
      <c r="K4" s="9" t="s">
        <v>6</v>
      </c>
      <c r="L4" s="10" t="s">
        <v>7</v>
      </c>
    </row>
    <row r="5" spans="1:19" ht="16.5" x14ac:dyDescent="0.3">
      <c r="A5" s="144" t="str">
        <f>IF(Alapa!G96="","",Alapa!G96)</f>
        <v/>
      </c>
      <c r="B5" s="83"/>
      <c r="C5" s="83"/>
      <c r="D5" s="83"/>
      <c r="E5" s="137" t="s">
        <v>11</v>
      </c>
      <c r="F5" s="13" t="str">
        <f>IF(Alapa!$N$2=0," ",Alapa!$N$2)</f>
        <v xml:space="preserve"> </v>
      </c>
      <c r="G5" s="74"/>
      <c r="H5" s="142"/>
      <c r="I5" s="145"/>
      <c r="J5" s="146"/>
      <c r="K5" s="9" t="s">
        <v>9</v>
      </c>
      <c r="L5" s="10" t="s">
        <v>10</v>
      </c>
    </row>
    <row r="6" spans="1:19" ht="16.5" x14ac:dyDescent="0.3">
      <c r="A6" s="147" t="s">
        <v>106</v>
      </c>
      <c r="B6" s="148"/>
      <c r="E6" s="83"/>
      <c r="F6" s="133"/>
      <c r="G6" s="149" t="s">
        <v>107</v>
      </c>
      <c r="H6" s="150">
        <f>IF('KE-B-01'!H39=0,'KE-B-01'!H38*Alapa!D33,IF('KE-B-01'!H39&lt;'KE-B-01'!H38,'KE-B-01'!H39*Alapa!D33,'KE-B-01'!H38*Alapa!D33))</f>
        <v>0</v>
      </c>
      <c r="I6" s="151"/>
      <c r="J6" s="152"/>
      <c r="K6" s="9" t="s">
        <v>12</v>
      </c>
      <c r="L6" s="10" t="s">
        <v>13</v>
      </c>
    </row>
    <row r="7" spans="1:19" ht="16.5" x14ac:dyDescent="0.3">
      <c r="A7" s="153" t="str">
        <f>"Mérlegértékek "&amp;Alapa!E33&amp;" "&amp;Alapa!D34&amp;"-ban"</f>
        <v>Mérlegértékek  -ban</v>
      </c>
      <c r="B7" s="59"/>
      <c r="C7" s="154"/>
      <c r="D7" s="155">
        <f>Alapa!C10</f>
        <v>0</v>
      </c>
      <c r="E7" s="155">
        <f>Alapa!C11</f>
        <v>0</v>
      </c>
      <c r="F7" s="155" t="s">
        <v>108</v>
      </c>
      <c r="G7" s="155" t="str">
        <f>Alapa!C11&amp;"/"&amp;Alapa!C10</f>
        <v>/</v>
      </c>
      <c r="H7" s="156" t="s">
        <v>212</v>
      </c>
      <c r="I7" s="157" t="s">
        <v>213</v>
      </c>
      <c r="J7" s="158" t="s">
        <v>109</v>
      </c>
      <c r="K7" s="9" t="s">
        <v>16</v>
      </c>
      <c r="L7" s="10" t="s">
        <v>17</v>
      </c>
    </row>
    <row r="8" spans="1:19" ht="16.5" x14ac:dyDescent="0.3">
      <c r="A8" s="77"/>
      <c r="B8" s="77" t="str">
        <f>"Számlaegyenlegek "&amp;Alapa!D34&amp;"-ban"</f>
        <v>Számlaegyenlegek -ban</v>
      </c>
      <c r="C8" s="148"/>
      <c r="D8" s="159">
        <f>Alapa!D35</f>
        <v>0</v>
      </c>
      <c r="E8" s="159">
        <f>Alapa!D35</f>
        <v>0</v>
      </c>
      <c r="F8" s="159">
        <f>Alapa!D35</f>
        <v>0</v>
      </c>
      <c r="G8" s="159" t="s">
        <v>91</v>
      </c>
      <c r="H8" s="160" t="s">
        <v>110</v>
      </c>
      <c r="I8" s="161"/>
      <c r="J8" s="162"/>
      <c r="K8" s="10" t="s">
        <v>8</v>
      </c>
      <c r="L8" s="25">
        <v>1</v>
      </c>
    </row>
    <row r="9" spans="1:19" x14ac:dyDescent="0.25">
      <c r="F9" s="163"/>
      <c r="G9" s="164"/>
      <c r="H9" s="165"/>
      <c r="I9" s="166"/>
      <c r="J9" s="117"/>
    </row>
    <row r="10" spans="1:19" x14ac:dyDescent="0.25">
      <c r="A10" s="167"/>
      <c r="B10" s="167"/>
      <c r="C10" s="167"/>
      <c r="D10" s="168"/>
      <c r="E10" s="168"/>
      <c r="F10" s="169"/>
      <c r="G10" s="170"/>
      <c r="H10" s="169"/>
      <c r="I10" s="165"/>
      <c r="J10" s="117"/>
      <c r="L10" s="63"/>
      <c r="M10" s="63"/>
      <c r="N10" s="63"/>
      <c r="O10" s="63"/>
      <c r="P10" s="63"/>
      <c r="Q10" s="63"/>
      <c r="R10" s="63"/>
      <c r="S10" s="63"/>
    </row>
    <row r="11" spans="1:19" x14ac:dyDescent="0.25">
      <c r="A11" s="172"/>
      <c r="B11" s="172"/>
      <c r="C11" s="172"/>
      <c r="D11" s="173"/>
      <c r="E11" s="173"/>
      <c r="F11" s="174"/>
      <c r="G11" s="175"/>
      <c r="H11" s="174"/>
      <c r="I11" s="176"/>
      <c r="J11" s="177"/>
      <c r="L11" s="3" t="s">
        <v>52</v>
      </c>
      <c r="M11" s="63"/>
      <c r="N11" s="63"/>
      <c r="O11" s="63"/>
      <c r="P11" s="63"/>
      <c r="Q11" s="63"/>
      <c r="R11" s="63"/>
      <c r="S11" s="63"/>
    </row>
    <row r="12" spans="1:19" ht="16.5" x14ac:dyDescent="0.3">
      <c r="A12" s="178"/>
      <c r="B12" s="178"/>
      <c r="C12" s="178"/>
      <c r="D12" s="179"/>
      <c r="E12" s="179"/>
      <c r="F12" s="174"/>
      <c r="G12" s="175"/>
      <c r="H12" s="174"/>
      <c r="I12" s="176"/>
      <c r="J12" s="177"/>
      <c r="L12" s="10"/>
      <c r="M12" s="66"/>
      <c r="N12" s="66"/>
      <c r="O12" s="33"/>
      <c r="P12" s="33"/>
      <c r="Q12" s="33"/>
      <c r="R12" s="33"/>
      <c r="S12" s="33"/>
    </row>
    <row r="13" spans="1:19" x14ac:dyDescent="0.25">
      <c r="A13" s="180"/>
      <c r="B13" s="180"/>
      <c r="C13" s="180"/>
      <c r="D13" s="181"/>
      <c r="E13" s="181"/>
      <c r="F13" s="174"/>
      <c r="G13" s="175"/>
      <c r="H13" s="174"/>
      <c r="I13" s="176"/>
      <c r="J13" s="177"/>
      <c r="L13" s="64" t="s">
        <v>53</v>
      </c>
      <c r="M13" s="2"/>
      <c r="N13" s="2"/>
      <c r="O13" s="59"/>
      <c r="P13" s="59"/>
      <c r="Q13" s="59"/>
      <c r="R13" s="59"/>
      <c r="S13" s="59"/>
    </row>
    <row r="14" spans="1:19" ht="16.5" x14ac:dyDescent="0.3">
      <c r="A14" s="178"/>
      <c r="B14" s="178"/>
      <c r="C14" s="178"/>
      <c r="D14" s="179"/>
      <c r="E14" s="179"/>
      <c r="F14" s="174"/>
      <c r="G14" s="175"/>
      <c r="H14" s="174"/>
      <c r="I14" s="176"/>
      <c r="J14" s="177"/>
      <c r="L14" s="10"/>
      <c r="M14" s="66"/>
      <c r="N14" s="66"/>
      <c r="O14" s="33"/>
      <c r="P14" s="33"/>
      <c r="Q14" s="33"/>
      <c r="R14" s="33"/>
      <c r="S14" s="33"/>
    </row>
    <row r="15" spans="1:19" x14ac:dyDescent="0.25">
      <c r="A15" s="172"/>
      <c r="B15" s="172"/>
      <c r="C15" s="172"/>
      <c r="D15" s="182"/>
      <c r="E15" s="182"/>
      <c r="F15" s="176"/>
      <c r="G15" s="183"/>
      <c r="H15" s="176"/>
      <c r="I15" s="176"/>
      <c r="J15" s="177"/>
      <c r="L15" s="65"/>
      <c r="M15" s="65"/>
      <c r="N15" s="2"/>
      <c r="O15" s="59"/>
      <c r="P15" s="59"/>
      <c r="Q15" s="59"/>
      <c r="R15" s="59"/>
      <c r="S15" s="59"/>
    </row>
    <row r="16" spans="1:19" x14ac:dyDescent="0.25">
      <c r="A16" s="178"/>
      <c r="B16" s="172"/>
      <c r="C16" s="172"/>
      <c r="D16" s="173"/>
      <c r="E16" s="179"/>
      <c r="F16" s="174"/>
      <c r="G16" s="175"/>
      <c r="H16" s="174"/>
      <c r="I16" s="176"/>
      <c r="J16" s="177"/>
    </row>
    <row r="17" spans="1:10" x14ac:dyDescent="0.25">
      <c r="A17" s="184"/>
      <c r="B17" s="184"/>
      <c r="C17" s="184"/>
      <c r="D17" s="185"/>
      <c r="E17" s="185"/>
      <c r="F17" s="174"/>
      <c r="G17" s="175"/>
      <c r="H17" s="174"/>
      <c r="I17" s="176"/>
      <c r="J17" s="177"/>
    </row>
    <row r="18" spans="1:10" x14ac:dyDescent="0.25">
      <c r="A18" s="178"/>
      <c r="B18" s="178"/>
      <c r="C18" s="178"/>
      <c r="D18" s="179"/>
      <c r="E18" s="179"/>
      <c r="F18" s="174"/>
      <c r="G18" s="175"/>
      <c r="H18" s="174"/>
      <c r="I18" s="176"/>
      <c r="J18" s="177"/>
    </row>
    <row r="19" spans="1:10" x14ac:dyDescent="0.25">
      <c r="A19" s="172"/>
      <c r="B19" s="172"/>
      <c r="C19" s="172"/>
      <c r="D19" s="186"/>
      <c r="E19" s="186"/>
      <c r="F19" s="187"/>
      <c r="G19" s="187"/>
      <c r="H19" s="187"/>
      <c r="I19" s="176"/>
      <c r="J19" s="177"/>
    </row>
    <row r="20" spans="1:10" x14ac:dyDescent="0.25">
      <c r="A20" s="178"/>
      <c r="B20" s="172"/>
      <c r="C20" s="172"/>
      <c r="D20" s="173"/>
      <c r="E20" s="179"/>
      <c r="F20" s="174"/>
      <c r="G20" s="175"/>
      <c r="H20" s="174"/>
      <c r="I20" s="176"/>
      <c r="J20" s="177"/>
    </row>
    <row r="21" spans="1:10" x14ac:dyDescent="0.25">
      <c r="A21" s="184"/>
      <c r="B21" s="184"/>
      <c r="C21" s="184"/>
      <c r="D21" s="185"/>
      <c r="E21" s="185"/>
      <c r="F21" s="174"/>
      <c r="G21" s="175"/>
      <c r="H21" s="174"/>
      <c r="I21" s="176"/>
      <c r="J21" s="177"/>
    </row>
    <row r="22" spans="1:10" x14ac:dyDescent="0.25">
      <c r="A22" s="184"/>
      <c r="B22" s="184"/>
      <c r="C22" s="184"/>
      <c r="D22" s="185"/>
      <c r="E22" s="185"/>
      <c r="F22" s="174"/>
      <c r="G22" s="175"/>
      <c r="H22" s="174"/>
      <c r="I22" s="176"/>
      <c r="J22" s="177"/>
    </row>
    <row r="23" spans="1:10" x14ac:dyDescent="0.25">
      <c r="A23" s="172"/>
      <c r="B23" s="172"/>
      <c r="C23" s="172"/>
      <c r="D23" s="173"/>
      <c r="E23" s="173"/>
      <c r="F23" s="174"/>
      <c r="G23" s="175"/>
      <c r="H23" s="174"/>
      <c r="I23" s="176"/>
      <c r="J23" s="177"/>
    </row>
    <row r="24" spans="1:10" x14ac:dyDescent="0.25">
      <c r="A24" s="178"/>
      <c r="B24" s="178"/>
      <c r="C24" s="178"/>
      <c r="D24" s="188"/>
      <c r="E24" s="188"/>
      <c r="F24" s="187"/>
      <c r="G24" s="187"/>
      <c r="H24" s="187"/>
      <c r="I24" s="176"/>
      <c r="J24" s="177"/>
    </row>
    <row r="25" spans="1:10" x14ac:dyDescent="0.25">
      <c r="A25" s="172"/>
      <c r="B25" s="172"/>
      <c r="C25" s="172"/>
      <c r="D25" s="173"/>
      <c r="E25" s="173"/>
      <c r="F25" s="174"/>
      <c r="G25" s="175"/>
      <c r="H25" s="174"/>
      <c r="I25" s="176"/>
      <c r="J25" s="177"/>
    </row>
    <row r="26" spans="1:10" x14ac:dyDescent="0.25">
      <c r="A26" s="184"/>
      <c r="B26" s="180"/>
      <c r="C26" s="180"/>
      <c r="D26" s="181"/>
      <c r="E26" s="185"/>
      <c r="F26" s="174"/>
      <c r="G26" s="175"/>
      <c r="H26" s="174"/>
      <c r="I26" s="176"/>
      <c r="J26" s="177"/>
    </row>
    <row r="27" spans="1:10" x14ac:dyDescent="0.25">
      <c r="A27" s="184"/>
      <c r="B27" s="184"/>
      <c r="C27" s="184"/>
      <c r="D27" s="185"/>
      <c r="E27" s="185"/>
      <c r="F27" s="174"/>
      <c r="G27" s="175"/>
      <c r="H27" s="174"/>
      <c r="I27" s="176"/>
      <c r="J27" s="177"/>
    </row>
    <row r="28" spans="1:10" x14ac:dyDescent="0.25">
      <c r="A28" s="184"/>
      <c r="B28" s="184"/>
      <c r="C28" s="184"/>
      <c r="D28" s="185"/>
      <c r="E28" s="185"/>
      <c r="F28" s="174"/>
      <c r="G28" s="175"/>
      <c r="H28" s="174"/>
      <c r="I28" s="176"/>
      <c r="J28" s="177"/>
    </row>
    <row r="29" spans="1:10" x14ac:dyDescent="0.25">
      <c r="A29" s="172"/>
      <c r="B29" s="172"/>
      <c r="C29" s="172"/>
      <c r="D29" s="186"/>
      <c r="E29" s="186"/>
      <c r="F29" s="187"/>
      <c r="G29" s="187"/>
      <c r="H29" s="187"/>
      <c r="I29" s="176"/>
      <c r="J29" s="177"/>
    </row>
    <row r="30" spans="1:10" x14ac:dyDescent="0.25">
      <c r="A30" s="178"/>
      <c r="B30" s="172"/>
      <c r="C30" s="172"/>
      <c r="D30" s="173"/>
      <c r="E30" s="179"/>
      <c r="F30" s="174"/>
      <c r="G30" s="175"/>
      <c r="H30" s="174"/>
      <c r="I30" s="176"/>
      <c r="J30" s="177"/>
    </row>
    <row r="31" spans="1:10" x14ac:dyDescent="0.25">
      <c r="A31" s="184"/>
      <c r="B31" s="184"/>
      <c r="C31" s="184"/>
      <c r="D31" s="185"/>
      <c r="E31" s="185"/>
      <c r="F31" s="174"/>
      <c r="G31" s="175"/>
      <c r="H31" s="174"/>
      <c r="I31" s="176"/>
      <c r="J31" s="177"/>
    </row>
    <row r="32" spans="1:10" x14ac:dyDescent="0.25">
      <c r="A32" s="184"/>
      <c r="B32" s="184"/>
      <c r="C32" s="184"/>
      <c r="D32" s="185"/>
      <c r="E32" s="185"/>
      <c r="F32" s="174"/>
      <c r="G32" s="175"/>
      <c r="H32" s="174"/>
      <c r="I32" s="176"/>
      <c r="J32" s="177"/>
    </row>
    <row r="33" spans="1:10" x14ac:dyDescent="0.25">
      <c r="A33" s="172"/>
      <c r="B33" s="172"/>
      <c r="C33" s="172"/>
      <c r="D33" s="173"/>
      <c r="E33" s="173"/>
      <c r="F33" s="174"/>
      <c r="G33" s="175"/>
      <c r="H33" s="174"/>
      <c r="I33" s="176"/>
      <c r="J33" s="177"/>
    </row>
    <row r="34" spans="1:10" x14ac:dyDescent="0.25">
      <c r="A34" s="178"/>
      <c r="B34" s="178"/>
      <c r="C34" s="178"/>
      <c r="D34" s="188"/>
      <c r="E34" s="188"/>
      <c r="F34" s="187"/>
      <c r="G34" s="187"/>
      <c r="H34" s="187"/>
      <c r="I34" s="176"/>
      <c r="J34" s="177"/>
    </row>
    <row r="35" spans="1:10" x14ac:dyDescent="0.25">
      <c r="A35" s="184"/>
      <c r="B35" s="184"/>
      <c r="C35" s="184"/>
      <c r="D35" s="185"/>
      <c r="E35" s="185"/>
      <c r="F35" s="174"/>
      <c r="G35" s="175"/>
      <c r="H35" s="174"/>
      <c r="I35" s="176"/>
      <c r="J35" s="177"/>
    </row>
    <row r="36" spans="1:10" x14ac:dyDescent="0.25">
      <c r="A36" s="184"/>
      <c r="B36" s="184"/>
      <c r="C36" s="184"/>
      <c r="D36" s="185"/>
      <c r="E36" s="185"/>
      <c r="F36" s="174"/>
      <c r="G36" s="175"/>
      <c r="H36" s="174"/>
      <c r="I36" s="176"/>
      <c r="J36" s="177"/>
    </row>
    <row r="37" spans="1:10" x14ac:dyDescent="0.25">
      <c r="A37" s="178"/>
      <c r="B37" s="178"/>
      <c r="C37" s="178"/>
      <c r="D37" s="179"/>
      <c r="E37" s="179"/>
      <c r="F37" s="174"/>
      <c r="G37" s="175"/>
      <c r="H37" s="174"/>
      <c r="I37" s="176"/>
      <c r="J37" s="177"/>
    </row>
    <row r="38" spans="1:10" x14ac:dyDescent="0.25">
      <c r="A38" s="178"/>
      <c r="B38" s="178"/>
      <c r="C38" s="178"/>
      <c r="D38" s="188"/>
      <c r="E38" s="188"/>
      <c r="F38" s="187"/>
      <c r="G38" s="187"/>
      <c r="H38" s="187"/>
      <c r="I38" s="176"/>
      <c r="J38" s="177"/>
    </row>
    <row r="39" spans="1:10" x14ac:dyDescent="0.25">
      <c r="A39" s="184"/>
      <c r="B39" s="184"/>
      <c r="C39" s="184"/>
      <c r="D39" s="185"/>
      <c r="E39" s="185"/>
      <c r="F39" s="174"/>
      <c r="G39" s="175"/>
      <c r="H39" s="174"/>
      <c r="I39" s="176"/>
      <c r="J39" s="177"/>
    </row>
    <row r="40" spans="1:10" x14ac:dyDescent="0.25">
      <c r="A40" s="184"/>
      <c r="B40" s="184"/>
      <c r="C40" s="184"/>
      <c r="D40" s="185"/>
      <c r="E40" s="185"/>
      <c r="F40" s="174"/>
      <c r="G40" s="175"/>
      <c r="H40" s="174"/>
      <c r="I40" s="176"/>
      <c r="J40" s="177"/>
    </row>
    <row r="41" spans="1:10" x14ac:dyDescent="0.25">
      <c r="A41" s="178"/>
      <c r="B41" s="178"/>
      <c r="C41" s="178"/>
      <c r="D41" s="179"/>
      <c r="E41" s="179"/>
      <c r="F41" s="174"/>
      <c r="G41" s="175"/>
      <c r="H41" s="174"/>
      <c r="I41" s="176"/>
      <c r="J41" s="177"/>
    </row>
    <row r="42" spans="1:10" x14ac:dyDescent="0.25">
      <c r="A42" s="178"/>
      <c r="B42" s="178"/>
      <c r="C42" s="178"/>
      <c r="D42" s="179"/>
      <c r="E42" s="179"/>
      <c r="F42" s="174"/>
      <c r="G42" s="175"/>
      <c r="H42" s="174"/>
      <c r="I42" s="176"/>
      <c r="J42" s="177"/>
    </row>
    <row r="43" spans="1:10" x14ac:dyDescent="0.25">
      <c r="A43" s="178"/>
      <c r="B43" s="178"/>
      <c r="C43" s="178"/>
      <c r="D43" s="188"/>
      <c r="E43" s="188"/>
      <c r="F43" s="187"/>
      <c r="G43" s="187"/>
      <c r="H43" s="187"/>
      <c r="I43" s="176"/>
      <c r="J43" s="177"/>
    </row>
    <row r="44" spans="1:10" x14ac:dyDescent="0.25">
      <c r="A44" s="184"/>
      <c r="B44" s="184"/>
      <c r="C44" s="184"/>
      <c r="D44" s="185"/>
      <c r="E44" s="185"/>
      <c r="F44" s="174"/>
      <c r="G44" s="175"/>
      <c r="H44" s="174"/>
      <c r="I44" s="176"/>
      <c r="J44" s="177"/>
    </row>
    <row r="45" spans="1:10" x14ac:dyDescent="0.25">
      <c r="A45" s="184"/>
      <c r="B45" s="184"/>
      <c r="C45" s="184"/>
      <c r="D45" s="185"/>
      <c r="E45" s="185"/>
      <c r="F45" s="174"/>
      <c r="G45" s="175"/>
      <c r="H45" s="174"/>
      <c r="I45" s="176"/>
      <c r="J45" s="177"/>
    </row>
    <row r="46" spans="1:10" x14ac:dyDescent="0.25">
      <c r="A46" s="178"/>
      <c r="B46" s="178"/>
      <c r="C46" s="178"/>
      <c r="D46" s="179"/>
      <c r="E46" s="179"/>
      <c r="F46" s="174"/>
      <c r="G46" s="175"/>
      <c r="H46" s="174"/>
      <c r="I46" s="176"/>
      <c r="J46" s="177"/>
    </row>
    <row r="47" spans="1:10" x14ac:dyDescent="0.25">
      <c r="A47" s="178"/>
      <c r="B47" s="178"/>
      <c r="C47" s="178"/>
      <c r="D47" s="179"/>
      <c r="E47" s="179"/>
      <c r="F47" s="174"/>
      <c r="G47" s="175"/>
      <c r="H47" s="174"/>
      <c r="I47" s="176"/>
      <c r="J47" s="177"/>
    </row>
    <row r="48" spans="1:10" x14ac:dyDescent="0.25">
      <c r="A48" s="178"/>
      <c r="B48" s="178"/>
      <c r="C48" s="178"/>
      <c r="D48" s="178"/>
      <c r="E48" s="178"/>
      <c r="F48" s="176"/>
      <c r="G48" s="183"/>
      <c r="H48" s="176"/>
      <c r="I48" s="176"/>
      <c r="J48" s="177"/>
    </row>
    <row r="49" spans="1:10" x14ac:dyDescent="0.25">
      <c r="A49" s="178"/>
      <c r="B49" s="178"/>
      <c r="C49" s="178"/>
      <c r="D49" s="178"/>
      <c r="E49" s="178"/>
      <c r="F49" s="176"/>
      <c r="G49" s="183"/>
      <c r="H49" s="176"/>
      <c r="I49" s="176"/>
      <c r="J49" s="177"/>
    </row>
    <row r="50" spans="1:10" x14ac:dyDescent="0.25">
      <c r="A50" s="178"/>
      <c r="B50" s="178"/>
      <c r="C50" s="178"/>
      <c r="D50" s="178"/>
      <c r="E50" s="178"/>
      <c r="F50" s="176" t="str">
        <f t="shared" ref="F50:F111" si="0">IF(E50-D50=0," ",E50-D50)</f>
        <v xml:space="preserve"> </v>
      </c>
      <c r="G50" s="183" t="str">
        <f t="shared" ref="G50:G111" si="1">IFERROR(E50/D50%," ")</f>
        <v xml:space="preserve"> </v>
      </c>
      <c r="H50" s="176"/>
      <c r="I50" s="176"/>
      <c r="J50" s="177"/>
    </row>
    <row r="51" spans="1:10" x14ac:dyDescent="0.25">
      <c r="A51" s="178"/>
      <c r="B51" s="178"/>
      <c r="C51" s="178"/>
      <c r="D51" s="178"/>
      <c r="E51" s="178"/>
      <c r="F51" s="176" t="str">
        <f t="shared" si="0"/>
        <v xml:space="preserve"> </v>
      </c>
      <c r="G51" s="183" t="str">
        <f t="shared" si="1"/>
        <v xml:space="preserve"> </v>
      </c>
      <c r="H51" s="176"/>
      <c r="I51" s="176"/>
      <c r="J51" s="177"/>
    </row>
    <row r="52" spans="1:10" x14ac:dyDescent="0.25">
      <c r="A52" s="178"/>
      <c r="B52" s="178"/>
      <c r="C52" s="178"/>
      <c r="D52" s="178"/>
      <c r="E52" s="178"/>
      <c r="F52" s="176" t="str">
        <f t="shared" si="0"/>
        <v xml:space="preserve"> </v>
      </c>
      <c r="G52" s="183" t="str">
        <f t="shared" si="1"/>
        <v xml:space="preserve"> </v>
      </c>
      <c r="H52" s="176"/>
      <c r="I52" s="176"/>
      <c r="J52" s="177"/>
    </row>
    <row r="53" spans="1:10" x14ac:dyDescent="0.25">
      <c r="A53" s="178"/>
      <c r="B53" s="178"/>
      <c r="C53" s="178"/>
      <c r="D53" s="178"/>
      <c r="E53" s="178"/>
      <c r="F53" s="176" t="str">
        <f t="shared" si="0"/>
        <v xml:space="preserve"> </v>
      </c>
      <c r="G53" s="183" t="str">
        <f t="shared" si="1"/>
        <v xml:space="preserve"> </v>
      </c>
      <c r="H53" s="176"/>
      <c r="I53" s="176"/>
      <c r="J53" s="177"/>
    </row>
    <row r="54" spans="1:10" x14ac:dyDescent="0.25">
      <c r="A54" s="178"/>
      <c r="B54" s="178"/>
      <c r="C54" s="178"/>
      <c r="D54" s="178"/>
      <c r="E54" s="178"/>
      <c r="F54" s="176" t="str">
        <f t="shared" si="0"/>
        <v xml:space="preserve"> </v>
      </c>
      <c r="G54" s="183" t="str">
        <f t="shared" si="1"/>
        <v xml:space="preserve"> </v>
      </c>
      <c r="H54" s="176"/>
      <c r="I54" s="176"/>
      <c r="J54" s="177"/>
    </row>
    <row r="55" spans="1:10" x14ac:dyDescent="0.25">
      <c r="A55" s="178"/>
      <c r="B55" s="178"/>
      <c r="C55" s="178"/>
      <c r="D55" s="178"/>
      <c r="E55" s="178"/>
      <c r="F55" s="176" t="str">
        <f t="shared" si="0"/>
        <v xml:space="preserve"> </v>
      </c>
      <c r="G55" s="183" t="str">
        <f t="shared" si="1"/>
        <v xml:space="preserve"> </v>
      </c>
      <c r="H55" s="176"/>
      <c r="I55" s="176"/>
      <c r="J55" s="177"/>
    </row>
    <row r="56" spans="1:10" x14ac:dyDescent="0.25">
      <c r="A56" s="178"/>
      <c r="B56" s="178"/>
      <c r="C56" s="178"/>
      <c r="D56" s="178"/>
      <c r="E56" s="178"/>
      <c r="F56" s="176" t="str">
        <f t="shared" si="0"/>
        <v xml:space="preserve"> </v>
      </c>
      <c r="G56" s="183" t="str">
        <f t="shared" si="1"/>
        <v xml:space="preserve"> </v>
      </c>
      <c r="H56" s="176"/>
      <c r="I56" s="176"/>
      <c r="J56" s="177"/>
    </row>
    <row r="57" spans="1:10" x14ac:dyDescent="0.25">
      <c r="A57" s="178"/>
      <c r="B57" s="178"/>
      <c r="C57" s="178"/>
      <c r="D57" s="178"/>
      <c r="E57" s="178"/>
      <c r="F57" s="176" t="str">
        <f t="shared" si="0"/>
        <v xml:space="preserve"> </v>
      </c>
      <c r="G57" s="183" t="str">
        <f t="shared" si="1"/>
        <v xml:space="preserve"> </v>
      </c>
      <c r="H57" s="176"/>
      <c r="I57" s="176"/>
      <c r="J57" s="177"/>
    </row>
    <row r="58" spans="1:10" x14ac:dyDescent="0.25">
      <c r="A58" s="178"/>
      <c r="B58" s="178"/>
      <c r="C58" s="178"/>
      <c r="D58" s="178"/>
      <c r="E58" s="178"/>
      <c r="F58" s="176" t="str">
        <f t="shared" si="0"/>
        <v xml:space="preserve"> </v>
      </c>
      <c r="G58" s="183" t="str">
        <f t="shared" si="1"/>
        <v xml:space="preserve"> </v>
      </c>
      <c r="H58" s="176"/>
      <c r="I58" s="176"/>
      <c r="J58" s="177"/>
    </row>
    <row r="59" spans="1:10" x14ac:dyDescent="0.25">
      <c r="A59" s="178"/>
      <c r="B59" s="178"/>
      <c r="C59" s="178"/>
      <c r="D59" s="178"/>
      <c r="E59" s="178"/>
      <c r="F59" s="176" t="str">
        <f t="shared" si="0"/>
        <v xml:space="preserve"> </v>
      </c>
      <c r="G59" s="183" t="str">
        <f t="shared" si="1"/>
        <v xml:space="preserve"> </v>
      </c>
      <c r="H59" s="176"/>
      <c r="I59" s="176"/>
      <c r="J59" s="177"/>
    </row>
    <row r="60" spans="1:10" x14ac:dyDescent="0.25">
      <c r="A60" s="178"/>
      <c r="B60" s="178"/>
      <c r="C60" s="178"/>
      <c r="D60" s="178"/>
      <c r="E60" s="178"/>
      <c r="F60" s="176" t="str">
        <f t="shared" si="0"/>
        <v xml:space="preserve"> </v>
      </c>
      <c r="G60" s="183" t="str">
        <f t="shared" si="1"/>
        <v xml:space="preserve"> </v>
      </c>
      <c r="H60" s="176"/>
      <c r="I60" s="176"/>
      <c r="J60" s="177"/>
    </row>
    <row r="61" spans="1:10" x14ac:dyDescent="0.25">
      <c r="A61" s="178"/>
      <c r="B61" s="178"/>
      <c r="C61" s="178"/>
      <c r="D61" s="178"/>
      <c r="E61" s="178"/>
      <c r="F61" s="176" t="str">
        <f t="shared" si="0"/>
        <v xml:space="preserve"> </v>
      </c>
      <c r="G61" s="183" t="str">
        <f t="shared" si="1"/>
        <v xml:space="preserve"> </v>
      </c>
      <c r="H61" s="176"/>
      <c r="I61" s="176"/>
      <c r="J61" s="177"/>
    </row>
    <row r="62" spans="1:10" x14ac:dyDescent="0.25">
      <c r="A62" s="178"/>
      <c r="B62" s="178"/>
      <c r="C62" s="178"/>
      <c r="D62" s="178"/>
      <c r="E62" s="178"/>
      <c r="F62" s="176" t="str">
        <f t="shared" si="0"/>
        <v xml:space="preserve"> </v>
      </c>
      <c r="G62" s="183" t="str">
        <f t="shared" si="1"/>
        <v xml:space="preserve"> </v>
      </c>
      <c r="H62" s="176"/>
      <c r="I62" s="176"/>
      <c r="J62" s="177"/>
    </row>
    <row r="63" spans="1:10" x14ac:dyDescent="0.25">
      <c r="A63" s="178"/>
      <c r="B63" s="178"/>
      <c r="C63" s="178"/>
      <c r="D63" s="178"/>
      <c r="E63" s="178"/>
      <c r="F63" s="176" t="str">
        <f t="shared" si="0"/>
        <v xml:space="preserve"> </v>
      </c>
      <c r="G63" s="183" t="str">
        <f t="shared" si="1"/>
        <v xml:space="preserve"> </v>
      </c>
      <c r="H63" s="176"/>
      <c r="I63" s="176"/>
      <c r="J63" s="177"/>
    </row>
    <row r="64" spans="1:10" x14ac:dyDescent="0.25">
      <c r="A64" s="178"/>
      <c r="B64" s="178"/>
      <c r="C64" s="178"/>
      <c r="D64" s="178"/>
      <c r="E64" s="178"/>
      <c r="F64" s="176" t="str">
        <f t="shared" si="0"/>
        <v xml:space="preserve"> </v>
      </c>
      <c r="G64" s="183" t="str">
        <f t="shared" si="1"/>
        <v xml:space="preserve"> </v>
      </c>
      <c r="H64" s="176"/>
      <c r="I64" s="176"/>
      <c r="J64" s="177"/>
    </row>
    <row r="65" spans="1:10" x14ac:dyDescent="0.25">
      <c r="A65" s="178"/>
      <c r="B65" s="178"/>
      <c r="C65" s="178"/>
      <c r="D65" s="178"/>
      <c r="E65" s="178"/>
      <c r="F65" s="176" t="str">
        <f t="shared" si="0"/>
        <v xml:space="preserve"> </v>
      </c>
      <c r="G65" s="183" t="str">
        <f t="shared" si="1"/>
        <v xml:space="preserve"> </v>
      </c>
      <c r="H65" s="176"/>
      <c r="I65" s="176"/>
      <c r="J65" s="177"/>
    </row>
    <row r="66" spans="1:10" x14ac:dyDescent="0.25">
      <c r="A66" s="178"/>
      <c r="B66" s="178"/>
      <c r="C66" s="178"/>
      <c r="D66" s="178"/>
      <c r="E66" s="178"/>
      <c r="F66" s="176" t="str">
        <f t="shared" si="0"/>
        <v xml:space="preserve"> </v>
      </c>
      <c r="G66" s="183" t="str">
        <f t="shared" si="1"/>
        <v xml:space="preserve"> </v>
      </c>
      <c r="H66" s="176"/>
      <c r="I66" s="176"/>
      <c r="J66" s="177"/>
    </row>
    <row r="67" spans="1:10" x14ac:dyDescent="0.25">
      <c r="A67" s="178"/>
      <c r="B67" s="178"/>
      <c r="C67" s="178"/>
      <c r="D67" s="178"/>
      <c r="E67" s="178"/>
      <c r="F67" s="176" t="str">
        <f t="shared" si="0"/>
        <v xml:space="preserve"> </v>
      </c>
      <c r="G67" s="183" t="str">
        <f t="shared" si="1"/>
        <v xml:space="preserve"> </v>
      </c>
      <c r="H67" s="176"/>
      <c r="I67" s="176"/>
      <c r="J67" s="177"/>
    </row>
    <row r="68" spans="1:10" x14ac:dyDescent="0.25">
      <c r="A68" s="178"/>
      <c r="B68" s="178"/>
      <c r="C68" s="178"/>
      <c r="D68" s="178"/>
      <c r="E68" s="178"/>
      <c r="F68" s="176" t="str">
        <f t="shared" si="0"/>
        <v xml:space="preserve"> </v>
      </c>
      <c r="G68" s="183" t="str">
        <f t="shared" si="1"/>
        <v xml:space="preserve"> </v>
      </c>
      <c r="H68" s="176"/>
      <c r="I68" s="176"/>
      <c r="J68" s="177"/>
    </row>
    <row r="69" spans="1:10" x14ac:dyDescent="0.25">
      <c r="A69" s="178"/>
      <c r="B69" s="178"/>
      <c r="C69" s="178"/>
      <c r="D69" s="178"/>
      <c r="E69" s="178"/>
      <c r="F69" s="176" t="str">
        <f t="shared" si="0"/>
        <v xml:space="preserve"> </v>
      </c>
      <c r="G69" s="183" t="str">
        <f t="shared" si="1"/>
        <v xml:space="preserve"> </v>
      </c>
      <c r="H69" s="176"/>
      <c r="I69" s="176"/>
      <c r="J69" s="177"/>
    </row>
    <row r="70" spans="1:10" x14ac:dyDescent="0.25">
      <c r="A70" s="178"/>
      <c r="B70" s="178"/>
      <c r="C70" s="178"/>
      <c r="D70" s="178"/>
      <c r="E70" s="178"/>
      <c r="F70" s="176" t="str">
        <f t="shared" si="0"/>
        <v xml:space="preserve"> </v>
      </c>
      <c r="G70" s="183" t="str">
        <f t="shared" si="1"/>
        <v xml:space="preserve"> </v>
      </c>
      <c r="H70" s="176"/>
      <c r="I70" s="176"/>
      <c r="J70" s="177"/>
    </row>
    <row r="71" spans="1:10" x14ac:dyDescent="0.25">
      <c r="A71" s="178"/>
      <c r="B71" s="178"/>
      <c r="C71" s="178"/>
      <c r="D71" s="178"/>
      <c r="E71" s="178"/>
      <c r="F71" s="176" t="str">
        <f t="shared" si="0"/>
        <v xml:space="preserve"> </v>
      </c>
      <c r="G71" s="183" t="str">
        <f t="shared" si="1"/>
        <v xml:space="preserve"> </v>
      </c>
      <c r="H71" s="176"/>
      <c r="I71" s="176"/>
      <c r="J71" s="177"/>
    </row>
    <row r="72" spans="1:10" x14ac:dyDescent="0.25">
      <c r="A72" s="178"/>
      <c r="B72" s="178"/>
      <c r="C72" s="178"/>
      <c r="D72" s="178"/>
      <c r="E72" s="178"/>
      <c r="F72" s="176" t="str">
        <f t="shared" si="0"/>
        <v xml:space="preserve"> </v>
      </c>
      <c r="G72" s="183" t="str">
        <f t="shared" si="1"/>
        <v xml:space="preserve"> </v>
      </c>
      <c r="H72" s="176"/>
      <c r="I72" s="176"/>
      <c r="J72" s="177"/>
    </row>
    <row r="73" spans="1:10" x14ac:dyDescent="0.25">
      <c r="A73" s="178"/>
      <c r="B73" s="178"/>
      <c r="C73" s="178"/>
      <c r="D73" s="178"/>
      <c r="E73" s="178"/>
      <c r="F73" s="176" t="str">
        <f t="shared" si="0"/>
        <v xml:space="preserve"> </v>
      </c>
      <c r="G73" s="183" t="str">
        <f t="shared" si="1"/>
        <v xml:space="preserve"> </v>
      </c>
      <c r="H73" s="176"/>
      <c r="I73" s="176"/>
      <c r="J73" s="177"/>
    </row>
    <row r="74" spans="1:10" x14ac:dyDescent="0.25">
      <c r="A74" s="178"/>
      <c r="B74" s="178"/>
      <c r="C74" s="178"/>
      <c r="D74" s="178"/>
      <c r="E74" s="178"/>
      <c r="F74" s="176" t="str">
        <f t="shared" si="0"/>
        <v xml:space="preserve"> </v>
      </c>
      <c r="G74" s="183" t="str">
        <f t="shared" si="1"/>
        <v xml:space="preserve"> </v>
      </c>
      <c r="H74" s="176"/>
      <c r="I74" s="176"/>
      <c r="J74" s="177"/>
    </row>
    <row r="75" spans="1:10" x14ac:dyDescent="0.25">
      <c r="A75" s="178"/>
      <c r="B75" s="178"/>
      <c r="C75" s="178"/>
      <c r="D75" s="178"/>
      <c r="E75" s="178"/>
      <c r="F75" s="176" t="str">
        <f t="shared" si="0"/>
        <v xml:space="preserve"> </v>
      </c>
      <c r="G75" s="183" t="str">
        <f t="shared" si="1"/>
        <v xml:space="preserve"> </v>
      </c>
      <c r="H75" s="176"/>
      <c r="I75" s="176"/>
      <c r="J75" s="177"/>
    </row>
    <row r="76" spans="1:10" x14ac:dyDescent="0.25">
      <c r="A76" s="178"/>
      <c r="B76" s="178"/>
      <c r="C76" s="178"/>
      <c r="D76" s="178"/>
      <c r="E76" s="178"/>
      <c r="F76" s="176" t="str">
        <f t="shared" si="0"/>
        <v xml:space="preserve"> </v>
      </c>
      <c r="G76" s="183" t="str">
        <f t="shared" si="1"/>
        <v xml:space="preserve"> </v>
      </c>
      <c r="H76" s="176"/>
      <c r="I76" s="176"/>
      <c r="J76" s="177"/>
    </row>
    <row r="77" spans="1:10" x14ac:dyDescent="0.25">
      <c r="A77" s="178"/>
      <c r="B77" s="178"/>
      <c r="C77" s="178"/>
      <c r="D77" s="178"/>
      <c r="E77" s="178"/>
      <c r="F77" s="176" t="str">
        <f t="shared" si="0"/>
        <v xml:space="preserve"> </v>
      </c>
      <c r="G77" s="183" t="str">
        <f t="shared" si="1"/>
        <v xml:space="preserve"> </v>
      </c>
      <c r="H77" s="176"/>
      <c r="I77" s="176"/>
      <c r="J77" s="177"/>
    </row>
    <row r="78" spans="1:10" x14ac:dyDescent="0.25">
      <c r="A78" s="178"/>
      <c r="B78" s="178"/>
      <c r="C78" s="178"/>
      <c r="D78" s="178"/>
      <c r="E78" s="178"/>
      <c r="F78" s="176" t="str">
        <f t="shared" si="0"/>
        <v xml:space="preserve"> </v>
      </c>
      <c r="G78" s="183" t="str">
        <f t="shared" si="1"/>
        <v xml:space="preserve"> </v>
      </c>
      <c r="H78" s="176"/>
      <c r="I78" s="176"/>
      <c r="J78" s="177"/>
    </row>
    <row r="79" spans="1:10" x14ac:dyDescent="0.25">
      <c r="A79" s="178"/>
      <c r="B79" s="178"/>
      <c r="C79" s="178"/>
      <c r="D79" s="178"/>
      <c r="E79" s="178"/>
      <c r="F79" s="176" t="str">
        <f t="shared" si="0"/>
        <v xml:space="preserve"> </v>
      </c>
      <c r="G79" s="183" t="str">
        <f t="shared" si="1"/>
        <v xml:space="preserve"> </v>
      </c>
      <c r="H79" s="176"/>
      <c r="I79" s="176"/>
      <c r="J79" s="177"/>
    </row>
    <row r="80" spans="1:10" x14ac:dyDescent="0.25">
      <c r="A80" s="178"/>
      <c r="B80" s="178"/>
      <c r="C80" s="178"/>
      <c r="D80" s="178"/>
      <c r="E80" s="178"/>
      <c r="F80" s="176" t="str">
        <f t="shared" si="0"/>
        <v xml:space="preserve"> </v>
      </c>
      <c r="G80" s="183" t="str">
        <f t="shared" si="1"/>
        <v xml:space="preserve"> </v>
      </c>
      <c r="H80" s="176"/>
      <c r="I80" s="176"/>
      <c r="J80" s="177"/>
    </row>
    <row r="81" spans="1:10" x14ac:dyDescent="0.25">
      <c r="A81" s="178"/>
      <c r="B81" s="178"/>
      <c r="C81" s="178"/>
      <c r="D81" s="178"/>
      <c r="E81" s="178"/>
      <c r="F81" s="176" t="str">
        <f t="shared" si="0"/>
        <v xml:space="preserve"> </v>
      </c>
      <c r="G81" s="183" t="str">
        <f t="shared" si="1"/>
        <v xml:space="preserve"> </v>
      </c>
      <c r="H81" s="176"/>
      <c r="I81" s="176"/>
      <c r="J81" s="177"/>
    </row>
    <row r="82" spans="1:10" x14ac:dyDescent="0.25">
      <c r="A82" s="178"/>
      <c r="B82" s="178"/>
      <c r="C82" s="178"/>
      <c r="D82" s="178"/>
      <c r="E82" s="178"/>
      <c r="F82" s="176" t="str">
        <f t="shared" si="0"/>
        <v xml:space="preserve"> </v>
      </c>
      <c r="G82" s="183" t="str">
        <f t="shared" si="1"/>
        <v xml:space="preserve"> </v>
      </c>
      <c r="H82" s="176"/>
      <c r="I82" s="176"/>
      <c r="J82" s="177"/>
    </row>
    <row r="83" spans="1:10" x14ac:dyDescent="0.25">
      <c r="A83" s="178"/>
      <c r="B83" s="178"/>
      <c r="C83" s="178"/>
      <c r="D83" s="178"/>
      <c r="E83" s="178"/>
      <c r="F83" s="176" t="str">
        <f t="shared" si="0"/>
        <v xml:space="preserve"> </v>
      </c>
      <c r="G83" s="183" t="str">
        <f t="shared" si="1"/>
        <v xml:space="preserve"> </v>
      </c>
      <c r="H83" s="176"/>
      <c r="I83" s="176"/>
      <c r="J83" s="177"/>
    </row>
    <row r="84" spans="1:10" x14ac:dyDescent="0.25">
      <c r="A84" s="178"/>
      <c r="B84" s="178"/>
      <c r="C84" s="178"/>
      <c r="D84" s="178"/>
      <c r="E84" s="178"/>
      <c r="F84" s="176" t="str">
        <f t="shared" si="0"/>
        <v xml:space="preserve"> </v>
      </c>
      <c r="G84" s="183" t="str">
        <f t="shared" si="1"/>
        <v xml:space="preserve"> </v>
      </c>
      <c r="H84" s="176"/>
      <c r="I84" s="176"/>
      <c r="J84" s="177"/>
    </row>
    <row r="85" spans="1:10" x14ac:dyDescent="0.25">
      <c r="A85" s="178"/>
      <c r="B85" s="178"/>
      <c r="C85" s="178"/>
      <c r="D85" s="178"/>
      <c r="E85" s="178"/>
      <c r="F85" s="176" t="str">
        <f t="shared" si="0"/>
        <v xml:space="preserve"> </v>
      </c>
      <c r="G85" s="183" t="str">
        <f t="shared" si="1"/>
        <v xml:space="preserve"> </v>
      </c>
      <c r="H85" s="176"/>
      <c r="I85" s="176"/>
      <c r="J85" s="177"/>
    </row>
    <row r="86" spans="1:10" x14ac:dyDescent="0.25">
      <c r="A86" s="178"/>
      <c r="B86" s="178"/>
      <c r="C86" s="178"/>
      <c r="D86" s="178"/>
      <c r="E86" s="178"/>
      <c r="F86" s="176" t="str">
        <f t="shared" si="0"/>
        <v xml:space="preserve"> </v>
      </c>
      <c r="G86" s="183" t="str">
        <f t="shared" si="1"/>
        <v xml:space="preserve"> </v>
      </c>
      <c r="H86" s="176"/>
      <c r="I86" s="176"/>
      <c r="J86" s="177"/>
    </row>
    <row r="87" spans="1:10" x14ac:dyDescent="0.25">
      <c r="A87" s="178"/>
      <c r="B87" s="178"/>
      <c r="C87" s="178"/>
      <c r="D87" s="178"/>
      <c r="E87" s="178"/>
      <c r="F87" s="176" t="str">
        <f t="shared" si="0"/>
        <v xml:space="preserve"> </v>
      </c>
      <c r="G87" s="183" t="str">
        <f t="shared" si="1"/>
        <v xml:space="preserve"> </v>
      </c>
      <c r="H87" s="176"/>
      <c r="I87" s="176"/>
      <c r="J87" s="177"/>
    </row>
    <row r="88" spans="1:10" x14ac:dyDescent="0.25">
      <c r="A88" s="178"/>
      <c r="B88" s="178"/>
      <c r="C88" s="178"/>
      <c r="D88" s="178"/>
      <c r="E88" s="178"/>
      <c r="F88" s="176" t="str">
        <f t="shared" si="0"/>
        <v xml:space="preserve"> </v>
      </c>
      <c r="G88" s="183" t="str">
        <f t="shared" si="1"/>
        <v xml:space="preserve"> </v>
      </c>
      <c r="H88" s="176"/>
      <c r="I88" s="176"/>
      <c r="J88" s="177"/>
    </row>
    <row r="89" spans="1:10" x14ac:dyDescent="0.25">
      <c r="A89" s="178"/>
      <c r="B89" s="178"/>
      <c r="C89" s="178"/>
      <c r="D89" s="178"/>
      <c r="E89" s="178"/>
      <c r="F89" s="176" t="str">
        <f t="shared" si="0"/>
        <v xml:space="preserve"> </v>
      </c>
      <c r="G89" s="183" t="str">
        <f t="shared" si="1"/>
        <v xml:space="preserve"> </v>
      </c>
      <c r="H89" s="176"/>
      <c r="I89" s="176"/>
      <c r="J89" s="177"/>
    </row>
    <row r="90" spans="1:10" x14ac:dyDescent="0.25">
      <c r="A90" s="178"/>
      <c r="B90" s="178"/>
      <c r="C90" s="178"/>
      <c r="D90" s="178"/>
      <c r="E90" s="178"/>
      <c r="F90" s="176" t="str">
        <f t="shared" si="0"/>
        <v xml:space="preserve"> </v>
      </c>
      <c r="G90" s="183" t="str">
        <f t="shared" si="1"/>
        <v xml:space="preserve"> </v>
      </c>
      <c r="H90" s="176"/>
      <c r="I90" s="176"/>
      <c r="J90" s="177"/>
    </row>
    <row r="91" spans="1:10" x14ac:dyDescent="0.25">
      <c r="A91" s="178"/>
      <c r="B91" s="178"/>
      <c r="C91" s="178"/>
      <c r="D91" s="178"/>
      <c r="E91" s="178"/>
      <c r="F91" s="176" t="str">
        <f t="shared" si="0"/>
        <v xml:space="preserve"> </v>
      </c>
      <c r="G91" s="183" t="str">
        <f t="shared" si="1"/>
        <v xml:space="preserve"> </v>
      </c>
      <c r="H91" s="176"/>
      <c r="I91" s="176"/>
      <c r="J91" s="177"/>
    </row>
    <row r="92" spans="1:10" x14ac:dyDescent="0.25">
      <c r="A92" s="178"/>
      <c r="B92" s="178"/>
      <c r="C92" s="178"/>
      <c r="D92" s="178"/>
      <c r="E92" s="178"/>
      <c r="F92" s="176" t="str">
        <f t="shared" si="0"/>
        <v xml:space="preserve"> </v>
      </c>
      <c r="G92" s="183" t="str">
        <f t="shared" si="1"/>
        <v xml:space="preserve"> </v>
      </c>
      <c r="H92" s="176"/>
      <c r="I92" s="176"/>
      <c r="J92" s="177"/>
    </row>
    <row r="93" spans="1:10" x14ac:dyDescent="0.25">
      <c r="A93" s="178"/>
      <c r="B93" s="178"/>
      <c r="C93" s="178"/>
      <c r="D93" s="178"/>
      <c r="E93" s="178"/>
      <c r="F93" s="176" t="str">
        <f t="shared" si="0"/>
        <v xml:space="preserve"> </v>
      </c>
      <c r="G93" s="183" t="str">
        <f t="shared" si="1"/>
        <v xml:space="preserve"> </v>
      </c>
      <c r="H93" s="176"/>
      <c r="I93" s="176"/>
      <c r="J93" s="177"/>
    </row>
    <row r="94" spans="1:10" x14ac:dyDescent="0.25">
      <c r="A94" s="178"/>
      <c r="B94" s="178"/>
      <c r="C94" s="178"/>
      <c r="D94" s="178"/>
      <c r="E94" s="178"/>
      <c r="F94" s="176" t="str">
        <f t="shared" si="0"/>
        <v xml:space="preserve"> </v>
      </c>
      <c r="G94" s="183" t="str">
        <f t="shared" si="1"/>
        <v xml:space="preserve"> </v>
      </c>
      <c r="H94" s="176"/>
      <c r="I94" s="176"/>
      <c r="J94" s="177"/>
    </row>
    <row r="95" spans="1:10" x14ac:dyDescent="0.25">
      <c r="A95" s="178"/>
      <c r="B95" s="178"/>
      <c r="C95" s="178"/>
      <c r="D95" s="178"/>
      <c r="E95" s="178"/>
      <c r="F95" s="176" t="str">
        <f t="shared" si="0"/>
        <v xml:space="preserve"> </v>
      </c>
      <c r="G95" s="183" t="str">
        <f t="shared" si="1"/>
        <v xml:space="preserve"> </v>
      </c>
      <c r="H95" s="176"/>
      <c r="I95" s="176"/>
      <c r="J95" s="177"/>
    </row>
    <row r="96" spans="1:10" x14ac:dyDescent="0.25">
      <c r="A96" s="178"/>
      <c r="B96" s="178"/>
      <c r="C96" s="178"/>
      <c r="D96" s="178"/>
      <c r="E96" s="178"/>
      <c r="F96" s="176" t="str">
        <f t="shared" si="0"/>
        <v xml:space="preserve"> </v>
      </c>
      <c r="G96" s="183" t="str">
        <f t="shared" si="1"/>
        <v xml:space="preserve"> </v>
      </c>
      <c r="H96" s="176"/>
      <c r="I96" s="176"/>
      <c r="J96" s="177"/>
    </row>
    <row r="97" spans="1:10" x14ac:dyDescent="0.25">
      <c r="A97" s="178"/>
      <c r="B97" s="178"/>
      <c r="C97" s="178"/>
      <c r="D97" s="178"/>
      <c r="E97" s="178"/>
      <c r="F97" s="176" t="str">
        <f t="shared" si="0"/>
        <v xml:space="preserve"> </v>
      </c>
      <c r="G97" s="183" t="str">
        <f t="shared" si="1"/>
        <v xml:space="preserve"> </v>
      </c>
      <c r="H97" s="176"/>
      <c r="I97" s="176"/>
      <c r="J97" s="177"/>
    </row>
    <row r="98" spans="1:10" x14ac:dyDescent="0.25">
      <c r="A98" s="178"/>
      <c r="B98" s="178"/>
      <c r="C98" s="178"/>
      <c r="D98" s="178"/>
      <c r="E98" s="178"/>
      <c r="F98" s="176" t="str">
        <f t="shared" si="0"/>
        <v xml:space="preserve"> </v>
      </c>
      <c r="G98" s="183" t="str">
        <f t="shared" si="1"/>
        <v xml:space="preserve"> </v>
      </c>
      <c r="H98" s="176"/>
      <c r="I98" s="176"/>
      <c r="J98" s="177"/>
    </row>
    <row r="99" spans="1:10" x14ac:dyDescent="0.25">
      <c r="A99" s="178"/>
      <c r="B99" s="178"/>
      <c r="C99" s="178"/>
      <c r="D99" s="178"/>
      <c r="E99" s="178"/>
      <c r="F99" s="176" t="str">
        <f t="shared" si="0"/>
        <v xml:space="preserve"> </v>
      </c>
      <c r="G99" s="183" t="str">
        <f t="shared" si="1"/>
        <v xml:space="preserve"> </v>
      </c>
      <c r="H99" s="176"/>
      <c r="I99" s="176"/>
      <c r="J99" s="177"/>
    </row>
    <row r="100" spans="1:10" x14ac:dyDescent="0.25">
      <c r="A100" s="178"/>
      <c r="B100" s="178"/>
      <c r="C100" s="178"/>
      <c r="D100" s="178"/>
      <c r="E100" s="178"/>
      <c r="F100" s="176" t="str">
        <f t="shared" si="0"/>
        <v xml:space="preserve"> </v>
      </c>
      <c r="G100" s="183" t="str">
        <f t="shared" si="1"/>
        <v xml:space="preserve"> </v>
      </c>
      <c r="H100" s="176"/>
      <c r="I100" s="176"/>
      <c r="J100" s="177"/>
    </row>
    <row r="101" spans="1:10" x14ac:dyDescent="0.25">
      <c r="A101" s="178"/>
      <c r="B101" s="178"/>
      <c r="C101" s="178"/>
      <c r="D101" s="178"/>
      <c r="E101" s="178"/>
      <c r="F101" s="176" t="str">
        <f t="shared" si="0"/>
        <v xml:space="preserve"> </v>
      </c>
      <c r="G101" s="183" t="str">
        <f t="shared" si="1"/>
        <v xml:space="preserve"> </v>
      </c>
      <c r="H101" s="176"/>
      <c r="I101" s="176"/>
      <c r="J101" s="177"/>
    </row>
    <row r="102" spans="1:10" x14ac:dyDescent="0.25">
      <c r="A102" s="178"/>
      <c r="B102" s="178"/>
      <c r="C102" s="178"/>
      <c r="D102" s="178"/>
      <c r="E102" s="178"/>
      <c r="F102" s="176" t="str">
        <f t="shared" si="0"/>
        <v xml:space="preserve"> </v>
      </c>
      <c r="G102" s="183" t="str">
        <f t="shared" si="1"/>
        <v xml:space="preserve"> </v>
      </c>
      <c r="H102" s="176"/>
      <c r="I102" s="176"/>
      <c r="J102" s="177"/>
    </row>
    <row r="103" spans="1:10" x14ac:dyDescent="0.25">
      <c r="A103" s="178"/>
      <c r="B103" s="178"/>
      <c r="C103" s="178"/>
      <c r="D103" s="178"/>
      <c r="E103" s="178"/>
      <c r="F103" s="176" t="str">
        <f t="shared" si="0"/>
        <v xml:space="preserve"> </v>
      </c>
      <c r="G103" s="183" t="str">
        <f t="shared" si="1"/>
        <v xml:space="preserve"> </v>
      </c>
      <c r="H103" s="176"/>
      <c r="I103" s="176"/>
      <c r="J103" s="177"/>
    </row>
    <row r="104" spans="1:10" x14ac:dyDescent="0.25">
      <c r="A104" s="178"/>
      <c r="B104" s="178"/>
      <c r="C104" s="178"/>
      <c r="D104" s="178"/>
      <c r="E104" s="178"/>
      <c r="F104" s="176" t="str">
        <f t="shared" si="0"/>
        <v xml:space="preserve"> </v>
      </c>
      <c r="G104" s="183" t="str">
        <f t="shared" si="1"/>
        <v xml:space="preserve"> </v>
      </c>
      <c r="H104" s="176"/>
      <c r="I104" s="176"/>
      <c r="J104" s="177"/>
    </row>
    <row r="105" spans="1:10" x14ac:dyDescent="0.25">
      <c r="A105" s="178"/>
      <c r="B105" s="178"/>
      <c r="C105" s="178"/>
      <c r="D105" s="178"/>
      <c r="E105" s="178"/>
      <c r="F105" s="176" t="str">
        <f t="shared" si="0"/>
        <v xml:space="preserve"> </v>
      </c>
      <c r="G105" s="183" t="str">
        <f t="shared" si="1"/>
        <v xml:space="preserve"> </v>
      </c>
      <c r="H105" s="176"/>
      <c r="I105" s="176"/>
      <c r="J105" s="177"/>
    </row>
    <row r="106" spans="1:10" x14ac:dyDescent="0.25">
      <c r="A106" s="178"/>
      <c r="B106" s="178"/>
      <c r="C106" s="178"/>
      <c r="D106" s="178"/>
      <c r="E106" s="178"/>
      <c r="F106" s="176" t="str">
        <f t="shared" si="0"/>
        <v xml:space="preserve"> </v>
      </c>
      <c r="G106" s="183" t="str">
        <f t="shared" si="1"/>
        <v xml:space="preserve"> </v>
      </c>
      <c r="H106" s="176"/>
      <c r="I106" s="176"/>
      <c r="J106" s="177"/>
    </row>
    <row r="107" spans="1:10" x14ac:dyDescent="0.25">
      <c r="A107" s="178"/>
      <c r="B107" s="178"/>
      <c r="C107" s="178"/>
      <c r="D107" s="178"/>
      <c r="E107" s="178"/>
      <c r="F107" s="176" t="str">
        <f t="shared" si="0"/>
        <v xml:space="preserve"> </v>
      </c>
      <c r="G107" s="183" t="str">
        <f t="shared" si="1"/>
        <v xml:space="preserve"> </v>
      </c>
      <c r="H107" s="176"/>
      <c r="I107" s="176"/>
      <c r="J107" s="177"/>
    </row>
    <row r="108" spans="1:10" x14ac:dyDescent="0.25">
      <c r="A108" s="178"/>
      <c r="B108" s="178"/>
      <c r="C108" s="178"/>
      <c r="D108" s="178"/>
      <c r="E108" s="178"/>
      <c r="F108" s="176" t="str">
        <f t="shared" si="0"/>
        <v xml:space="preserve"> </v>
      </c>
      <c r="G108" s="183" t="str">
        <f t="shared" si="1"/>
        <v xml:space="preserve"> </v>
      </c>
      <c r="H108" s="176"/>
      <c r="I108" s="176"/>
      <c r="J108" s="177"/>
    </row>
    <row r="109" spans="1:10" x14ac:dyDescent="0.25">
      <c r="A109" s="178"/>
      <c r="B109" s="178"/>
      <c r="C109" s="178"/>
      <c r="D109" s="178"/>
      <c r="E109" s="178"/>
      <c r="F109" s="176" t="str">
        <f t="shared" si="0"/>
        <v xml:space="preserve"> </v>
      </c>
      <c r="G109" s="183" t="str">
        <f t="shared" si="1"/>
        <v xml:space="preserve"> </v>
      </c>
      <c r="H109" s="176"/>
      <c r="I109" s="176"/>
      <c r="J109" s="177"/>
    </row>
    <row r="110" spans="1:10" x14ac:dyDescent="0.25">
      <c r="A110" s="178"/>
      <c r="B110" s="178"/>
      <c r="C110" s="178"/>
      <c r="D110" s="178"/>
      <c r="E110" s="178"/>
      <c r="F110" s="176" t="str">
        <f t="shared" si="0"/>
        <v xml:space="preserve"> </v>
      </c>
      <c r="G110" s="183" t="str">
        <f t="shared" si="1"/>
        <v xml:space="preserve"> </v>
      </c>
      <c r="H110" s="176"/>
      <c r="I110" s="176"/>
      <c r="J110" s="177"/>
    </row>
    <row r="111" spans="1:10" x14ac:dyDescent="0.25">
      <c r="A111" s="178"/>
      <c r="B111" s="178"/>
      <c r="C111" s="178"/>
      <c r="D111" s="178"/>
      <c r="E111" s="178"/>
      <c r="F111" s="176" t="str">
        <f t="shared" si="0"/>
        <v xml:space="preserve"> </v>
      </c>
      <c r="G111" s="183" t="str">
        <f t="shared" si="1"/>
        <v xml:space="preserve"> </v>
      </c>
      <c r="H111" s="176"/>
      <c r="I111" s="176"/>
      <c r="J111" s="177"/>
    </row>
    <row r="112" spans="1:10" x14ac:dyDescent="0.25">
      <c r="A112" s="178"/>
      <c r="B112" s="178"/>
      <c r="C112" s="178"/>
      <c r="D112" s="178"/>
      <c r="E112" s="178"/>
      <c r="F112" s="176" t="str">
        <f t="shared" ref="F112:F175" si="2">IF(E112-D112=0," ",E112-D112)</f>
        <v xml:space="preserve"> </v>
      </c>
      <c r="G112" s="183" t="str">
        <f t="shared" ref="G112:G175" si="3">IFERROR(E112/D112%," ")</f>
        <v xml:space="preserve"> </v>
      </c>
      <c r="H112" s="176"/>
      <c r="I112" s="176"/>
      <c r="J112" s="177"/>
    </row>
    <row r="113" spans="1:10" x14ac:dyDescent="0.25">
      <c r="A113" s="178"/>
      <c r="B113" s="178"/>
      <c r="C113" s="178"/>
      <c r="D113" s="178"/>
      <c r="E113" s="178"/>
      <c r="F113" s="176" t="str">
        <f t="shared" si="2"/>
        <v xml:space="preserve"> </v>
      </c>
      <c r="G113" s="183" t="str">
        <f t="shared" si="3"/>
        <v xml:space="preserve"> </v>
      </c>
      <c r="H113" s="176"/>
      <c r="I113" s="176"/>
      <c r="J113" s="177"/>
    </row>
    <row r="114" spans="1:10" x14ac:dyDescent="0.25">
      <c r="A114" s="178"/>
      <c r="B114" s="178"/>
      <c r="C114" s="178"/>
      <c r="D114" s="178"/>
      <c r="E114" s="178"/>
      <c r="F114" s="176" t="str">
        <f t="shared" si="2"/>
        <v xml:space="preserve"> </v>
      </c>
      <c r="G114" s="183" t="str">
        <f t="shared" si="3"/>
        <v xml:space="preserve"> </v>
      </c>
      <c r="H114" s="176"/>
      <c r="I114" s="176"/>
      <c r="J114" s="177"/>
    </row>
    <row r="115" spans="1:10" x14ac:dyDescent="0.25">
      <c r="A115" s="178"/>
      <c r="B115" s="178"/>
      <c r="C115" s="178"/>
      <c r="D115" s="178"/>
      <c r="E115" s="178"/>
      <c r="F115" s="176" t="str">
        <f t="shared" si="2"/>
        <v xml:space="preserve"> </v>
      </c>
      <c r="G115" s="183" t="str">
        <f t="shared" si="3"/>
        <v xml:space="preserve"> </v>
      </c>
      <c r="H115" s="176"/>
      <c r="I115" s="176"/>
      <c r="J115" s="177"/>
    </row>
    <row r="116" spans="1:10" x14ac:dyDescent="0.25">
      <c r="A116" s="178"/>
      <c r="B116" s="178"/>
      <c r="C116" s="178"/>
      <c r="D116" s="178"/>
      <c r="E116" s="178"/>
      <c r="F116" s="176" t="str">
        <f t="shared" si="2"/>
        <v xml:space="preserve"> </v>
      </c>
      <c r="G116" s="183" t="str">
        <f t="shared" si="3"/>
        <v xml:space="preserve"> </v>
      </c>
      <c r="H116" s="176"/>
      <c r="I116" s="176"/>
      <c r="J116" s="177"/>
    </row>
    <row r="117" spans="1:10" x14ac:dyDescent="0.25">
      <c r="A117" s="178"/>
      <c r="B117" s="178"/>
      <c r="C117" s="178"/>
      <c r="D117" s="178"/>
      <c r="E117" s="178"/>
      <c r="F117" s="176" t="str">
        <f t="shared" si="2"/>
        <v xml:space="preserve"> </v>
      </c>
      <c r="G117" s="183" t="str">
        <f t="shared" si="3"/>
        <v xml:space="preserve"> </v>
      </c>
      <c r="H117" s="176"/>
      <c r="I117" s="176"/>
      <c r="J117" s="177"/>
    </row>
    <row r="118" spans="1:10" x14ac:dyDescent="0.25">
      <c r="A118" s="178"/>
      <c r="B118" s="178"/>
      <c r="C118" s="178"/>
      <c r="D118" s="178"/>
      <c r="E118" s="178"/>
      <c r="F118" s="176" t="str">
        <f t="shared" si="2"/>
        <v xml:space="preserve"> </v>
      </c>
      <c r="G118" s="183" t="str">
        <f t="shared" si="3"/>
        <v xml:space="preserve"> </v>
      </c>
      <c r="H118" s="176"/>
      <c r="I118" s="176"/>
      <c r="J118" s="177"/>
    </row>
    <row r="119" spans="1:10" x14ac:dyDescent="0.25">
      <c r="A119" s="178"/>
      <c r="B119" s="178"/>
      <c r="C119" s="178"/>
      <c r="D119" s="178"/>
      <c r="E119" s="178"/>
      <c r="F119" s="176" t="str">
        <f t="shared" si="2"/>
        <v xml:space="preserve"> </v>
      </c>
      <c r="G119" s="183" t="str">
        <f t="shared" si="3"/>
        <v xml:space="preserve"> </v>
      </c>
      <c r="H119" s="176"/>
      <c r="I119" s="176"/>
      <c r="J119" s="177"/>
    </row>
    <row r="120" spans="1:10" x14ac:dyDescent="0.25">
      <c r="A120" s="178"/>
      <c r="B120" s="178"/>
      <c r="C120" s="178"/>
      <c r="D120" s="178"/>
      <c r="E120" s="178"/>
      <c r="F120" s="176" t="str">
        <f t="shared" si="2"/>
        <v xml:space="preserve"> </v>
      </c>
      <c r="G120" s="183" t="str">
        <f t="shared" si="3"/>
        <v xml:space="preserve"> </v>
      </c>
      <c r="H120" s="176"/>
      <c r="I120" s="176"/>
      <c r="J120" s="177"/>
    </row>
    <row r="121" spans="1:10" x14ac:dyDescent="0.25">
      <c r="A121" s="178"/>
      <c r="B121" s="178"/>
      <c r="C121" s="178"/>
      <c r="D121" s="178"/>
      <c r="E121" s="178"/>
      <c r="F121" s="176" t="str">
        <f t="shared" si="2"/>
        <v xml:space="preserve"> </v>
      </c>
      <c r="G121" s="183" t="str">
        <f t="shared" si="3"/>
        <v xml:space="preserve"> </v>
      </c>
      <c r="H121" s="176"/>
      <c r="I121" s="176"/>
      <c r="J121" s="177"/>
    </row>
    <row r="122" spans="1:10" x14ac:dyDescent="0.25">
      <c r="A122" s="178"/>
      <c r="B122" s="178"/>
      <c r="C122" s="178"/>
      <c r="D122" s="178"/>
      <c r="E122" s="178"/>
      <c r="F122" s="176" t="str">
        <f t="shared" si="2"/>
        <v xml:space="preserve"> </v>
      </c>
      <c r="G122" s="183" t="str">
        <f t="shared" si="3"/>
        <v xml:space="preserve"> </v>
      </c>
      <c r="H122" s="176"/>
      <c r="I122" s="176"/>
      <c r="J122" s="177"/>
    </row>
    <row r="123" spans="1:10" x14ac:dyDescent="0.25">
      <c r="A123" s="178"/>
      <c r="B123" s="178"/>
      <c r="C123" s="178"/>
      <c r="D123" s="178"/>
      <c r="E123" s="178"/>
      <c r="F123" s="176" t="str">
        <f t="shared" si="2"/>
        <v xml:space="preserve"> </v>
      </c>
      <c r="G123" s="183" t="str">
        <f t="shared" si="3"/>
        <v xml:space="preserve"> </v>
      </c>
      <c r="H123" s="176"/>
      <c r="I123" s="176"/>
      <c r="J123" s="177"/>
    </row>
    <row r="124" spans="1:10" x14ac:dyDescent="0.25">
      <c r="A124" s="178"/>
      <c r="B124" s="178"/>
      <c r="C124" s="178"/>
      <c r="D124" s="178"/>
      <c r="E124" s="178"/>
      <c r="F124" s="176" t="str">
        <f t="shared" si="2"/>
        <v xml:space="preserve"> </v>
      </c>
      <c r="G124" s="183" t="str">
        <f t="shared" si="3"/>
        <v xml:space="preserve"> </v>
      </c>
      <c r="H124" s="176"/>
      <c r="I124" s="176"/>
      <c r="J124" s="177"/>
    </row>
    <row r="125" spans="1:10" x14ac:dyDescent="0.25">
      <c r="A125" s="178"/>
      <c r="B125" s="178"/>
      <c r="C125" s="178"/>
      <c r="D125" s="178"/>
      <c r="E125" s="178"/>
      <c r="F125" s="176" t="str">
        <f t="shared" si="2"/>
        <v xml:space="preserve"> </v>
      </c>
      <c r="G125" s="183" t="str">
        <f t="shared" si="3"/>
        <v xml:space="preserve"> </v>
      </c>
      <c r="H125" s="176"/>
      <c r="I125" s="176"/>
      <c r="J125" s="177"/>
    </row>
    <row r="126" spans="1:10" x14ac:dyDescent="0.25">
      <c r="A126" s="178"/>
      <c r="B126" s="178"/>
      <c r="C126" s="178"/>
      <c r="D126" s="178"/>
      <c r="E126" s="178"/>
      <c r="F126" s="176" t="str">
        <f t="shared" si="2"/>
        <v xml:space="preserve"> </v>
      </c>
      <c r="G126" s="183" t="str">
        <f t="shared" si="3"/>
        <v xml:space="preserve"> </v>
      </c>
      <c r="H126" s="176"/>
      <c r="I126" s="176"/>
      <c r="J126" s="177"/>
    </row>
    <row r="127" spans="1:10" x14ac:dyDescent="0.25">
      <c r="A127" s="178"/>
      <c r="B127" s="178"/>
      <c r="C127" s="178"/>
      <c r="D127" s="178"/>
      <c r="E127" s="178"/>
      <c r="F127" s="176" t="str">
        <f t="shared" si="2"/>
        <v xml:space="preserve"> </v>
      </c>
      <c r="G127" s="183" t="str">
        <f t="shared" si="3"/>
        <v xml:space="preserve"> </v>
      </c>
      <c r="H127" s="176"/>
      <c r="I127" s="176"/>
      <c r="J127" s="177"/>
    </row>
    <row r="128" spans="1:10" x14ac:dyDescent="0.25">
      <c r="A128" s="178"/>
      <c r="B128" s="178"/>
      <c r="C128" s="178"/>
      <c r="D128" s="178"/>
      <c r="E128" s="178"/>
      <c r="F128" s="176" t="str">
        <f t="shared" si="2"/>
        <v xml:space="preserve"> </v>
      </c>
      <c r="G128" s="183" t="str">
        <f t="shared" si="3"/>
        <v xml:space="preserve"> </v>
      </c>
      <c r="H128" s="176"/>
      <c r="I128" s="176"/>
      <c r="J128" s="177"/>
    </row>
    <row r="129" spans="1:10" x14ac:dyDescent="0.25">
      <c r="A129" s="178"/>
      <c r="B129" s="178"/>
      <c r="C129" s="178"/>
      <c r="D129" s="178"/>
      <c r="E129" s="178"/>
      <c r="F129" s="176" t="str">
        <f t="shared" si="2"/>
        <v xml:space="preserve"> </v>
      </c>
      <c r="G129" s="183" t="str">
        <f t="shared" si="3"/>
        <v xml:space="preserve"> </v>
      </c>
      <c r="H129" s="176"/>
      <c r="I129" s="176"/>
      <c r="J129" s="177"/>
    </row>
    <row r="130" spans="1:10" x14ac:dyDescent="0.25">
      <c r="A130" s="178"/>
      <c r="B130" s="178"/>
      <c r="C130" s="178"/>
      <c r="D130" s="178"/>
      <c r="E130" s="178"/>
      <c r="F130" s="176" t="str">
        <f t="shared" si="2"/>
        <v xml:space="preserve"> </v>
      </c>
      <c r="G130" s="183" t="str">
        <f t="shared" si="3"/>
        <v xml:space="preserve"> </v>
      </c>
      <c r="H130" s="176"/>
      <c r="I130" s="176"/>
      <c r="J130" s="177"/>
    </row>
    <row r="131" spans="1:10" x14ac:dyDescent="0.25">
      <c r="A131" s="178"/>
      <c r="B131" s="178"/>
      <c r="C131" s="178"/>
      <c r="D131" s="178"/>
      <c r="E131" s="178"/>
      <c r="F131" s="176" t="str">
        <f t="shared" si="2"/>
        <v xml:space="preserve"> </v>
      </c>
      <c r="G131" s="183" t="str">
        <f t="shared" si="3"/>
        <v xml:space="preserve"> </v>
      </c>
      <c r="H131" s="176"/>
      <c r="I131" s="176"/>
      <c r="J131" s="177"/>
    </row>
    <row r="132" spans="1:10" x14ac:dyDescent="0.25">
      <c r="A132" s="178"/>
      <c r="B132" s="178"/>
      <c r="C132" s="178"/>
      <c r="D132" s="178"/>
      <c r="E132" s="178"/>
      <c r="F132" s="176" t="str">
        <f t="shared" si="2"/>
        <v xml:space="preserve"> </v>
      </c>
      <c r="G132" s="183" t="str">
        <f t="shared" si="3"/>
        <v xml:space="preserve"> </v>
      </c>
      <c r="H132" s="176"/>
      <c r="I132" s="176"/>
      <c r="J132" s="177"/>
    </row>
    <row r="133" spans="1:10" x14ac:dyDescent="0.25">
      <c r="A133" s="178"/>
      <c r="B133" s="178"/>
      <c r="C133" s="178"/>
      <c r="D133" s="178"/>
      <c r="E133" s="178"/>
      <c r="F133" s="176" t="str">
        <f t="shared" si="2"/>
        <v xml:space="preserve"> </v>
      </c>
      <c r="G133" s="183" t="str">
        <f t="shared" si="3"/>
        <v xml:space="preserve"> </v>
      </c>
      <c r="H133" s="176"/>
      <c r="I133" s="176"/>
      <c r="J133" s="177"/>
    </row>
    <row r="134" spans="1:10" x14ac:dyDescent="0.25">
      <c r="A134" s="178"/>
      <c r="B134" s="178"/>
      <c r="C134" s="178"/>
      <c r="D134" s="178"/>
      <c r="E134" s="178"/>
      <c r="F134" s="176" t="str">
        <f t="shared" si="2"/>
        <v xml:space="preserve"> </v>
      </c>
      <c r="G134" s="183" t="str">
        <f t="shared" si="3"/>
        <v xml:space="preserve"> </v>
      </c>
      <c r="H134" s="176"/>
      <c r="I134" s="176"/>
      <c r="J134" s="177"/>
    </row>
    <row r="135" spans="1:10" x14ac:dyDescent="0.25">
      <c r="A135" s="178"/>
      <c r="B135" s="178"/>
      <c r="C135" s="178"/>
      <c r="D135" s="178"/>
      <c r="E135" s="178"/>
      <c r="F135" s="176" t="str">
        <f t="shared" si="2"/>
        <v xml:space="preserve"> </v>
      </c>
      <c r="G135" s="183" t="str">
        <f t="shared" si="3"/>
        <v xml:space="preserve"> </v>
      </c>
      <c r="H135" s="176"/>
      <c r="I135" s="176"/>
      <c r="J135" s="177"/>
    </row>
    <row r="136" spans="1:10" x14ac:dyDescent="0.25">
      <c r="A136" s="178"/>
      <c r="B136" s="178"/>
      <c r="C136" s="178"/>
      <c r="D136" s="178"/>
      <c r="E136" s="178"/>
      <c r="F136" s="176" t="str">
        <f t="shared" si="2"/>
        <v xml:space="preserve"> </v>
      </c>
      <c r="G136" s="183" t="str">
        <f t="shared" si="3"/>
        <v xml:space="preserve"> </v>
      </c>
      <c r="H136" s="176"/>
      <c r="I136" s="176"/>
      <c r="J136" s="177"/>
    </row>
    <row r="137" spans="1:10" x14ac:dyDescent="0.25">
      <c r="A137" s="178"/>
      <c r="B137" s="178"/>
      <c r="C137" s="178"/>
      <c r="D137" s="178"/>
      <c r="E137" s="178"/>
      <c r="F137" s="176" t="str">
        <f t="shared" si="2"/>
        <v xml:space="preserve"> </v>
      </c>
      <c r="G137" s="183" t="str">
        <f t="shared" si="3"/>
        <v xml:space="preserve"> </v>
      </c>
      <c r="H137" s="176"/>
      <c r="I137" s="176"/>
      <c r="J137" s="177"/>
    </row>
    <row r="138" spans="1:10" x14ac:dyDescent="0.25">
      <c r="A138" s="178"/>
      <c r="B138" s="178"/>
      <c r="C138" s="178"/>
      <c r="D138" s="178"/>
      <c r="E138" s="178"/>
      <c r="F138" s="176" t="str">
        <f t="shared" si="2"/>
        <v xml:space="preserve"> </v>
      </c>
      <c r="G138" s="183" t="str">
        <f t="shared" si="3"/>
        <v xml:space="preserve"> </v>
      </c>
      <c r="H138" s="176"/>
      <c r="I138" s="176"/>
      <c r="J138" s="177"/>
    </row>
    <row r="139" spans="1:10" x14ac:dyDescent="0.25">
      <c r="A139" s="178"/>
      <c r="B139" s="178"/>
      <c r="C139" s="178"/>
      <c r="D139" s="178"/>
      <c r="E139" s="178"/>
      <c r="F139" s="176" t="str">
        <f t="shared" si="2"/>
        <v xml:space="preserve"> </v>
      </c>
      <c r="G139" s="183" t="str">
        <f t="shared" si="3"/>
        <v xml:space="preserve"> </v>
      </c>
      <c r="H139" s="176"/>
      <c r="I139" s="176"/>
      <c r="J139" s="177"/>
    </row>
    <row r="140" spans="1:10" x14ac:dyDescent="0.25">
      <c r="A140" s="178"/>
      <c r="B140" s="178"/>
      <c r="C140" s="178"/>
      <c r="D140" s="178"/>
      <c r="E140" s="178"/>
      <c r="F140" s="176" t="str">
        <f t="shared" si="2"/>
        <v xml:space="preserve"> </v>
      </c>
      <c r="G140" s="183" t="str">
        <f t="shared" si="3"/>
        <v xml:space="preserve"> </v>
      </c>
      <c r="H140" s="176"/>
      <c r="I140" s="176"/>
      <c r="J140" s="177"/>
    </row>
    <row r="141" spans="1:10" x14ac:dyDescent="0.25">
      <c r="A141" s="178"/>
      <c r="B141" s="178"/>
      <c r="C141" s="178"/>
      <c r="D141" s="178"/>
      <c r="E141" s="178"/>
      <c r="F141" s="176" t="str">
        <f t="shared" si="2"/>
        <v xml:space="preserve"> </v>
      </c>
      <c r="G141" s="183" t="str">
        <f t="shared" si="3"/>
        <v xml:space="preserve"> </v>
      </c>
      <c r="H141" s="176"/>
      <c r="I141" s="176"/>
      <c r="J141" s="177"/>
    </row>
    <row r="142" spans="1:10" x14ac:dyDescent="0.25">
      <c r="A142" s="178"/>
      <c r="B142" s="178"/>
      <c r="C142" s="178"/>
      <c r="D142" s="178"/>
      <c r="E142" s="178"/>
      <c r="F142" s="176" t="str">
        <f t="shared" si="2"/>
        <v xml:space="preserve"> </v>
      </c>
      <c r="G142" s="183" t="str">
        <f t="shared" si="3"/>
        <v xml:space="preserve"> </v>
      </c>
      <c r="H142" s="176"/>
      <c r="I142" s="176"/>
      <c r="J142" s="177"/>
    </row>
    <row r="143" spans="1:10" x14ac:dyDescent="0.25">
      <c r="A143" s="178"/>
      <c r="B143" s="178"/>
      <c r="C143" s="178"/>
      <c r="D143" s="178"/>
      <c r="E143" s="178"/>
      <c r="F143" s="176" t="str">
        <f t="shared" si="2"/>
        <v xml:space="preserve"> </v>
      </c>
      <c r="G143" s="183" t="str">
        <f t="shared" si="3"/>
        <v xml:space="preserve"> </v>
      </c>
      <c r="H143" s="176"/>
      <c r="I143" s="176"/>
      <c r="J143" s="177"/>
    </row>
    <row r="144" spans="1:10" x14ac:dyDescent="0.25">
      <c r="A144" s="178"/>
      <c r="B144" s="178"/>
      <c r="C144" s="178"/>
      <c r="D144" s="178"/>
      <c r="E144" s="178"/>
      <c r="F144" s="176" t="str">
        <f t="shared" si="2"/>
        <v xml:space="preserve"> </v>
      </c>
      <c r="G144" s="183" t="str">
        <f t="shared" si="3"/>
        <v xml:space="preserve"> </v>
      </c>
      <c r="H144" s="176"/>
      <c r="I144" s="176"/>
      <c r="J144" s="177"/>
    </row>
    <row r="145" spans="1:10" x14ac:dyDescent="0.25">
      <c r="A145" s="178"/>
      <c r="B145" s="178"/>
      <c r="C145" s="178"/>
      <c r="D145" s="178"/>
      <c r="E145" s="178"/>
      <c r="F145" s="176" t="str">
        <f t="shared" si="2"/>
        <v xml:space="preserve"> </v>
      </c>
      <c r="G145" s="183" t="str">
        <f t="shared" si="3"/>
        <v xml:space="preserve"> </v>
      </c>
      <c r="H145" s="176"/>
      <c r="I145" s="176"/>
      <c r="J145" s="177"/>
    </row>
    <row r="146" spans="1:10" x14ac:dyDescent="0.25">
      <c r="A146" s="178"/>
      <c r="B146" s="178"/>
      <c r="C146" s="178"/>
      <c r="D146" s="178"/>
      <c r="E146" s="178"/>
      <c r="F146" s="176" t="str">
        <f t="shared" si="2"/>
        <v xml:space="preserve"> </v>
      </c>
      <c r="G146" s="183" t="str">
        <f t="shared" si="3"/>
        <v xml:space="preserve"> </v>
      </c>
      <c r="H146" s="176"/>
      <c r="I146" s="176"/>
      <c r="J146" s="177"/>
    </row>
    <row r="147" spans="1:10" x14ac:dyDescent="0.25">
      <c r="A147" s="178"/>
      <c r="B147" s="178"/>
      <c r="C147" s="178"/>
      <c r="D147" s="178"/>
      <c r="E147" s="178"/>
      <c r="F147" s="176" t="str">
        <f t="shared" si="2"/>
        <v xml:space="preserve"> </v>
      </c>
      <c r="G147" s="183" t="str">
        <f t="shared" si="3"/>
        <v xml:space="preserve"> </v>
      </c>
      <c r="H147" s="176"/>
      <c r="I147" s="176"/>
      <c r="J147" s="177"/>
    </row>
    <row r="148" spans="1:10" x14ac:dyDescent="0.25">
      <c r="A148" s="178"/>
      <c r="B148" s="178"/>
      <c r="C148" s="178"/>
      <c r="D148" s="178"/>
      <c r="E148" s="178"/>
      <c r="F148" s="176" t="str">
        <f t="shared" si="2"/>
        <v xml:space="preserve"> </v>
      </c>
      <c r="G148" s="183" t="str">
        <f t="shared" si="3"/>
        <v xml:space="preserve"> </v>
      </c>
      <c r="H148" s="176"/>
      <c r="I148" s="176"/>
      <c r="J148" s="177"/>
    </row>
    <row r="149" spans="1:10" x14ac:dyDescent="0.25">
      <c r="A149" s="178"/>
      <c r="B149" s="178"/>
      <c r="C149" s="178"/>
      <c r="D149" s="178"/>
      <c r="E149" s="178"/>
      <c r="F149" s="176" t="str">
        <f t="shared" si="2"/>
        <v xml:space="preserve"> </v>
      </c>
      <c r="G149" s="183" t="str">
        <f t="shared" si="3"/>
        <v xml:space="preserve"> </v>
      </c>
      <c r="H149" s="176"/>
      <c r="I149" s="176"/>
      <c r="J149" s="177"/>
    </row>
    <row r="150" spans="1:10" x14ac:dyDescent="0.25">
      <c r="A150" s="178"/>
      <c r="B150" s="178"/>
      <c r="C150" s="178"/>
      <c r="D150" s="178"/>
      <c r="E150" s="178"/>
      <c r="F150" s="176" t="str">
        <f t="shared" si="2"/>
        <v xml:space="preserve"> </v>
      </c>
      <c r="G150" s="183" t="str">
        <f t="shared" si="3"/>
        <v xml:space="preserve"> </v>
      </c>
      <c r="H150" s="176"/>
      <c r="I150" s="176"/>
      <c r="J150" s="177"/>
    </row>
    <row r="151" spans="1:10" x14ac:dyDescent="0.25">
      <c r="A151" s="178"/>
      <c r="B151" s="178"/>
      <c r="C151" s="178"/>
      <c r="D151" s="178"/>
      <c r="E151" s="178"/>
      <c r="F151" s="176" t="str">
        <f t="shared" si="2"/>
        <v xml:space="preserve"> </v>
      </c>
      <c r="G151" s="183" t="str">
        <f t="shared" si="3"/>
        <v xml:space="preserve"> </v>
      </c>
      <c r="H151" s="176"/>
      <c r="I151" s="176"/>
      <c r="J151" s="177"/>
    </row>
    <row r="152" spans="1:10" x14ac:dyDescent="0.25">
      <c r="A152" s="178"/>
      <c r="B152" s="178"/>
      <c r="C152" s="178"/>
      <c r="D152" s="178"/>
      <c r="E152" s="178"/>
      <c r="F152" s="176" t="str">
        <f t="shared" si="2"/>
        <v xml:space="preserve"> </v>
      </c>
      <c r="G152" s="183" t="str">
        <f t="shared" si="3"/>
        <v xml:space="preserve"> </v>
      </c>
      <c r="H152" s="176"/>
      <c r="I152" s="176"/>
      <c r="J152" s="177"/>
    </row>
    <row r="153" spans="1:10" x14ac:dyDescent="0.25">
      <c r="A153" s="178"/>
      <c r="B153" s="178"/>
      <c r="C153" s="178"/>
      <c r="D153" s="178"/>
      <c r="E153" s="178"/>
      <c r="F153" s="176" t="str">
        <f t="shared" si="2"/>
        <v xml:space="preserve"> </v>
      </c>
      <c r="G153" s="183" t="str">
        <f t="shared" si="3"/>
        <v xml:space="preserve"> </v>
      </c>
      <c r="H153" s="176"/>
      <c r="I153" s="176"/>
      <c r="J153" s="177"/>
    </row>
    <row r="154" spans="1:10" x14ac:dyDescent="0.25">
      <c r="A154" s="178"/>
      <c r="B154" s="178"/>
      <c r="C154" s="178"/>
      <c r="D154" s="178"/>
      <c r="E154" s="178"/>
      <c r="F154" s="176" t="str">
        <f t="shared" si="2"/>
        <v xml:space="preserve"> </v>
      </c>
      <c r="G154" s="183" t="str">
        <f t="shared" si="3"/>
        <v xml:space="preserve"> </v>
      </c>
      <c r="H154" s="176"/>
      <c r="I154" s="176"/>
      <c r="J154" s="177"/>
    </row>
    <row r="155" spans="1:10" x14ac:dyDescent="0.25">
      <c r="A155" s="178"/>
      <c r="B155" s="178"/>
      <c r="C155" s="178"/>
      <c r="D155" s="178"/>
      <c r="E155" s="178"/>
      <c r="F155" s="176" t="str">
        <f t="shared" si="2"/>
        <v xml:space="preserve"> </v>
      </c>
      <c r="G155" s="183" t="str">
        <f t="shared" si="3"/>
        <v xml:space="preserve"> </v>
      </c>
      <c r="H155" s="176"/>
      <c r="I155" s="176"/>
      <c r="J155" s="177"/>
    </row>
    <row r="156" spans="1:10" x14ac:dyDescent="0.25">
      <c r="A156" s="178"/>
      <c r="B156" s="178"/>
      <c r="C156" s="178"/>
      <c r="D156" s="178"/>
      <c r="E156" s="178"/>
      <c r="F156" s="176" t="str">
        <f t="shared" si="2"/>
        <v xml:space="preserve"> </v>
      </c>
      <c r="G156" s="183" t="str">
        <f t="shared" si="3"/>
        <v xml:space="preserve"> </v>
      </c>
      <c r="H156" s="176"/>
      <c r="I156" s="176"/>
      <c r="J156" s="177"/>
    </row>
    <row r="157" spans="1:10" x14ac:dyDescent="0.25">
      <c r="A157" s="178"/>
      <c r="B157" s="178"/>
      <c r="C157" s="178"/>
      <c r="D157" s="178"/>
      <c r="E157" s="178"/>
      <c r="F157" s="176" t="str">
        <f t="shared" si="2"/>
        <v xml:space="preserve"> </v>
      </c>
      <c r="G157" s="183" t="str">
        <f t="shared" si="3"/>
        <v xml:space="preserve"> </v>
      </c>
      <c r="H157" s="176"/>
      <c r="I157" s="176"/>
      <c r="J157" s="177"/>
    </row>
    <row r="158" spans="1:10" x14ac:dyDescent="0.25">
      <c r="A158" s="178"/>
      <c r="B158" s="178"/>
      <c r="C158" s="178"/>
      <c r="D158" s="178"/>
      <c r="E158" s="178"/>
      <c r="F158" s="176" t="str">
        <f t="shared" si="2"/>
        <v xml:space="preserve"> </v>
      </c>
      <c r="G158" s="183" t="str">
        <f t="shared" si="3"/>
        <v xml:space="preserve"> </v>
      </c>
      <c r="H158" s="176"/>
      <c r="I158" s="176"/>
      <c r="J158" s="177"/>
    </row>
    <row r="159" spans="1:10" x14ac:dyDescent="0.25">
      <c r="A159" s="178"/>
      <c r="B159" s="178"/>
      <c r="C159" s="178"/>
      <c r="D159" s="178"/>
      <c r="E159" s="178"/>
      <c r="F159" s="176" t="str">
        <f t="shared" si="2"/>
        <v xml:space="preserve"> </v>
      </c>
      <c r="G159" s="183" t="str">
        <f t="shared" si="3"/>
        <v xml:space="preserve"> </v>
      </c>
      <c r="H159" s="176"/>
      <c r="I159" s="176"/>
      <c r="J159" s="177"/>
    </row>
    <row r="160" spans="1:10" x14ac:dyDescent="0.25">
      <c r="A160" s="178"/>
      <c r="B160" s="178"/>
      <c r="C160" s="178"/>
      <c r="D160" s="178"/>
      <c r="E160" s="178"/>
      <c r="F160" s="176" t="str">
        <f t="shared" si="2"/>
        <v xml:space="preserve"> </v>
      </c>
      <c r="G160" s="183" t="str">
        <f t="shared" si="3"/>
        <v xml:space="preserve"> </v>
      </c>
      <c r="H160" s="176"/>
      <c r="I160" s="176"/>
      <c r="J160" s="177"/>
    </row>
    <row r="161" spans="1:10" x14ac:dyDescent="0.25">
      <c r="A161" s="178"/>
      <c r="B161" s="178"/>
      <c r="C161" s="178"/>
      <c r="D161" s="178"/>
      <c r="E161" s="178"/>
      <c r="F161" s="176" t="str">
        <f t="shared" si="2"/>
        <v xml:space="preserve"> </v>
      </c>
      <c r="G161" s="183" t="str">
        <f t="shared" si="3"/>
        <v xml:space="preserve"> </v>
      </c>
      <c r="H161" s="176"/>
      <c r="I161" s="176"/>
      <c r="J161" s="177"/>
    </row>
    <row r="162" spans="1:10" x14ac:dyDescent="0.25">
      <c r="A162" s="178"/>
      <c r="B162" s="178"/>
      <c r="C162" s="178"/>
      <c r="D162" s="178"/>
      <c r="E162" s="178"/>
      <c r="F162" s="176" t="str">
        <f t="shared" si="2"/>
        <v xml:space="preserve"> </v>
      </c>
      <c r="G162" s="183" t="str">
        <f t="shared" si="3"/>
        <v xml:space="preserve"> </v>
      </c>
      <c r="H162" s="176"/>
      <c r="I162" s="176"/>
      <c r="J162" s="177"/>
    </row>
    <row r="163" spans="1:10" x14ac:dyDescent="0.25">
      <c r="A163" s="178"/>
      <c r="B163" s="178"/>
      <c r="C163" s="178"/>
      <c r="D163" s="178"/>
      <c r="E163" s="178"/>
      <c r="F163" s="176" t="str">
        <f t="shared" si="2"/>
        <v xml:space="preserve"> </v>
      </c>
      <c r="G163" s="183" t="str">
        <f t="shared" si="3"/>
        <v xml:space="preserve"> </v>
      </c>
      <c r="H163" s="176"/>
      <c r="I163" s="176"/>
      <c r="J163" s="177"/>
    </row>
    <row r="164" spans="1:10" x14ac:dyDescent="0.25">
      <c r="A164" s="178"/>
      <c r="B164" s="178"/>
      <c r="C164" s="178"/>
      <c r="D164" s="178"/>
      <c r="E164" s="178"/>
      <c r="F164" s="176" t="str">
        <f t="shared" si="2"/>
        <v xml:space="preserve"> </v>
      </c>
      <c r="G164" s="183" t="str">
        <f t="shared" si="3"/>
        <v xml:space="preserve"> </v>
      </c>
      <c r="H164" s="176"/>
      <c r="I164" s="176"/>
      <c r="J164" s="177"/>
    </row>
    <row r="165" spans="1:10" x14ac:dyDescent="0.25">
      <c r="A165" s="178"/>
      <c r="B165" s="178"/>
      <c r="C165" s="178"/>
      <c r="D165" s="178"/>
      <c r="E165" s="178"/>
      <c r="F165" s="176" t="str">
        <f t="shared" si="2"/>
        <v xml:space="preserve"> </v>
      </c>
      <c r="G165" s="183" t="str">
        <f t="shared" si="3"/>
        <v xml:space="preserve"> </v>
      </c>
      <c r="H165" s="176"/>
      <c r="I165" s="176"/>
      <c r="J165" s="177"/>
    </row>
    <row r="166" spans="1:10" x14ac:dyDescent="0.25">
      <c r="A166" s="178"/>
      <c r="B166" s="178"/>
      <c r="C166" s="178"/>
      <c r="D166" s="178"/>
      <c r="E166" s="178"/>
      <c r="F166" s="176" t="str">
        <f t="shared" si="2"/>
        <v xml:space="preserve"> </v>
      </c>
      <c r="G166" s="183" t="str">
        <f t="shared" si="3"/>
        <v xml:space="preserve"> </v>
      </c>
      <c r="H166" s="176"/>
      <c r="I166" s="176"/>
      <c r="J166" s="177"/>
    </row>
    <row r="167" spans="1:10" x14ac:dyDescent="0.25">
      <c r="A167" s="178"/>
      <c r="B167" s="178"/>
      <c r="C167" s="178"/>
      <c r="D167" s="178"/>
      <c r="E167" s="178"/>
      <c r="F167" s="176" t="str">
        <f t="shared" si="2"/>
        <v xml:space="preserve"> </v>
      </c>
      <c r="G167" s="183" t="str">
        <f t="shared" si="3"/>
        <v xml:space="preserve"> </v>
      </c>
      <c r="H167" s="176"/>
      <c r="I167" s="176"/>
      <c r="J167" s="177"/>
    </row>
    <row r="168" spans="1:10" x14ac:dyDescent="0.25">
      <c r="A168" s="178"/>
      <c r="B168" s="178"/>
      <c r="C168" s="178"/>
      <c r="D168" s="178"/>
      <c r="E168" s="178"/>
      <c r="F168" s="176" t="str">
        <f t="shared" si="2"/>
        <v xml:space="preserve"> </v>
      </c>
      <c r="G168" s="183" t="str">
        <f t="shared" si="3"/>
        <v xml:space="preserve"> </v>
      </c>
      <c r="H168" s="176"/>
      <c r="I168" s="176"/>
      <c r="J168" s="177"/>
    </row>
    <row r="169" spans="1:10" x14ac:dyDescent="0.25">
      <c r="A169" s="178"/>
      <c r="B169" s="178"/>
      <c r="C169" s="178"/>
      <c r="D169" s="178"/>
      <c r="E169" s="178"/>
      <c r="F169" s="176" t="str">
        <f t="shared" si="2"/>
        <v xml:space="preserve"> </v>
      </c>
      <c r="G169" s="183" t="str">
        <f t="shared" si="3"/>
        <v xml:space="preserve"> </v>
      </c>
      <c r="H169" s="176"/>
      <c r="I169" s="176"/>
      <c r="J169" s="177"/>
    </row>
    <row r="170" spans="1:10" x14ac:dyDescent="0.25">
      <c r="A170" s="178"/>
      <c r="B170" s="178"/>
      <c r="C170" s="178"/>
      <c r="D170" s="178"/>
      <c r="E170" s="178"/>
      <c r="F170" s="176" t="str">
        <f t="shared" si="2"/>
        <v xml:space="preserve"> </v>
      </c>
      <c r="G170" s="183" t="str">
        <f t="shared" si="3"/>
        <v xml:space="preserve"> </v>
      </c>
      <c r="H170" s="176"/>
      <c r="I170" s="176"/>
      <c r="J170" s="177"/>
    </row>
    <row r="171" spans="1:10" x14ac:dyDescent="0.25">
      <c r="A171" s="178"/>
      <c r="B171" s="178"/>
      <c r="C171" s="178"/>
      <c r="D171" s="178"/>
      <c r="E171" s="178"/>
      <c r="F171" s="176" t="str">
        <f t="shared" si="2"/>
        <v xml:space="preserve"> </v>
      </c>
      <c r="G171" s="183" t="str">
        <f t="shared" si="3"/>
        <v xml:space="preserve"> </v>
      </c>
      <c r="H171" s="176"/>
      <c r="I171" s="176"/>
      <c r="J171" s="177"/>
    </row>
    <row r="172" spans="1:10" x14ac:dyDescent="0.25">
      <c r="A172" s="178"/>
      <c r="B172" s="178"/>
      <c r="C172" s="178"/>
      <c r="D172" s="178"/>
      <c r="E172" s="178"/>
      <c r="F172" s="176" t="str">
        <f t="shared" si="2"/>
        <v xml:space="preserve"> </v>
      </c>
      <c r="G172" s="183" t="str">
        <f t="shared" si="3"/>
        <v xml:space="preserve"> </v>
      </c>
      <c r="H172" s="176"/>
      <c r="I172" s="176"/>
      <c r="J172" s="177"/>
    </row>
    <row r="173" spans="1:10" x14ac:dyDescent="0.25">
      <c r="A173" s="178"/>
      <c r="B173" s="178"/>
      <c r="C173" s="178"/>
      <c r="D173" s="178"/>
      <c r="E173" s="178"/>
      <c r="F173" s="176" t="str">
        <f t="shared" si="2"/>
        <v xml:space="preserve"> </v>
      </c>
      <c r="G173" s="183" t="str">
        <f t="shared" si="3"/>
        <v xml:space="preserve"> </v>
      </c>
      <c r="H173" s="176"/>
      <c r="I173" s="176"/>
      <c r="J173" s="177"/>
    </row>
    <row r="174" spans="1:10" x14ac:dyDescent="0.25">
      <c r="A174" s="178"/>
      <c r="B174" s="178"/>
      <c r="C174" s="178"/>
      <c r="D174" s="178"/>
      <c r="E174" s="178"/>
      <c r="F174" s="176" t="str">
        <f t="shared" si="2"/>
        <v xml:space="preserve"> </v>
      </c>
      <c r="G174" s="183" t="str">
        <f t="shared" si="3"/>
        <v xml:space="preserve"> </v>
      </c>
      <c r="H174" s="176"/>
      <c r="I174" s="176"/>
      <c r="J174" s="177"/>
    </row>
    <row r="175" spans="1:10" x14ac:dyDescent="0.25">
      <c r="A175" s="178"/>
      <c r="B175" s="178"/>
      <c r="C175" s="178"/>
      <c r="D175" s="178"/>
      <c r="E175" s="178"/>
      <c r="F175" s="176" t="str">
        <f t="shared" si="2"/>
        <v xml:space="preserve"> </v>
      </c>
      <c r="G175" s="183" t="str">
        <f t="shared" si="3"/>
        <v xml:space="preserve"> </v>
      </c>
      <c r="H175" s="176"/>
      <c r="I175" s="176"/>
      <c r="J175" s="177"/>
    </row>
    <row r="176" spans="1:10" x14ac:dyDescent="0.25">
      <c r="A176" s="178"/>
      <c r="B176" s="178"/>
      <c r="C176" s="178"/>
      <c r="D176" s="178"/>
      <c r="E176" s="178"/>
      <c r="F176" s="176" t="str">
        <f t="shared" ref="F176:F239" si="4">IF(E176-D176=0," ",E176-D176)</f>
        <v xml:space="preserve"> </v>
      </c>
      <c r="G176" s="183" t="str">
        <f t="shared" ref="G176:G239" si="5">IFERROR(E176/D176%," ")</f>
        <v xml:space="preserve"> </v>
      </c>
      <c r="H176" s="176"/>
      <c r="I176" s="176"/>
      <c r="J176" s="177"/>
    </row>
    <row r="177" spans="1:10" x14ac:dyDescent="0.25">
      <c r="A177" s="178"/>
      <c r="B177" s="178"/>
      <c r="C177" s="178"/>
      <c r="D177" s="178"/>
      <c r="E177" s="178"/>
      <c r="F177" s="176" t="str">
        <f t="shared" si="4"/>
        <v xml:space="preserve"> </v>
      </c>
      <c r="G177" s="183" t="str">
        <f t="shared" si="5"/>
        <v xml:space="preserve"> </v>
      </c>
      <c r="H177" s="176"/>
      <c r="I177" s="176"/>
      <c r="J177" s="177"/>
    </row>
    <row r="178" spans="1:10" x14ac:dyDescent="0.25">
      <c r="A178" s="178"/>
      <c r="B178" s="178"/>
      <c r="C178" s="178"/>
      <c r="D178" s="178"/>
      <c r="E178" s="178"/>
      <c r="F178" s="176" t="str">
        <f t="shared" si="4"/>
        <v xml:space="preserve"> </v>
      </c>
      <c r="G178" s="183" t="str">
        <f t="shared" si="5"/>
        <v xml:space="preserve"> </v>
      </c>
      <c r="H178" s="176"/>
      <c r="I178" s="176"/>
      <c r="J178" s="177"/>
    </row>
    <row r="179" spans="1:10" x14ac:dyDescent="0.25">
      <c r="A179" s="178"/>
      <c r="B179" s="178"/>
      <c r="C179" s="178"/>
      <c r="D179" s="178"/>
      <c r="E179" s="178"/>
      <c r="F179" s="176" t="str">
        <f t="shared" si="4"/>
        <v xml:space="preserve"> </v>
      </c>
      <c r="G179" s="183" t="str">
        <f t="shared" si="5"/>
        <v xml:space="preserve"> </v>
      </c>
      <c r="H179" s="176"/>
      <c r="I179" s="176"/>
      <c r="J179" s="177"/>
    </row>
    <row r="180" spans="1:10" x14ac:dyDescent="0.25">
      <c r="A180" s="178"/>
      <c r="B180" s="178"/>
      <c r="C180" s="178"/>
      <c r="D180" s="178"/>
      <c r="E180" s="178"/>
      <c r="F180" s="176" t="str">
        <f t="shared" si="4"/>
        <v xml:space="preserve"> </v>
      </c>
      <c r="G180" s="183" t="str">
        <f t="shared" si="5"/>
        <v xml:space="preserve"> </v>
      </c>
      <c r="H180" s="176"/>
      <c r="I180" s="176"/>
      <c r="J180" s="177"/>
    </row>
    <row r="181" spans="1:10" x14ac:dyDescent="0.25">
      <c r="A181" s="178"/>
      <c r="B181" s="178"/>
      <c r="C181" s="178"/>
      <c r="D181" s="178"/>
      <c r="E181" s="178"/>
      <c r="F181" s="176" t="str">
        <f t="shared" si="4"/>
        <v xml:space="preserve"> </v>
      </c>
      <c r="G181" s="183" t="str">
        <f t="shared" si="5"/>
        <v xml:space="preserve"> </v>
      </c>
      <c r="H181" s="176"/>
      <c r="I181" s="176"/>
      <c r="J181" s="177"/>
    </row>
    <row r="182" spans="1:10" x14ac:dyDescent="0.25">
      <c r="A182" s="178"/>
      <c r="B182" s="178"/>
      <c r="C182" s="178"/>
      <c r="D182" s="178"/>
      <c r="E182" s="178"/>
      <c r="F182" s="176" t="str">
        <f t="shared" si="4"/>
        <v xml:space="preserve"> </v>
      </c>
      <c r="G182" s="183" t="str">
        <f t="shared" si="5"/>
        <v xml:space="preserve"> </v>
      </c>
      <c r="H182" s="176"/>
      <c r="I182" s="176"/>
      <c r="J182" s="177"/>
    </row>
    <row r="183" spans="1:10" x14ac:dyDescent="0.25">
      <c r="A183" s="178"/>
      <c r="B183" s="178"/>
      <c r="C183" s="178"/>
      <c r="D183" s="178"/>
      <c r="E183" s="178"/>
      <c r="F183" s="176" t="str">
        <f t="shared" si="4"/>
        <v xml:space="preserve"> </v>
      </c>
      <c r="G183" s="183" t="str">
        <f t="shared" si="5"/>
        <v xml:space="preserve"> </v>
      </c>
      <c r="H183" s="176"/>
      <c r="I183" s="176"/>
      <c r="J183" s="177"/>
    </row>
    <row r="184" spans="1:10" x14ac:dyDescent="0.25">
      <c r="A184" s="178"/>
      <c r="B184" s="178"/>
      <c r="C184" s="178"/>
      <c r="D184" s="178"/>
      <c r="E184" s="178"/>
      <c r="F184" s="176" t="str">
        <f t="shared" si="4"/>
        <v xml:space="preserve"> </v>
      </c>
      <c r="G184" s="183" t="str">
        <f t="shared" si="5"/>
        <v xml:space="preserve"> </v>
      </c>
      <c r="H184" s="176"/>
      <c r="I184" s="176"/>
      <c r="J184" s="177"/>
    </row>
    <row r="185" spans="1:10" x14ac:dyDescent="0.25">
      <c r="A185" s="178"/>
      <c r="B185" s="178"/>
      <c r="C185" s="178"/>
      <c r="D185" s="178"/>
      <c r="E185" s="178"/>
      <c r="F185" s="176" t="str">
        <f t="shared" si="4"/>
        <v xml:space="preserve"> </v>
      </c>
      <c r="G185" s="183" t="str">
        <f t="shared" si="5"/>
        <v xml:space="preserve"> </v>
      </c>
      <c r="H185" s="176"/>
      <c r="I185" s="176"/>
      <c r="J185" s="177"/>
    </row>
    <row r="186" spans="1:10" x14ac:dyDescent="0.25">
      <c r="A186" s="178"/>
      <c r="B186" s="178"/>
      <c r="C186" s="178"/>
      <c r="D186" s="178"/>
      <c r="E186" s="178"/>
      <c r="F186" s="176" t="str">
        <f t="shared" si="4"/>
        <v xml:space="preserve"> </v>
      </c>
      <c r="G186" s="183" t="str">
        <f t="shared" si="5"/>
        <v xml:space="preserve"> </v>
      </c>
      <c r="H186" s="176"/>
      <c r="I186" s="176"/>
      <c r="J186" s="177"/>
    </row>
    <row r="187" spans="1:10" x14ac:dyDescent="0.25">
      <c r="A187" s="178"/>
      <c r="B187" s="178"/>
      <c r="C187" s="178"/>
      <c r="D187" s="178"/>
      <c r="E187" s="178"/>
      <c r="F187" s="176" t="str">
        <f t="shared" si="4"/>
        <v xml:space="preserve"> </v>
      </c>
      <c r="G187" s="183" t="str">
        <f t="shared" si="5"/>
        <v xml:space="preserve"> </v>
      </c>
      <c r="H187" s="176"/>
      <c r="I187" s="176"/>
      <c r="J187" s="177"/>
    </row>
    <row r="188" spans="1:10" x14ac:dyDescent="0.25">
      <c r="A188" s="178"/>
      <c r="B188" s="178"/>
      <c r="C188" s="178"/>
      <c r="D188" s="178"/>
      <c r="E188" s="178"/>
      <c r="F188" s="176" t="str">
        <f t="shared" si="4"/>
        <v xml:space="preserve"> </v>
      </c>
      <c r="G188" s="183" t="str">
        <f t="shared" si="5"/>
        <v xml:space="preserve"> </v>
      </c>
      <c r="H188" s="176"/>
      <c r="I188" s="176"/>
      <c r="J188" s="177"/>
    </row>
    <row r="189" spans="1:10" x14ac:dyDescent="0.25">
      <c r="A189" s="178"/>
      <c r="B189" s="178"/>
      <c r="C189" s="178"/>
      <c r="D189" s="178"/>
      <c r="E189" s="178"/>
      <c r="F189" s="176" t="str">
        <f t="shared" si="4"/>
        <v xml:space="preserve"> </v>
      </c>
      <c r="G189" s="183" t="str">
        <f t="shared" si="5"/>
        <v xml:space="preserve"> </v>
      </c>
      <c r="H189" s="176"/>
      <c r="I189" s="176"/>
      <c r="J189" s="177"/>
    </row>
    <row r="190" spans="1:10" x14ac:dyDescent="0.25">
      <c r="A190" s="178"/>
      <c r="B190" s="178"/>
      <c r="C190" s="178"/>
      <c r="D190" s="178"/>
      <c r="E190" s="178"/>
      <c r="F190" s="176" t="str">
        <f t="shared" si="4"/>
        <v xml:space="preserve"> </v>
      </c>
      <c r="G190" s="183" t="str">
        <f t="shared" si="5"/>
        <v xml:space="preserve"> </v>
      </c>
      <c r="H190" s="176"/>
      <c r="I190" s="176"/>
      <c r="J190" s="177"/>
    </row>
    <row r="191" spans="1:10" x14ac:dyDescent="0.25">
      <c r="A191" s="178"/>
      <c r="B191" s="178"/>
      <c r="C191" s="178"/>
      <c r="D191" s="178"/>
      <c r="E191" s="178"/>
      <c r="F191" s="176" t="str">
        <f t="shared" si="4"/>
        <v xml:space="preserve"> </v>
      </c>
      <c r="G191" s="183" t="str">
        <f t="shared" si="5"/>
        <v xml:space="preserve"> </v>
      </c>
      <c r="H191" s="176"/>
      <c r="I191" s="176"/>
      <c r="J191" s="177"/>
    </row>
    <row r="192" spans="1:10" x14ac:dyDescent="0.25">
      <c r="A192" s="178"/>
      <c r="B192" s="178"/>
      <c r="C192" s="178"/>
      <c r="D192" s="178"/>
      <c r="E192" s="178"/>
      <c r="F192" s="176" t="str">
        <f t="shared" si="4"/>
        <v xml:space="preserve"> </v>
      </c>
      <c r="G192" s="183" t="str">
        <f t="shared" si="5"/>
        <v xml:space="preserve"> </v>
      </c>
      <c r="H192" s="176"/>
      <c r="I192" s="176"/>
      <c r="J192" s="177"/>
    </row>
    <row r="193" spans="1:10" x14ac:dyDescent="0.25">
      <c r="A193" s="178"/>
      <c r="B193" s="178"/>
      <c r="C193" s="178"/>
      <c r="D193" s="178"/>
      <c r="E193" s="178"/>
      <c r="F193" s="176" t="str">
        <f t="shared" si="4"/>
        <v xml:space="preserve"> </v>
      </c>
      <c r="G193" s="183" t="str">
        <f t="shared" si="5"/>
        <v xml:space="preserve"> </v>
      </c>
      <c r="H193" s="176"/>
      <c r="I193" s="176"/>
      <c r="J193" s="177"/>
    </row>
    <row r="194" spans="1:10" x14ac:dyDescent="0.25">
      <c r="A194" s="178"/>
      <c r="B194" s="178"/>
      <c r="C194" s="178"/>
      <c r="D194" s="178"/>
      <c r="E194" s="178"/>
      <c r="F194" s="176" t="str">
        <f t="shared" si="4"/>
        <v xml:space="preserve"> </v>
      </c>
      <c r="G194" s="183" t="str">
        <f t="shared" si="5"/>
        <v xml:space="preserve"> </v>
      </c>
      <c r="H194" s="176"/>
      <c r="I194" s="176"/>
      <c r="J194" s="177"/>
    </row>
    <row r="195" spans="1:10" x14ac:dyDescent="0.25">
      <c r="A195" s="178"/>
      <c r="B195" s="178"/>
      <c r="C195" s="178"/>
      <c r="D195" s="178"/>
      <c r="E195" s="178"/>
      <c r="F195" s="176" t="str">
        <f t="shared" si="4"/>
        <v xml:space="preserve"> </v>
      </c>
      <c r="G195" s="183" t="str">
        <f t="shared" si="5"/>
        <v xml:space="preserve"> </v>
      </c>
      <c r="H195" s="176"/>
      <c r="I195" s="176"/>
      <c r="J195" s="177"/>
    </row>
    <row r="196" spans="1:10" x14ac:dyDescent="0.25">
      <c r="A196" s="178"/>
      <c r="B196" s="178"/>
      <c r="C196" s="178"/>
      <c r="D196" s="178"/>
      <c r="E196" s="178"/>
      <c r="F196" s="176" t="str">
        <f t="shared" si="4"/>
        <v xml:space="preserve"> </v>
      </c>
      <c r="G196" s="183" t="str">
        <f t="shared" si="5"/>
        <v xml:space="preserve"> </v>
      </c>
      <c r="H196" s="176"/>
      <c r="I196" s="176"/>
      <c r="J196" s="177"/>
    </row>
    <row r="197" spans="1:10" x14ac:dyDescent="0.25">
      <c r="A197" s="178"/>
      <c r="B197" s="178"/>
      <c r="C197" s="178"/>
      <c r="D197" s="178"/>
      <c r="E197" s="178"/>
      <c r="F197" s="176" t="str">
        <f t="shared" si="4"/>
        <v xml:space="preserve"> </v>
      </c>
      <c r="G197" s="183" t="str">
        <f t="shared" si="5"/>
        <v xml:space="preserve"> </v>
      </c>
      <c r="H197" s="176"/>
      <c r="I197" s="176"/>
      <c r="J197" s="177"/>
    </row>
    <row r="198" spans="1:10" x14ac:dyDescent="0.25">
      <c r="A198" s="178"/>
      <c r="B198" s="178"/>
      <c r="C198" s="178"/>
      <c r="D198" s="178"/>
      <c r="E198" s="178"/>
      <c r="F198" s="176" t="str">
        <f t="shared" si="4"/>
        <v xml:space="preserve"> </v>
      </c>
      <c r="G198" s="183" t="str">
        <f t="shared" si="5"/>
        <v xml:space="preserve"> </v>
      </c>
      <c r="H198" s="176"/>
      <c r="I198" s="176"/>
      <c r="J198" s="177"/>
    </row>
    <row r="199" spans="1:10" x14ac:dyDescent="0.25">
      <c r="A199" s="178"/>
      <c r="B199" s="178"/>
      <c r="C199" s="178"/>
      <c r="D199" s="178"/>
      <c r="E199" s="178"/>
      <c r="F199" s="176" t="str">
        <f t="shared" si="4"/>
        <v xml:space="preserve"> </v>
      </c>
      <c r="G199" s="183" t="str">
        <f t="shared" si="5"/>
        <v xml:space="preserve"> </v>
      </c>
      <c r="H199" s="176"/>
      <c r="I199" s="176"/>
      <c r="J199" s="177"/>
    </row>
    <row r="200" spans="1:10" x14ac:dyDescent="0.25">
      <c r="A200" s="178"/>
      <c r="B200" s="178"/>
      <c r="C200" s="178"/>
      <c r="D200" s="178"/>
      <c r="E200" s="178"/>
      <c r="F200" s="176" t="str">
        <f t="shared" si="4"/>
        <v xml:space="preserve"> </v>
      </c>
      <c r="G200" s="183" t="str">
        <f t="shared" si="5"/>
        <v xml:space="preserve"> </v>
      </c>
      <c r="H200" s="176"/>
      <c r="I200" s="176"/>
      <c r="J200" s="177"/>
    </row>
    <row r="201" spans="1:10" x14ac:dyDescent="0.25">
      <c r="A201" s="178"/>
      <c r="B201" s="178"/>
      <c r="C201" s="178"/>
      <c r="D201" s="178"/>
      <c r="E201" s="178"/>
      <c r="F201" s="176" t="str">
        <f t="shared" si="4"/>
        <v xml:space="preserve"> </v>
      </c>
      <c r="G201" s="183" t="str">
        <f t="shared" si="5"/>
        <v xml:space="preserve"> </v>
      </c>
      <c r="H201" s="176"/>
      <c r="I201" s="176"/>
      <c r="J201" s="177"/>
    </row>
    <row r="202" spans="1:10" x14ac:dyDescent="0.25">
      <c r="A202" s="178"/>
      <c r="B202" s="178"/>
      <c r="C202" s="178"/>
      <c r="D202" s="178"/>
      <c r="E202" s="178"/>
      <c r="F202" s="176" t="str">
        <f t="shared" si="4"/>
        <v xml:space="preserve"> </v>
      </c>
      <c r="G202" s="183" t="str">
        <f t="shared" si="5"/>
        <v xml:space="preserve"> </v>
      </c>
      <c r="H202" s="176"/>
      <c r="I202" s="176"/>
      <c r="J202" s="177"/>
    </row>
    <row r="203" spans="1:10" x14ac:dyDescent="0.25">
      <c r="A203" s="178"/>
      <c r="B203" s="178"/>
      <c r="C203" s="178"/>
      <c r="D203" s="178"/>
      <c r="E203" s="178"/>
      <c r="F203" s="176" t="str">
        <f t="shared" si="4"/>
        <v xml:space="preserve"> </v>
      </c>
      <c r="G203" s="183" t="str">
        <f t="shared" si="5"/>
        <v xml:space="preserve"> </v>
      </c>
      <c r="H203" s="176"/>
      <c r="I203" s="176"/>
      <c r="J203" s="177"/>
    </row>
    <row r="204" spans="1:10" x14ac:dyDescent="0.25">
      <c r="A204" s="178"/>
      <c r="B204" s="178"/>
      <c r="C204" s="178"/>
      <c r="D204" s="178"/>
      <c r="E204" s="178"/>
      <c r="F204" s="176" t="str">
        <f t="shared" si="4"/>
        <v xml:space="preserve"> </v>
      </c>
      <c r="G204" s="183" t="str">
        <f t="shared" si="5"/>
        <v xml:space="preserve"> </v>
      </c>
      <c r="H204" s="176"/>
      <c r="I204" s="176"/>
      <c r="J204" s="177"/>
    </row>
    <row r="205" spans="1:10" x14ac:dyDescent="0.25">
      <c r="A205" s="178"/>
      <c r="B205" s="178"/>
      <c r="C205" s="178"/>
      <c r="D205" s="178"/>
      <c r="E205" s="178"/>
      <c r="F205" s="176" t="str">
        <f t="shared" si="4"/>
        <v xml:space="preserve"> </v>
      </c>
      <c r="G205" s="183" t="str">
        <f t="shared" si="5"/>
        <v xml:space="preserve"> </v>
      </c>
      <c r="H205" s="176"/>
      <c r="I205" s="176"/>
      <c r="J205" s="177"/>
    </row>
    <row r="206" spans="1:10" x14ac:dyDescent="0.25">
      <c r="A206" s="178"/>
      <c r="B206" s="178"/>
      <c r="C206" s="178"/>
      <c r="D206" s="178"/>
      <c r="E206" s="178"/>
      <c r="F206" s="176" t="str">
        <f t="shared" si="4"/>
        <v xml:space="preserve"> </v>
      </c>
      <c r="G206" s="183" t="str">
        <f t="shared" si="5"/>
        <v xml:space="preserve"> </v>
      </c>
      <c r="H206" s="176"/>
      <c r="I206" s="176"/>
      <c r="J206" s="177"/>
    </row>
    <row r="207" spans="1:10" x14ac:dyDescent="0.25">
      <c r="A207" s="178"/>
      <c r="B207" s="178"/>
      <c r="C207" s="178"/>
      <c r="D207" s="178"/>
      <c r="E207" s="178"/>
      <c r="F207" s="176" t="str">
        <f t="shared" si="4"/>
        <v xml:space="preserve"> </v>
      </c>
      <c r="G207" s="183" t="str">
        <f t="shared" si="5"/>
        <v xml:space="preserve"> </v>
      </c>
      <c r="H207" s="176"/>
      <c r="I207" s="176"/>
      <c r="J207" s="177"/>
    </row>
    <row r="208" spans="1:10" x14ac:dyDescent="0.25">
      <c r="A208" s="178"/>
      <c r="B208" s="178"/>
      <c r="C208" s="178"/>
      <c r="D208" s="178"/>
      <c r="E208" s="178"/>
      <c r="F208" s="176" t="str">
        <f t="shared" si="4"/>
        <v xml:space="preserve"> </v>
      </c>
      <c r="G208" s="183" t="str">
        <f t="shared" si="5"/>
        <v xml:space="preserve"> </v>
      </c>
      <c r="H208" s="176"/>
      <c r="I208" s="176"/>
      <c r="J208" s="177"/>
    </row>
    <row r="209" spans="1:10" x14ac:dyDescent="0.25">
      <c r="A209" s="178"/>
      <c r="B209" s="178"/>
      <c r="C209" s="178"/>
      <c r="D209" s="178"/>
      <c r="E209" s="178"/>
      <c r="F209" s="176" t="str">
        <f t="shared" si="4"/>
        <v xml:space="preserve"> </v>
      </c>
      <c r="G209" s="183" t="str">
        <f t="shared" si="5"/>
        <v xml:space="preserve"> </v>
      </c>
      <c r="H209" s="176"/>
      <c r="I209" s="176"/>
      <c r="J209" s="177"/>
    </row>
    <row r="210" spans="1:10" x14ac:dyDescent="0.25">
      <c r="A210" s="178"/>
      <c r="B210" s="178"/>
      <c r="C210" s="178"/>
      <c r="D210" s="178"/>
      <c r="E210" s="178"/>
      <c r="F210" s="176" t="str">
        <f t="shared" si="4"/>
        <v xml:space="preserve"> </v>
      </c>
      <c r="G210" s="183" t="str">
        <f t="shared" si="5"/>
        <v xml:space="preserve"> </v>
      </c>
      <c r="H210" s="176"/>
      <c r="I210" s="176"/>
      <c r="J210" s="177"/>
    </row>
    <row r="211" spans="1:10" x14ac:dyDescent="0.25">
      <c r="A211" s="178"/>
      <c r="B211" s="178"/>
      <c r="C211" s="178"/>
      <c r="D211" s="178"/>
      <c r="E211" s="178"/>
      <c r="F211" s="176" t="str">
        <f t="shared" si="4"/>
        <v xml:space="preserve"> </v>
      </c>
      <c r="G211" s="183" t="str">
        <f t="shared" si="5"/>
        <v xml:space="preserve"> </v>
      </c>
      <c r="H211" s="176"/>
      <c r="I211" s="176"/>
      <c r="J211" s="177"/>
    </row>
    <row r="212" spans="1:10" x14ac:dyDescent="0.25">
      <c r="A212" s="178"/>
      <c r="B212" s="178"/>
      <c r="C212" s="178"/>
      <c r="D212" s="178"/>
      <c r="E212" s="178"/>
      <c r="F212" s="176" t="str">
        <f t="shared" si="4"/>
        <v xml:space="preserve"> </v>
      </c>
      <c r="G212" s="183" t="str">
        <f t="shared" si="5"/>
        <v xml:space="preserve"> </v>
      </c>
      <c r="H212" s="176"/>
      <c r="I212" s="176"/>
      <c r="J212" s="177"/>
    </row>
    <row r="213" spans="1:10" x14ac:dyDescent="0.25">
      <c r="A213" s="178"/>
      <c r="B213" s="178"/>
      <c r="C213" s="178"/>
      <c r="D213" s="178"/>
      <c r="E213" s="178"/>
      <c r="F213" s="176" t="str">
        <f t="shared" si="4"/>
        <v xml:space="preserve"> </v>
      </c>
      <c r="G213" s="183" t="str">
        <f t="shared" si="5"/>
        <v xml:space="preserve"> </v>
      </c>
      <c r="H213" s="176"/>
      <c r="I213" s="176"/>
      <c r="J213" s="177"/>
    </row>
    <row r="214" spans="1:10" x14ac:dyDescent="0.25">
      <c r="A214" s="178"/>
      <c r="B214" s="178"/>
      <c r="C214" s="178"/>
      <c r="D214" s="178"/>
      <c r="E214" s="178"/>
      <c r="F214" s="176" t="str">
        <f t="shared" si="4"/>
        <v xml:space="preserve"> </v>
      </c>
      <c r="G214" s="183" t="str">
        <f t="shared" si="5"/>
        <v xml:space="preserve"> </v>
      </c>
      <c r="H214" s="176"/>
      <c r="I214" s="176"/>
      <c r="J214" s="177"/>
    </row>
    <row r="215" spans="1:10" x14ac:dyDescent="0.25">
      <c r="A215" s="178"/>
      <c r="B215" s="178"/>
      <c r="C215" s="178"/>
      <c r="D215" s="178"/>
      <c r="E215" s="178"/>
      <c r="F215" s="176" t="str">
        <f t="shared" si="4"/>
        <v xml:space="preserve"> </v>
      </c>
      <c r="G215" s="183" t="str">
        <f t="shared" si="5"/>
        <v xml:space="preserve"> </v>
      </c>
      <c r="H215" s="176"/>
      <c r="I215" s="176"/>
      <c r="J215" s="177"/>
    </row>
    <row r="216" spans="1:10" x14ac:dyDescent="0.25">
      <c r="A216" s="178"/>
      <c r="B216" s="178"/>
      <c r="C216" s="178"/>
      <c r="D216" s="178"/>
      <c r="E216" s="178"/>
      <c r="F216" s="176" t="str">
        <f t="shared" si="4"/>
        <v xml:space="preserve"> </v>
      </c>
      <c r="G216" s="183" t="str">
        <f t="shared" si="5"/>
        <v xml:space="preserve"> </v>
      </c>
      <c r="H216" s="176"/>
      <c r="I216" s="176"/>
      <c r="J216" s="177"/>
    </row>
    <row r="217" spans="1:10" x14ac:dyDescent="0.25">
      <c r="A217" s="178"/>
      <c r="B217" s="178"/>
      <c r="C217" s="178"/>
      <c r="D217" s="178"/>
      <c r="E217" s="178"/>
      <c r="F217" s="176" t="str">
        <f t="shared" si="4"/>
        <v xml:space="preserve"> </v>
      </c>
      <c r="G217" s="183" t="str">
        <f t="shared" si="5"/>
        <v xml:space="preserve"> </v>
      </c>
      <c r="H217" s="176"/>
      <c r="I217" s="176"/>
      <c r="J217" s="177"/>
    </row>
    <row r="218" spans="1:10" x14ac:dyDescent="0.25">
      <c r="A218" s="178"/>
      <c r="B218" s="178"/>
      <c r="C218" s="178"/>
      <c r="D218" s="178"/>
      <c r="E218" s="178"/>
      <c r="F218" s="176" t="str">
        <f t="shared" si="4"/>
        <v xml:space="preserve"> </v>
      </c>
      <c r="G218" s="183" t="str">
        <f t="shared" si="5"/>
        <v xml:space="preserve"> </v>
      </c>
      <c r="H218" s="176"/>
      <c r="I218" s="176"/>
      <c r="J218" s="177"/>
    </row>
    <row r="219" spans="1:10" x14ac:dyDescent="0.25">
      <c r="A219" s="178"/>
      <c r="B219" s="178"/>
      <c r="C219" s="178"/>
      <c r="D219" s="178"/>
      <c r="E219" s="178"/>
      <c r="F219" s="176" t="str">
        <f t="shared" si="4"/>
        <v xml:space="preserve"> </v>
      </c>
      <c r="G219" s="183" t="str">
        <f t="shared" si="5"/>
        <v xml:space="preserve"> </v>
      </c>
      <c r="H219" s="176"/>
      <c r="I219" s="176"/>
      <c r="J219" s="177"/>
    </row>
    <row r="220" spans="1:10" x14ac:dyDescent="0.25">
      <c r="A220" s="178"/>
      <c r="B220" s="178"/>
      <c r="C220" s="178"/>
      <c r="D220" s="178"/>
      <c r="E220" s="178"/>
      <c r="F220" s="176" t="str">
        <f t="shared" si="4"/>
        <v xml:space="preserve"> </v>
      </c>
      <c r="G220" s="183" t="str">
        <f t="shared" si="5"/>
        <v xml:space="preserve"> </v>
      </c>
      <c r="H220" s="176"/>
      <c r="I220" s="176"/>
      <c r="J220" s="177"/>
    </row>
    <row r="221" spans="1:10" x14ac:dyDescent="0.25">
      <c r="A221" s="178"/>
      <c r="B221" s="178"/>
      <c r="C221" s="178"/>
      <c r="D221" s="178"/>
      <c r="E221" s="178"/>
      <c r="F221" s="176" t="str">
        <f t="shared" si="4"/>
        <v xml:space="preserve"> </v>
      </c>
      <c r="G221" s="183" t="str">
        <f t="shared" si="5"/>
        <v xml:space="preserve"> </v>
      </c>
      <c r="H221" s="176"/>
      <c r="I221" s="176"/>
      <c r="J221" s="177"/>
    </row>
    <row r="222" spans="1:10" x14ac:dyDescent="0.25">
      <c r="A222" s="178"/>
      <c r="B222" s="178"/>
      <c r="C222" s="178"/>
      <c r="D222" s="178"/>
      <c r="E222" s="178"/>
      <c r="F222" s="176" t="str">
        <f t="shared" si="4"/>
        <v xml:space="preserve"> </v>
      </c>
      <c r="G222" s="183" t="str">
        <f t="shared" si="5"/>
        <v xml:space="preserve"> </v>
      </c>
      <c r="H222" s="176"/>
      <c r="I222" s="176"/>
      <c r="J222" s="177"/>
    </row>
    <row r="223" spans="1:10" x14ac:dyDescent="0.25">
      <c r="A223" s="178"/>
      <c r="B223" s="178"/>
      <c r="C223" s="178"/>
      <c r="D223" s="178"/>
      <c r="E223" s="178"/>
      <c r="F223" s="176" t="str">
        <f t="shared" si="4"/>
        <v xml:space="preserve"> </v>
      </c>
      <c r="G223" s="183" t="str">
        <f t="shared" si="5"/>
        <v xml:space="preserve"> </v>
      </c>
      <c r="H223" s="176"/>
      <c r="I223" s="176"/>
      <c r="J223" s="177"/>
    </row>
    <row r="224" spans="1:10" x14ac:dyDescent="0.25">
      <c r="A224" s="178"/>
      <c r="B224" s="178"/>
      <c r="C224" s="178"/>
      <c r="D224" s="178"/>
      <c r="E224" s="178"/>
      <c r="F224" s="176" t="str">
        <f t="shared" si="4"/>
        <v xml:space="preserve"> </v>
      </c>
      <c r="G224" s="183" t="str">
        <f t="shared" si="5"/>
        <v xml:space="preserve"> </v>
      </c>
      <c r="H224" s="176"/>
      <c r="I224" s="176"/>
      <c r="J224" s="177"/>
    </row>
    <row r="225" spans="1:10" x14ac:dyDescent="0.25">
      <c r="A225" s="178"/>
      <c r="B225" s="178"/>
      <c r="C225" s="178"/>
      <c r="D225" s="178"/>
      <c r="E225" s="178"/>
      <c r="F225" s="176" t="str">
        <f t="shared" si="4"/>
        <v xml:space="preserve"> </v>
      </c>
      <c r="G225" s="183" t="str">
        <f t="shared" si="5"/>
        <v xml:space="preserve"> </v>
      </c>
      <c r="H225" s="176"/>
      <c r="I225" s="176"/>
      <c r="J225" s="177"/>
    </row>
    <row r="226" spans="1:10" x14ac:dyDescent="0.25">
      <c r="A226" s="178"/>
      <c r="B226" s="178"/>
      <c r="C226" s="178"/>
      <c r="D226" s="178"/>
      <c r="E226" s="178"/>
      <c r="F226" s="176" t="str">
        <f t="shared" si="4"/>
        <v xml:space="preserve"> </v>
      </c>
      <c r="G226" s="183" t="str">
        <f t="shared" si="5"/>
        <v xml:space="preserve"> </v>
      </c>
      <c r="H226" s="176"/>
      <c r="I226" s="176"/>
      <c r="J226" s="177"/>
    </row>
    <row r="227" spans="1:10" x14ac:dyDescent="0.25">
      <c r="A227" s="178"/>
      <c r="B227" s="178"/>
      <c r="C227" s="178"/>
      <c r="D227" s="178"/>
      <c r="E227" s="178"/>
      <c r="F227" s="176" t="str">
        <f t="shared" si="4"/>
        <v xml:space="preserve"> </v>
      </c>
      <c r="G227" s="183" t="str">
        <f t="shared" si="5"/>
        <v xml:space="preserve"> </v>
      </c>
      <c r="H227" s="176"/>
      <c r="I227" s="176"/>
      <c r="J227" s="177"/>
    </row>
    <row r="228" spans="1:10" x14ac:dyDescent="0.25">
      <c r="A228" s="178"/>
      <c r="B228" s="178"/>
      <c r="C228" s="178"/>
      <c r="D228" s="178"/>
      <c r="E228" s="178"/>
      <c r="F228" s="176" t="str">
        <f t="shared" si="4"/>
        <v xml:space="preserve"> </v>
      </c>
      <c r="G228" s="183" t="str">
        <f t="shared" si="5"/>
        <v xml:space="preserve"> </v>
      </c>
      <c r="H228" s="176"/>
      <c r="I228" s="176"/>
      <c r="J228" s="177"/>
    </row>
    <row r="229" spans="1:10" x14ac:dyDescent="0.25">
      <c r="A229" s="178"/>
      <c r="B229" s="178"/>
      <c r="C229" s="178"/>
      <c r="D229" s="178"/>
      <c r="E229" s="178"/>
      <c r="F229" s="176" t="str">
        <f t="shared" si="4"/>
        <v xml:space="preserve"> </v>
      </c>
      <c r="G229" s="183" t="str">
        <f t="shared" si="5"/>
        <v xml:space="preserve"> </v>
      </c>
      <c r="H229" s="176"/>
      <c r="I229" s="176"/>
      <c r="J229" s="177"/>
    </row>
    <row r="230" spans="1:10" x14ac:dyDescent="0.25">
      <c r="A230" s="178"/>
      <c r="B230" s="178"/>
      <c r="C230" s="178"/>
      <c r="D230" s="178"/>
      <c r="E230" s="178"/>
      <c r="F230" s="176" t="str">
        <f t="shared" si="4"/>
        <v xml:space="preserve"> </v>
      </c>
      <c r="G230" s="183" t="str">
        <f t="shared" si="5"/>
        <v xml:space="preserve"> </v>
      </c>
      <c r="H230" s="176"/>
      <c r="I230" s="176"/>
      <c r="J230" s="177"/>
    </row>
    <row r="231" spans="1:10" x14ac:dyDescent="0.25">
      <c r="A231" s="178"/>
      <c r="B231" s="178"/>
      <c r="C231" s="178"/>
      <c r="D231" s="178"/>
      <c r="E231" s="178"/>
      <c r="F231" s="176" t="str">
        <f t="shared" si="4"/>
        <v xml:space="preserve"> </v>
      </c>
      <c r="G231" s="183" t="str">
        <f t="shared" si="5"/>
        <v xml:space="preserve"> </v>
      </c>
      <c r="H231" s="176"/>
      <c r="I231" s="176"/>
      <c r="J231" s="177"/>
    </row>
    <row r="232" spans="1:10" x14ac:dyDescent="0.25">
      <c r="A232" s="178"/>
      <c r="B232" s="178"/>
      <c r="C232" s="178"/>
      <c r="D232" s="178"/>
      <c r="E232" s="178"/>
      <c r="F232" s="176" t="str">
        <f t="shared" si="4"/>
        <v xml:space="preserve"> </v>
      </c>
      <c r="G232" s="183" t="str">
        <f t="shared" si="5"/>
        <v xml:space="preserve"> </v>
      </c>
      <c r="H232" s="176"/>
      <c r="I232" s="176"/>
      <c r="J232" s="177"/>
    </row>
    <row r="233" spans="1:10" x14ac:dyDescent="0.25">
      <c r="A233" s="178"/>
      <c r="B233" s="178"/>
      <c r="C233" s="178"/>
      <c r="D233" s="178"/>
      <c r="E233" s="178"/>
      <c r="F233" s="176" t="str">
        <f t="shared" si="4"/>
        <v xml:space="preserve"> </v>
      </c>
      <c r="G233" s="183" t="str">
        <f t="shared" si="5"/>
        <v xml:space="preserve"> </v>
      </c>
      <c r="H233" s="176"/>
      <c r="I233" s="176"/>
      <c r="J233" s="177"/>
    </row>
    <row r="234" spans="1:10" x14ac:dyDescent="0.25">
      <c r="A234" s="178"/>
      <c r="B234" s="178"/>
      <c r="C234" s="178"/>
      <c r="D234" s="178"/>
      <c r="E234" s="178"/>
      <c r="F234" s="176" t="str">
        <f t="shared" si="4"/>
        <v xml:space="preserve"> </v>
      </c>
      <c r="G234" s="183" t="str">
        <f t="shared" si="5"/>
        <v xml:space="preserve"> </v>
      </c>
      <c r="H234" s="176"/>
      <c r="I234" s="176"/>
      <c r="J234" s="177"/>
    </row>
    <row r="235" spans="1:10" x14ac:dyDescent="0.25">
      <c r="A235" s="178"/>
      <c r="B235" s="178"/>
      <c r="C235" s="178"/>
      <c r="D235" s="178"/>
      <c r="E235" s="178"/>
      <c r="F235" s="176" t="str">
        <f t="shared" si="4"/>
        <v xml:space="preserve"> </v>
      </c>
      <c r="G235" s="183" t="str">
        <f t="shared" si="5"/>
        <v xml:space="preserve"> </v>
      </c>
      <c r="H235" s="176"/>
      <c r="I235" s="176"/>
      <c r="J235" s="177"/>
    </row>
    <row r="236" spans="1:10" x14ac:dyDescent="0.25">
      <c r="A236" s="178"/>
      <c r="B236" s="178"/>
      <c r="C236" s="178"/>
      <c r="D236" s="178"/>
      <c r="E236" s="178"/>
      <c r="F236" s="176" t="str">
        <f t="shared" si="4"/>
        <v xml:space="preserve"> </v>
      </c>
      <c r="G236" s="183" t="str">
        <f t="shared" si="5"/>
        <v xml:space="preserve"> </v>
      </c>
      <c r="H236" s="176"/>
      <c r="I236" s="176"/>
      <c r="J236" s="177"/>
    </row>
    <row r="237" spans="1:10" x14ac:dyDescent="0.25">
      <c r="A237" s="178"/>
      <c r="B237" s="178"/>
      <c r="C237" s="178"/>
      <c r="D237" s="178"/>
      <c r="E237" s="178"/>
      <c r="F237" s="176" t="str">
        <f t="shared" si="4"/>
        <v xml:space="preserve"> </v>
      </c>
      <c r="G237" s="183" t="str">
        <f t="shared" si="5"/>
        <v xml:space="preserve"> </v>
      </c>
      <c r="H237" s="176"/>
      <c r="I237" s="176"/>
      <c r="J237" s="177"/>
    </row>
    <row r="238" spans="1:10" x14ac:dyDescent="0.25">
      <c r="A238" s="178"/>
      <c r="B238" s="178"/>
      <c r="C238" s="178"/>
      <c r="D238" s="178"/>
      <c r="E238" s="178"/>
      <c r="F238" s="176" t="str">
        <f t="shared" si="4"/>
        <v xml:space="preserve"> </v>
      </c>
      <c r="G238" s="183" t="str">
        <f t="shared" si="5"/>
        <v xml:space="preserve"> </v>
      </c>
      <c r="H238" s="176"/>
      <c r="I238" s="176"/>
      <c r="J238" s="177"/>
    </row>
    <row r="239" spans="1:10" x14ac:dyDescent="0.25">
      <c r="A239" s="178"/>
      <c r="B239" s="178"/>
      <c r="C239" s="178"/>
      <c r="D239" s="178"/>
      <c r="E239" s="178"/>
      <c r="F239" s="176" t="str">
        <f t="shared" si="4"/>
        <v xml:space="preserve"> </v>
      </c>
      <c r="G239" s="183" t="str">
        <f t="shared" si="5"/>
        <v xml:space="preserve"> </v>
      </c>
      <c r="H239" s="176"/>
      <c r="I239" s="176"/>
      <c r="J239" s="177"/>
    </row>
    <row r="240" spans="1:10" x14ac:dyDescent="0.25">
      <c r="A240" s="178"/>
      <c r="B240" s="178"/>
      <c r="C240" s="178"/>
      <c r="D240" s="178"/>
      <c r="E240" s="178"/>
      <c r="F240" s="176" t="str">
        <f t="shared" ref="F240:F303" si="6">IF(E240-D240=0," ",E240-D240)</f>
        <v xml:space="preserve"> </v>
      </c>
      <c r="G240" s="183" t="str">
        <f t="shared" ref="G240:G303" si="7">IFERROR(E240/D240%," ")</f>
        <v xml:space="preserve"> </v>
      </c>
      <c r="H240" s="176"/>
      <c r="I240" s="176"/>
      <c r="J240" s="177"/>
    </row>
    <row r="241" spans="1:10" x14ac:dyDescent="0.25">
      <c r="A241" s="178"/>
      <c r="B241" s="178"/>
      <c r="C241" s="178"/>
      <c r="D241" s="178"/>
      <c r="E241" s="178"/>
      <c r="F241" s="176" t="str">
        <f t="shared" si="6"/>
        <v xml:space="preserve"> </v>
      </c>
      <c r="G241" s="183" t="str">
        <f t="shared" si="7"/>
        <v xml:space="preserve"> </v>
      </c>
      <c r="H241" s="176"/>
      <c r="I241" s="176"/>
      <c r="J241" s="177"/>
    </row>
    <row r="242" spans="1:10" x14ac:dyDescent="0.25">
      <c r="A242" s="178"/>
      <c r="B242" s="178"/>
      <c r="C242" s="178"/>
      <c r="D242" s="178"/>
      <c r="E242" s="178"/>
      <c r="F242" s="176" t="str">
        <f t="shared" si="6"/>
        <v xml:space="preserve"> </v>
      </c>
      <c r="G242" s="183" t="str">
        <f t="shared" si="7"/>
        <v xml:space="preserve"> </v>
      </c>
      <c r="H242" s="176"/>
      <c r="I242" s="176"/>
      <c r="J242" s="177"/>
    </row>
    <row r="243" spans="1:10" x14ac:dyDescent="0.25">
      <c r="A243" s="178"/>
      <c r="B243" s="178"/>
      <c r="C243" s="178"/>
      <c r="D243" s="178"/>
      <c r="E243" s="178"/>
      <c r="F243" s="176" t="str">
        <f t="shared" si="6"/>
        <v xml:space="preserve"> </v>
      </c>
      <c r="G243" s="183" t="str">
        <f t="shared" si="7"/>
        <v xml:space="preserve"> </v>
      </c>
      <c r="H243" s="176"/>
      <c r="I243" s="176"/>
      <c r="J243" s="177"/>
    </row>
    <row r="244" spans="1:10" x14ac:dyDescent="0.25">
      <c r="A244" s="178"/>
      <c r="B244" s="178"/>
      <c r="C244" s="178"/>
      <c r="D244" s="178"/>
      <c r="E244" s="178"/>
      <c r="F244" s="176" t="str">
        <f t="shared" si="6"/>
        <v xml:space="preserve"> </v>
      </c>
      <c r="G244" s="183" t="str">
        <f t="shared" si="7"/>
        <v xml:space="preserve"> </v>
      </c>
      <c r="H244" s="176"/>
      <c r="I244" s="176"/>
      <c r="J244" s="177"/>
    </row>
    <row r="245" spans="1:10" x14ac:dyDescent="0.25">
      <c r="A245" s="178"/>
      <c r="B245" s="178"/>
      <c r="C245" s="178"/>
      <c r="D245" s="178"/>
      <c r="E245" s="178"/>
      <c r="F245" s="176" t="str">
        <f t="shared" si="6"/>
        <v xml:space="preserve"> </v>
      </c>
      <c r="G245" s="183" t="str">
        <f t="shared" si="7"/>
        <v xml:space="preserve"> </v>
      </c>
      <c r="H245" s="176"/>
      <c r="I245" s="176"/>
      <c r="J245" s="177"/>
    </row>
    <row r="246" spans="1:10" x14ac:dyDescent="0.25">
      <c r="A246" s="178"/>
      <c r="B246" s="178"/>
      <c r="C246" s="178"/>
      <c r="D246" s="178"/>
      <c r="E246" s="178"/>
      <c r="F246" s="176" t="str">
        <f t="shared" si="6"/>
        <v xml:space="preserve"> </v>
      </c>
      <c r="G246" s="183" t="str">
        <f t="shared" si="7"/>
        <v xml:space="preserve"> </v>
      </c>
      <c r="H246" s="176"/>
      <c r="I246" s="176"/>
      <c r="J246" s="177"/>
    </row>
    <row r="247" spans="1:10" x14ac:dyDescent="0.25">
      <c r="A247" s="178"/>
      <c r="B247" s="178"/>
      <c r="C247" s="178"/>
      <c r="D247" s="178"/>
      <c r="E247" s="178"/>
      <c r="F247" s="176" t="str">
        <f t="shared" si="6"/>
        <v xml:space="preserve"> </v>
      </c>
      <c r="G247" s="183" t="str">
        <f t="shared" si="7"/>
        <v xml:space="preserve"> </v>
      </c>
      <c r="H247" s="176"/>
      <c r="I247" s="176"/>
      <c r="J247" s="177"/>
    </row>
    <row r="248" spans="1:10" x14ac:dyDescent="0.25">
      <c r="A248" s="178"/>
      <c r="B248" s="178"/>
      <c r="C248" s="178"/>
      <c r="D248" s="178"/>
      <c r="E248" s="178"/>
      <c r="F248" s="176" t="str">
        <f t="shared" si="6"/>
        <v xml:space="preserve"> </v>
      </c>
      <c r="G248" s="183" t="str">
        <f t="shared" si="7"/>
        <v xml:space="preserve"> </v>
      </c>
      <c r="H248" s="176"/>
      <c r="I248" s="176"/>
      <c r="J248" s="177"/>
    </row>
    <row r="249" spans="1:10" x14ac:dyDescent="0.25">
      <c r="A249" s="178"/>
      <c r="B249" s="178"/>
      <c r="C249" s="178"/>
      <c r="D249" s="178"/>
      <c r="E249" s="178"/>
      <c r="F249" s="176" t="str">
        <f t="shared" si="6"/>
        <v xml:space="preserve"> </v>
      </c>
      <c r="G249" s="183" t="str">
        <f t="shared" si="7"/>
        <v xml:space="preserve"> </v>
      </c>
      <c r="H249" s="176"/>
      <c r="I249" s="176"/>
      <c r="J249" s="177"/>
    </row>
    <row r="250" spans="1:10" x14ac:dyDescent="0.25">
      <c r="A250" s="178"/>
      <c r="B250" s="178"/>
      <c r="C250" s="178"/>
      <c r="D250" s="178"/>
      <c r="E250" s="178"/>
      <c r="F250" s="176" t="str">
        <f t="shared" si="6"/>
        <v xml:space="preserve"> </v>
      </c>
      <c r="G250" s="183" t="str">
        <f t="shared" si="7"/>
        <v xml:space="preserve"> </v>
      </c>
      <c r="H250" s="176"/>
      <c r="I250" s="176"/>
      <c r="J250" s="177"/>
    </row>
    <row r="251" spans="1:10" x14ac:dyDescent="0.25">
      <c r="A251" s="178"/>
      <c r="B251" s="178"/>
      <c r="C251" s="178"/>
      <c r="D251" s="178"/>
      <c r="E251" s="178"/>
      <c r="F251" s="176" t="str">
        <f t="shared" si="6"/>
        <v xml:space="preserve"> </v>
      </c>
      <c r="G251" s="183" t="str">
        <f t="shared" si="7"/>
        <v xml:space="preserve"> </v>
      </c>
      <c r="H251" s="176"/>
      <c r="I251" s="176"/>
      <c r="J251" s="177"/>
    </row>
    <row r="252" spans="1:10" x14ac:dyDescent="0.25">
      <c r="A252" s="178"/>
      <c r="B252" s="178"/>
      <c r="C252" s="178"/>
      <c r="D252" s="178"/>
      <c r="E252" s="178"/>
      <c r="F252" s="176" t="str">
        <f t="shared" si="6"/>
        <v xml:space="preserve"> </v>
      </c>
      <c r="G252" s="183" t="str">
        <f t="shared" si="7"/>
        <v xml:space="preserve"> </v>
      </c>
      <c r="H252" s="176"/>
      <c r="I252" s="176"/>
      <c r="J252" s="177"/>
    </row>
    <row r="253" spans="1:10" x14ac:dyDescent="0.25">
      <c r="A253" s="178"/>
      <c r="B253" s="178"/>
      <c r="C253" s="178"/>
      <c r="D253" s="178"/>
      <c r="E253" s="178"/>
      <c r="F253" s="176" t="str">
        <f t="shared" si="6"/>
        <v xml:space="preserve"> </v>
      </c>
      <c r="G253" s="183" t="str">
        <f t="shared" si="7"/>
        <v xml:space="preserve"> </v>
      </c>
      <c r="H253" s="176"/>
      <c r="I253" s="176"/>
      <c r="J253" s="177"/>
    </row>
    <row r="254" spans="1:10" x14ac:dyDescent="0.25">
      <c r="A254" s="178"/>
      <c r="B254" s="178"/>
      <c r="C254" s="178"/>
      <c r="D254" s="178"/>
      <c r="E254" s="178"/>
      <c r="F254" s="176" t="str">
        <f t="shared" si="6"/>
        <v xml:space="preserve"> </v>
      </c>
      <c r="G254" s="183" t="str">
        <f t="shared" si="7"/>
        <v xml:space="preserve"> </v>
      </c>
      <c r="H254" s="176"/>
      <c r="I254" s="176"/>
      <c r="J254" s="177"/>
    </row>
    <row r="255" spans="1:10" x14ac:dyDescent="0.25">
      <c r="A255" s="178"/>
      <c r="B255" s="178"/>
      <c r="C255" s="178"/>
      <c r="D255" s="178"/>
      <c r="E255" s="178"/>
      <c r="F255" s="176" t="str">
        <f t="shared" si="6"/>
        <v xml:space="preserve"> </v>
      </c>
      <c r="G255" s="183" t="str">
        <f t="shared" si="7"/>
        <v xml:space="preserve"> </v>
      </c>
      <c r="H255" s="176"/>
      <c r="I255" s="176"/>
      <c r="J255" s="177"/>
    </row>
    <row r="256" spans="1:10" x14ac:dyDescent="0.25">
      <c r="A256" s="178"/>
      <c r="B256" s="178"/>
      <c r="C256" s="178"/>
      <c r="D256" s="178"/>
      <c r="E256" s="178"/>
      <c r="F256" s="176" t="str">
        <f t="shared" si="6"/>
        <v xml:space="preserve"> </v>
      </c>
      <c r="G256" s="183" t="str">
        <f t="shared" si="7"/>
        <v xml:space="preserve"> </v>
      </c>
      <c r="H256" s="176"/>
      <c r="I256" s="176"/>
      <c r="J256" s="177"/>
    </row>
    <row r="257" spans="1:10" x14ac:dyDescent="0.25">
      <c r="A257" s="178"/>
      <c r="B257" s="178"/>
      <c r="C257" s="178"/>
      <c r="D257" s="178"/>
      <c r="E257" s="178"/>
      <c r="F257" s="176" t="str">
        <f t="shared" si="6"/>
        <v xml:space="preserve"> </v>
      </c>
      <c r="G257" s="183" t="str">
        <f t="shared" si="7"/>
        <v xml:space="preserve"> </v>
      </c>
      <c r="H257" s="176"/>
      <c r="I257" s="176"/>
      <c r="J257" s="177"/>
    </row>
    <row r="258" spans="1:10" x14ac:dyDescent="0.25">
      <c r="A258" s="178"/>
      <c r="B258" s="178"/>
      <c r="C258" s="178"/>
      <c r="D258" s="178"/>
      <c r="E258" s="178"/>
      <c r="F258" s="176" t="str">
        <f t="shared" si="6"/>
        <v xml:space="preserve"> </v>
      </c>
      <c r="G258" s="183" t="str">
        <f t="shared" si="7"/>
        <v xml:space="preserve"> </v>
      </c>
      <c r="H258" s="176"/>
      <c r="I258" s="176"/>
      <c r="J258" s="177"/>
    </row>
    <row r="259" spans="1:10" x14ac:dyDescent="0.25">
      <c r="A259" s="178"/>
      <c r="B259" s="178"/>
      <c r="C259" s="178"/>
      <c r="D259" s="178"/>
      <c r="E259" s="178"/>
      <c r="F259" s="176" t="str">
        <f t="shared" si="6"/>
        <v xml:space="preserve"> </v>
      </c>
      <c r="G259" s="183" t="str">
        <f t="shared" si="7"/>
        <v xml:space="preserve"> </v>
      </c>
      <c r="H259" s="176"/>
      <c r="I259" s="176"/>
      <c r="J259" s="177"/>
    </row>
    <row r="260" spans="1:10" x14ac:dyDescent="0.25">
      <c r="A260" s="178"/>
      <c r="B260" s="178"/>
      <c r="C260" s="178"/>
      <c r="D260" s="178"/>
      <c r="E260" s="178"/>
      <c r="F260" s="176" t="str">
        <f t="shared" si="6"/>
        <v xml:space="preserve"> </v>
      </c>
      <c r="G260" s="183" t="str">
        <f t="shared" si="7"/>
        <v xml:space="preserve"> </v>
      </c>
      <c r="H260" s="176"/>
      <c r="I260" s="176"/>
      <c r="J260" s="177"/>
    </row>
    <row r="261" spans="1:10" x14ac:dyDescent="0.25">
      <c r="A261" s="178"/>
      <c r="B261" s="178"/>
      <c r="C261" s="178"/>
      <c r="D261" s="178"/>
      <c r="E261" s="178"/>
      <c r="F261" s="176" t="str">
        <f t="shared" si="6"/>
        <v xml:space="preserve"> </v>
      </c>
      <c r="G261" s="183" t="str">
        <f t="shared" si="7"/>
        <v xml:space="preserve"> </v>
      </c>
      <c r="H261" s="176"/>
      <c r="I261" s="176"/>
      <c r="J261" s="177"/>
    </row>
    <row r="262" spans="1:10" x14ac:dyDescent="0.25">
      <c r="A262" s="178"/>
      <c r="B262" s="178"/>
      <c r="C262" s="178"/>
      <c r="D262" s="178"/>
      <c r="E262" s="178"/>
      <c r="F262" s="176" t="str">
        <f t="shared" si="6"/>
        <v xml:space="preserve"> </v>
      </c>
      <c r="G262" s="183" t="str">
        <f t="shared" si="7"/>
        <v xml:space="preserve"> </v>
      </c>
      <c r="H262" s="176"/>
      <c r="I262" s="176"/>
      <c r="J262" s="177"/>
    </row>
    <row r="263" spans="1:10" x14ac:dyDescent="0.25">
      <c r="A263" s="178"/>
      <c r="B263" s="178"/>
      <c r="C263" s="178"/>
      <c r="D263" s="178"/>
      <c r="E263" s="178"/>
      <c r="F263" s="176" t="str">
        <f t="shared" si="6"/>
        <v xml:space="preserve"> </v>
      </c>
      <c r="G263" s="183" t="str">
        <f t="shared" si="7"/>
        <v xml:space="preserve"> </v>
      </c>
      <c r="H263" s="176"/>
      <c r="I263" s="176"/>
      <c r="J263" s="177"/>
    </row>
    <row r="264" spans="1:10" x14ac:dyDescent="0.25">
      <c r="A264" s="178"/>
      <c r="B264" s="178"/>
      <c r="C264" s="178"/>
      <c r="D264" s="178"/>
      <c r="E264" s="178"/>
      <c r="F264" s="176" t="str">
        <f t="shared" si="6"/>
        <v xml:space="preserve"> </v>
      </c>
      <c r="G264" s="183" t="str">
        <f t="shared" si="7"/>
        <v xml:space="preserve"> </v>
      </c>
      <c r="H264" s="176"/>
      <c r="I264" s="176"/>
      <c r="J264" s="177"/>
    </row>
    <row r="265" spans="1:10" x14ac:dyDescent="0.25">
      <c r="A265" s="178"/>
      <c r="B265" s="178"/>
      <c r="C265" s="178"/>
      <c r="D265" s="178"/>
      <c r="E265" s="178"/>
      <c r="F265" s="176" t="str">
        <f t="shared" si="6"/>
        <v xml:space="preserve"> </v>
      </c>
      <c r="G265" s="183" t="str">
        <f t="shared" si="7"/>
        <v xml:space="preserve"> </v>
      </c>
      <c r="H265" s="176"/>
      <c r="I265" s="176"/>
      <c r="J265" s="177"/>
    </row>
    <row r="266" spans="1:10" x14ac:dyDescent="0.25">
      <c r="A266" s="178"/>
      <c r="B266" s="178"/>
      <c r="C266" s="178"/>
      <c r="D266" s="178"/>
      <c r="E266" s="178"/>
      <c r="F266" s="176" t="str">
        <f t="shared" si="6"/>
        <v xml:space="preserve"> </v>
      </c>
      <c r="G266" s="183" t="str">
        <f t="shared" si="7"/>
        <v xml:space="preserve"> </v>
      </c>
      <c r="H266" s="176"/>
      <c r="I266" s="176"/>
      <c r="J266" s="177"/>
    </row>
    <row r="267" spans="1:10" x14ac:dyDescent="0.25">
      <c r="A267" s="178"/>
      <c r="B267" s="178"/>
      <c r="C267" s="178"/>
      <c r="D267" s="178"/>
      <c r="E267" s="178"/>
      <c r="F267" s="176" t="str">
        <f t="shared" si="6"/>
        <v xml:space="preserve"> </v>
      </c>
      <c r="G267" s="183" t="str">
        <f t="shared" si="7"/>
        <v xml:space="preserve"> </v>
      </c>
      <c r="H267" s="176"/>
      <c r="I267" s="176"/>
      <c r="J267" s="177"/>
    </row>
    <row r="268" spans="1:10" x14ac:dyDescent="0.25">
      <c r="A268" s="178"/>
      <c r="B268" s="178"/>
      <c r="C268" s="178"/>
      <c r="D268" s="178"/>
      <c r="E268" s="178"/>
      <c r="F268" s="176" t="str">
        <f t="shared" si="6"/>
        <v xml:space="preserve"> </v>
      </c>
      <c r="G268" s="183" t="str">
        <f t="shared" si="7"/>
        <v xml:space="preserve"> </v>
      </c>
      <c r="H268" s="176"/>
      <c r="I268" s="176"/>
      <c r="J268" s="177"/>
    </row>
    <row r="269" spans="1:10" x14ac:dyDescent="0.25">
      <c r="A269" s="178"/>
      <c r="B269" s="178"/>
      <c r="C269" s="178"/>
      <c r="D269" s="178"/>
      <c r="E269" s="178"/>
      <c r="F269" s="176" t="str">
        <f t="shared" si="6"/>
        <v xml:space="preserve"> </v>
      </c>
      <c r="G269" s="183" t="str">
        <f t="shared" si="7"/>
        <v xml:space="preserve"> </v>
      </c>
      <c r="H269" s="176"/>
      <c r="I269" s="176"/>
      <c r="J269" s="177"/>
    </row>
    <row r="270" spans="1:10" x14ac:dyDescent="0.25">
      <c r="A270" s="178"/>
      <c r="B270" s="178"/>
      <c r="C270" s="178"/>
      <c r="D270" s="178"/>
      <c r="E270" s="178"/>
      <c r="F270" s="176" t="str">
        <f t="shared" si="6"/>
        <v xml:space="preserve"> </v>
      </c>
      <c r="G270" s="183" t="str">
        <f t="shared" si="7"/>
        <v xml:space="preserve"> </v>
      </c>
      <c r="H270" s="176"/>
      <c r="I270" s="176"/>
      <c r="J270" s="177"/>
    </row>
    <row r="271" spans="1:10" x14ac:dyDescent="0.25">
      <c r="A271" s="178"/>
      <c r="B271" s="178"/>
      <c r="C271" s="178"/>
      <c r="D271" s="178"/>
      <c r="E271" s="178"/>
      <c r="F271" s="176" t="str">
        <f t="shared" si="6"/>
        <v xml:space="preserve"> </v>
      </c>
      <c r="G271" s="183" t="str">
        <f t="shared" si="7"/>
        <v xml:space="preserve"> </v>
      </c>
      <c r="H271" s="176"/>
      <c r="I271" s="176"/>
      <c r="J271" s="177"/>
    </row>
    <row r="272" spans="1:10" x14ac:dyDescent="0.25">
      <c r="A272" s="178"/>
      <c r="B272" s="178"/>
      <c r="C272" s="178"/>
      <c r="D272" s="178"/>
      <c r="E272" s="178"/>
      <c r="F272" s="176" t="str">
        <f t="shared" si="6"/>
        <v xml:space="preserve"> </v>
      </c>
      <c r="G272" s="183" t="str">
        <f t="shared" si="7"/>
        <v xml:space="preserve"> </v>
      </c>
      <c r="H272" s="176"/>
      <c r="I272" s="176"/>
      <c r="J272" s="177"/>
    </row>
    <row r="273" spans="1:10" x14ac:dyDescent="0.25">
      <c r="A273" s="178"/>
      <c r="B273" s="178"/>
      <c r="C273" s="178"/>
      <c r="D273" s="178"/>
      <c r="E273" s="178"/>
      <c r="F273" s="176" t="str">
        <f t="shared" si="6"/>
        <v xml:space="preserve"> </v>
      </c>
      <c r="G273" s="183" t="str">
        <f t="shared" si="7"/>
        <v xml:space="preserve"> </v>
      </c>
      <c r="H273" s="176"/>
      <c r="I273" s="176"/>
      <c r="J273" s="177"/>
    </row>
    <row r="274" spans="1:10" x14ac:dyDescent="0.25">
      <c r="A274" s="178"/>
      <c r="B274" s="178"/>
      <c r="C274" s="178"/>
      <c r="D274" s="178"/>
      <c r="E274" s="178"/>
      <c r="F274" s="176" t="str">
        <f t="shared" si="6"/>
        <v xml:space="preserve"> </v>
      </c>
      <c r="G274" s="183" t="str">
        <f t="shared" si="7"/>
        <v xml:space="preserve"> </v>
      </c>
      <c r="H274" s="176"/>
      <c r="I274" s="176"/>
      <c r="J274" s="177"/>
    </row>
    <row r="275" spans="1:10" x14ac:dyDescent="0.25">
      <c r="A275" s="178"/>
      <c r="B275" s="178"/>
      <c r="C275" s="178"/>
      <c r="D275" s="178"/>
      <c r="E275" s="178"/>
      <c r="F275" s="176" t="str">
        <f t="shared" si="6"/>
        <v xml:space="preserve"> </v>
      </c>
      <c r="G275" s="183" t="str">
        <f t="shared" si="7"/>
        <v xml:space="preserve"> </v>
      </c>
      <c r="H275" s="176"/>
      <c r="I275" s="176"/>
      <c r="J275" s="177"/>
    </row>
    <row r="276" spans="1:10" x14ac:dyDescent="0.25">
      <c r="A276" s="178"/>
      <c r="B276" s="178"/>
      <c r="C276" s="178"/>
      <c r="D276" s="178"/>
      <c r="E276" s="178"/>
      <c r="F276" s="176" t="str">
        <f t="shared" si="6"/>
        <v xml:space="preserve"> </v>
      </c>
      <c r="G276" s="183" t="str">
        <f t="shared" si="7"/>
        <v xml:space="preserve"> </v>
      </c>
      <c r="H276" s="176"/>
      <c r="I276" s="176"/>
      <c r="J276" s="177"/>
    </row>
    <row r="277" spans="1:10" x14ac:dyDescent="0.25">
      <c r="A277" s="178"/>
      <c r="B277" s="178"/>
      <c r="C277" s="178"/>
      <c r="D277" s="178"/>
      <c r="E277" s="178"/>
      <c r="F277" s="176" t="str">
        <f t="shared" si="6"/>
        <v xml:space="preserve"> </v>
      </c>
      <c r="G277" s="183" t="str">
        <f t="shared" si="7"/>
        <v xml:space="preserve"> </v>
      </c>
      <c r="H277" s="176"/>
      <c r="I277" s="176"/>
      <c r="J277" s="177"/>
    </row>
    <row r="278" spans="1:10" x14ac:dyDescent="0.25">
      <c r="A278" s="178"/>
      <c r="B278" s="178"/>
      <c r="C278" s="178"/>
      <c r="D278" s="178"/>
      <c r="E278" s="178"/>
      <c r="F278" s="176" t="str">
        <f t="shared" si="6"/>
        <v xml:space="preserve"> </v>
      </c>
      <c r="G278" s="183" t="str">
        <f t="shared" si="7"/>
        <v xml:space="preserve"> </v>
      </c>
      <c r="H278" s="176"/>
      <c r="I278" s="176"/>
      <c r="J278" s="177"/>
    </row>
    <row r="279" spans="1:10" x14ac:dyDescent="0.25">
      <c r="A279" s="178"/>
      <c r="B279" s="178"/>
      <c r="C279" s="178"/>
      <c r="D279" s="178"/>
      <c r="E279" s="178"/>
      <c r="F279" s="176" t="str">
        <f t="shared" si="6"/>
        <v xml:space="preserve"> </v>
      </c>
      <c r="G279" s="183" t="str">
        <f t="shared" si="7"/>
        <v xml:space="preserve"> </v>
      </c>
      <c r="H279" s="176"/>
      <c r="I279" s="176"/>
      <c r="J279" s="177"/>
    </row>
    <row r="280" spans="1:10" x14ac:dyDescent="0.25">
      <c r="A280" s="178"/>
      <c r="B280" s="178"/>
      <c r="C280" s="178"/>
      <c r="D280" s="178"/>
      <c r="E280" s="178"/>
      <c r="F280" s="176" t="str">
        <f t="shared" si="6"/>
        <v xml:space="preserve"> </v>
      </c>
      <c r="G280" s="183" t="str">
        <f t="shared" si="7"/>
        <v xml:space="preserve"> </v>
      </c>
      <c r="H280" s="176"/>
      <c r="I280" s="176"/>
      <c r="J280" s="177"/>
    </row>
    <row r="281" spans="1:10" x14ac:dyDescent="0.25">
      <c r="A281" s="178"/>
      <c r="B281" s="178"/>
      <c r="C281" s="178"/>
      <c r="D281" s="178"/>
      <c r="E281" s="178"/>
      <c r="F281" s="176" t="str">
        <f t="shared" si="6"/>
        <v xml:space="preserve"> </v>
      </c>
      <c r="G281" s="183" t="str">
        <f t="shared" si="7"/>
        <v xml:space="preserve"> </v>
      </c>
      <c r="H281" s="176"/>
      <c r="I281" s="176"/>
      <c r="J281" s="177"/>
    </row>
    <row r="282" spans="1:10" x14ac:dyDescent="0.25">
      <c r="A282" s="178"/>
      <c r="B282" s="178"/>
      <c r="C282" s="178"/>
      <c r="D282" s="178"/>
      <c r="E282" s="178"/>
      <c r="F282" s="176" t="str">
        <f t="shared" si="6"/>
        <v xml:space="preserve"> </v>
      </c>
      <c r="G282" s="183" t="str">
        <f t="shared" si="7"/>
        <v xml:space="preserve"> </v>
      </c>
      <c r="H282" s="176"/>
      <c r="I282" s="176"/>
      <c r="J282" s="177"/>
    </row>
    <row r="283" spans="1:10" x14ac:dyDescent="0.25">
      <c r="A283" s="178"/>
      <c r="B283" s="178"/>
      <c r="C283" s="178"/>
      <c r="D283" s="178"/>
      <c r="E283" s="178"/>
      <c r="F283" s="176" t="str">
        <f t="shared" si="6"/>
        <v xml:space="preserve"> </v>
      </c>
      <c r="G283" s="183" t="str">
        <f t="shared" si="7"/>
        <v xml:space="preserve"> </v>
      </c>
      <c r="H283" s="176"/>
      <c r="I283" s="176"/>
      <c r="J283" s="177"/>
    </row>
    <row r="284" spans="1:10" x14ac:dyDescent="0.25">
      <c r="A284" s="178"/>
      <c r="B284" s="178"/>
      <c r="C284" s="178"/>
      <c r="D284" s="178"/>
      <c r="E284" s="178"/>
      <c r="F284" s="176" t="str">
        <f t="shared" si="6"/>
        <v xml:space="preserve"> </v>
      </c>
      <c r="G284" s="183" t="str">
        <f t="shared" si="7"/>
        <v xml:space="preserve"> </v>
      </c>
      <c r="H284" s="176"/>
      <c r="I284" s="176"/>
      <c r="J284" s="177"/>
    </row>
    <row r="285" spans="1:10" x14ac:dyDescent="0.25">
      <c r="A285" s="178"/>
      <c r="B285" s="178"/>
      <c r="C285" s="178"/>
      <c r="D285" s="178"/>
      <c r="E285" s="178"/>
      <c r="F285" s="176" t="str">
        <f t="shared" si="6"/>
        <v xml:space="preserve"> </v>
      </c>
      <c r="G285" s="183" t="str">
        <f t="shared" si="7"/>
        <v xml:space="preserve"> </v>
      </c>
      <c r="H285" s="176"/>
      <c r="I285" s="176"/>
      <c r="J285" s="177"/>
    </row>
    <row r="286" spans="1:10" x14ac:dyDescent="0.25">
      <c r="A286" s="178"/>
      <c r="B286" s="178"/>
      <c r="C286" s="178"/>
      <c r="D286" s="178"/>
      <c r="E286" s="178"/>
      <c r="F286" s="176" t="str">
        <f t="shared" si="6"/>
        <v xml:space="preserve"> </v>
      </c>
      <c r="G286" s="183" t="str">
        <f t="shared" si="7"/>
        <v xml:space="preserve"> </v>
      </c>
      <c r="H286" s="176"/>
      <c r="I286" s="176"/>
      <c r="J286" s="177"/>
    </row>
    <row r="287" spans="1:10" x14ac:dyDescent="0.25">
      <c r="A287" s="178"/>
      <c r="B287" s="178"/>
      <c r="C287" s="178"/>
      <c r="D287" s="178"/>
      <c r="E287" s="178"/>
      <c r="F287" s="176" t="str">
        <f t="shared" si="6"/>
        <v xml:space="preserve"> </v>
      </c>
      <c r="G287" s="183" t="str">
        <f t="shared" si="7"/>
        <v xml:space="preserve"> </v>
      </c>
      <c r="H287" s="176"/>
      <c r="I287" s="176"/>
      <c r="J287" s="177"/>
    </row>
    <row r="288" spans="1:10" x14ac:dyDescent="0.25">
      <c r="A288" s="178"/>
      <c r="B288" s="178"/>
      <c r="C288" s="178"/>
      <c r="D288" s="178"/>
      <c r="E288" s="178"/>
      <c r="F288" s="176" t="str">
        <f t="shared" si="6"/>
        <v xml:space="preserve"> </v>
      </c>
      <c r="G288" s="183" t="str">
        <f t="shared" si="7"/>
        <v xml:space="preserve"> </v>
      </c>
      <c r="H288" s="176"/>
      <c r="I288" s="176"/>
      <c r="J288" s="177"/>
    </row>
    <row r="289" spans="1:10" x14ac:dyDescent="0.25">
      <c r="A289" s="178"/>
      <c r="B289" s="178"/>
      <c r="C289" s="178"/>
      <c r="D289" s="178"/>
      <c r="E289" s="178"/>
      <c r="F289" s="176" t="str">
        <f t="shared" si="6"/>
        <v xml:space="preserve"> </v>
      </c>
      <c r="G289" s="183" t="str">
        <f t="shared" si="7"/>
        <v xml:space="preserve"> </v>
      </c>
      <c r="H289" s="176"/>
      <c r="I289" s="176"/>
      <c r="J289" s="177"/>
    </row>
    <row r="290" spans="1:10" x14ac:dyDescent="0.25">
      <c r="A290" s="178"/>
      <c r="B290" s="178"/>
      <c r="C290" s="178"/>
      <c r="D290" s="178"/>
      <c r="E290" s="178"/>
      <c r="F290" s="176" t="str">
        <f t="shared" si="6"/>
        <v xml:space="preserve"> </v>
      </c>
      <c r="G290" s="183" t="str">
        <f t="shared" si="7"/>
        <v xml:space="preserve"> </v>
      </c>
      <c r="H290" s="176"/>
      <c r="I290" s="176"/>
      <c r="J290" s="177"/>
    </row>
    <row r="291" spans="1:10" x14ac:dyDescent="0.25">
      <c r="A291" s="178"/>
      <c r="B291" s="178"/>
      <c r="C291" s="178"/>
      <c r="D291" s="178"/>
      <c r="E291" s="178"/>
      <c r="F291" s="176" t="str">
        <f t="shared" si="6"/>
        <v xml:space="preserve"> </v>
      </c>
      <c r="G291" s="183" t="str">
        <f t="shared" si="7"/>
        <v xml:space="preserve"> </v>
      </c>
      <c r="H291" s="176"/>
      <c r="I291" s="176"/>
      <c r="J291" s="177"/>
    </row>
    <row r="292" spans="1:10" x14ac:dyDescent="0.25">
      <c r="A292" s="178"/>
      <c r="B292" s="178"/>
      <c r="C292" s="178"/>
      <c r="D292" s="178"/>
      <c r="E292" s="178"/>
      <c r="F292" s="176" t="str">
        <f t="shared" si="6"/>
        <v xml:space="preserve"> </v>
      </c>
      <c r="G292" s="183" t="str">
        <f t="shared" si="7"/>
        <v xml:space="preserve"> </v>
      </c>
      <c r="H292" s="176"/>
      <c r="I292" s="176"/>
      <c r="J292" s="177"/>
    </row>
    <row r="293" spans="1:10" x14ac:dyDescent="0.25">
      <c r="A293" s="178"/>
      <c r="B293" s="178"/>
      <c r="C293" s="178"/>
      <c r="D293" s="178"/>
      <c r="E293" s="178"/>
      <c r="F293" s="176" t="str">
        <f t="shared" si="6"/>
        <v xml:space="preserve"> </v>
      </c>
      <c r="G293" s="183" t="str">
        <f t="shared" si="7"/>
        <v xml:space="preserve"> </v>
      </c>
      <c r="H293" s="176"/>
      <c r="I293" s="176"/>
      <c r="J293" s="177"/>
    </row>
    <row r="294" spans="1:10" x14ac:dyDescent="0.25">
      <c r="A294" s="178"/>
      <c r="B294" s="178"/>
      <c r="C294" s="178"/>
      <c r="D294" s="178"/>
      <c r="E294" s="178"/>
      <c r="F294" s="176" t="str">
        <f t="shared" si="6"/>
        <v xml:space="preserve"> </v>
      </c>
      <c r="G294" s="183" t="str">
        <f t="shared" si="7"/>
        <v xml:space="preserve"> </v>
      </c>
      <c r="H294" s="176"/>
      <c r="I294" s="176"/>
      <c r="J294" s="177"/>
    </row>
    <row r="295" spans="1:10" x14ac:dyDescent="0.25">
      <c r="A295" s="178"/>
      <c r="B295" s="178"/>
      <c r="C295" s="178"/>
      <c r="D295" s="178"/>
      <c r="E295" s="178"/>
      <c r="F295" s="176" t="str">
        <f t="shared" si="6"/>
        <v xml:space="preserve"> </v>
      </c>
      <c r="G295" s="183" t="str">
        <f t="shared" si="7"/>
        <v xml:space="preserve"> </v>
      </c>
      <c r="H295" s="176"/>
      <c r="I295" s="176"/>
      <c r="J295" s="177"/>
    </row>
    <row r="296" spans="1:10" x14ac:dyDescent="0.25">
      <c r="A296" s="178"/>
      <c r="B296" s="178"/>
      <c r="C296" s="178"/>
      <c r="D296" s="178"/>
      <c r="E296" s="178"/>
      <c r="F296" s="176" t="str">
        <f t="shared" si="6"/>
        <v xml:space="preserve"> </v>
      </c>
      <c r="G296" s="183" t="str">
        <f t="shared" si="7"/>
        <v xml:space="preserve"> </v>
      </c>
      <c r="H296" s="176"/>
      <c r="I296" s="176"/>
      <c r="J296" s="177"/>
    </row>
    <row r="297" spans="1:10" x14ac:dyDescent="0.25">
      <c r="A297" s="178"/>
      <c r="B297" s="178"/>
      <c r="C297" s="178"/>
      <c r="D297" s="178"/>
      <c r="E297" s="178"/>
      <c r="F297" s="176" t="str">
        <f t="shared" si="6"/>
        <v xml:space="preserve"> </v>
      </c>
      <c r="G297" s="183" t="str">
        <f t="shared" si="7"/>
        <v xml:space="preserve"> </v>
      </c>
      <c r="H297" s="176"/>
      <c r="I297" s="176"/>
      <c r="J297" s="177"/>
    </row>
    <row r="298" spans="1:10" x14ac:dyDescent="0.25">
      <c r="A298" s="178"/>
      <c r="B298" s="178"/>
      <c r="C298" s="178"/>
      <c r="D298" s="178"/>
      <c r="E298" s="178"/>
      <c r="F298" s="176" t="str">
        <f t="shared" si="6"/>
        <v xml:space="preserve"> </v>
      </c>
      <c r="G298" s="183" t="str">
        <f t="shared" si="7"/>
        <v xml:space="preserve"> </v>
      </c>
      <c r="H298" s="176"/>
      <c r="I298" s="176"/>
      <c r="J298" s="177"/>
    </row>
    <row r="299" spans="1:10" x14ac:dyDescent="0.25">
      <c r="A299" s="178"/>
      <c r="B299" s="178"/>
      <c r="C299" s="178"/>
      <c r="D299" s="178"/>
      <c r="E299" s="178"/>
      <c r="F299" s="176" t="str">
        <f t="shared" si="6"/>
        <v xml:space="preserve"> </v>
      </c>
      <c r="G299" s="183" t="str">
        <f t="shared" si="7"/>
        <v xml:space="preserve"> </v>
      </c>
      <c r="H299" s="176"/>
      <c r="I299" s="176"/>
      <c r="J299" s="177"/>
    </row>
    <row r="300" spans="1:10" x14ac:dyDescent="0.25">
      <c r="A300" s="178"/>
      <c r="B300" s="178"/>
      <c r="C300" s="178"/>
      <c r="D300" s="178"/>
      <c r="E300" s="178"/>
      <c r="F300" s="176" t="str">
        <f t="shared" si="6"/>
        <v xml:space="preserve"> </v>
      </c>
      <c r="G300" s="183" t="str">
        <f t="shared" si="7"/>
        <v xml:space="preserve"> </v>
      </c>
      <c r="H300" s="176"/>
      <c r="I300" s="176"/>
      <c r="J300" s="177"/>
    </row>
    <row r="301" spans="1:10" x14ac:dyDescent="0.25">
      <c r="A301" s="178"/>
      <c r="B301" s="178"/>
      <c r="C301" s="178"/>
      <c r="D301" s="178"/>
      <c r="E301" s="178"/>
      <c r="F301" s="176" t="str">
        <f t="shared" si="6"/>
        <v xml:space="preserve"> </v>
      </c>
      <c r="G301" s="183" t="str">
        <f t="shared" si="7"/>
        <v xml:space="preserve"> </v>
      </c>
      <c r="H301" s="176"/>
      <c r="I301" s="176"/>
      <c r="J301" s="177"/>
    </row>
    <row r="302" spans="1:10" x14ac:dyDescent="0.25">
      <c r="A302" s="178"/>
      <c r="B302" s="178"/>
      <c r="C302" s="178"/>
      <c r="D302" s="178"/>
      <c r="E302" s="178"/>
      <c r="F302" s="176" t="str">
        <f t="shared" si="6"/>
        <v xml:space="preserve"> </v>
      </c>
      <c r="G302" s="183" t="str">
        <f t="shared" si="7"/>
        <v xml:space="preserve"> </v>
      </c>
      <c r="H302" s="176"/>
      <c r="I302" s="176"/>
      <c r="J302" s="177"/>
    </row>
    <row r="303" spans="1:10" x14ac:dyDescent="0.25">
      <c r="A303" s="178"/>
      <c r="B303" s="178"/>
      <c r="C303" s="178"/>
      <c r="D303" s="178"/>
      <c r="E303" s="178"/>
      <c r="F303" s="176" t="str">
        <f t="shared" si="6"/>
        <v xml:space="preserve"> </v>
      </c>
      <c r="G303" s="183" t="str">
        <f t="shared" si="7"/>
        <v xml:space="preserve"> </v>
      </c>
      <c r="H303" s="176"/>
      <c r="I303" s="176"/>
      <c r="J303" s="177"/>
    </row>
    <row r="304" spans="1:10" x14ac:dyDescent="0.25">
      <c r="A304" s="178"/>
      <c r="B304" s="178"/>
      <c r="C304" s="178"/>
      <c r="D304" s="178"/>
      <c r="E304" s="178"/>
      <c r="F304" s="176" t="str">
        <f t="shared" ref="F304:F367" si="8">IF(E304-D304=0," ",E304-D304)</f>
        <v xml:space="preserve"> </v>
      </c>
      <c r="G304" s="183" t="str">
        <f t="shared" ref="G304:G367" si="9">IFERROR(E304/D304%," ")</f>
        <v xml:space="preserve"> </v>
      </c>
      <c r="H304" s="176"/>
      <c r="I304" s="176"/>
      <c r="J304" s="177"/>
    </row>
    <row r="305" spans="1:10" x14ac:dyDescent="0.25">
      <c r="A305" s="178"/>
      <c r="B305" s="178"/>
      <c r="C305" s="178"/>
      <c r="D305" s="178"/>
      <c r="E305" s="178"/>
      <c r="F305" s="176" t="str">
        <f t="shared" si="8"/>
        <v xml:space="preserve"> </v>
      </c>
      <c r="G305" s="183" t="str">
        <f t="shared" si="9"/>
        <v xml:space="preserve"> </v>
      </c>
      <c r="H305" s="176"/>
      <c r="I305" s="176"/>
      <c r="J305" s="177"/>
    </row>
    <row r="306" spans="1:10" x14ac:dyDescent="0.25">
      <c r="A306" s="178"/>
      <c r="B306" s="178"/>
      <c r="C306" s="178"/>
      <c r="D306" s="178"/>
      <c r="E306" s="178"/>
      <c r="F306" s="176" t="str">
        <f t="shared" si="8"/>
        <v xml:space="preserve"> </v>
      </c>
      <c r="G306" s="183" t="str">
        <f t="shared" si="9"/>
        <v xml:space="preserve"> </v>
      </c>
      <c r="H306" s="176"/>
      <c r="I306" s="176"/>
      <c r="J306" s="177"/>
    </row>
    <row r="307" spans="1:10" x14ac:dyDescent="0.25">
      <c r="A307" s="178"/>
      <c r="B307" s="178"/>
      <c r="C307" s="178"/>
      <c r="D307" s="178"/>
      <c r="E307" s="178"/>
      <c r="F307" s="176" t="str">
        <f t="shared" si="8"/>
        <v xml:space="preserve"> </v>
      </c>
      <c r="G307" s="183" t="str">
        <f t="shared" si="9"/>
        <v xml:space="preserve"> </v>
      </c>
      <c r="H307" s="176"/>
      <c r="I307" s="176"/>
      <c r="J307" s="177"/>
    </row>
    <row r="308" spans="1:10" x14ac:dyDescent="0.25">
      <c r="A308" s="178"/>
      <c r="B308" s="178"/>
      <c r="C308" s="178"/>
      <c r="D308" s="178"/>
      <c r="E308" s="178"/>
      <c r="F308" s="176" t="str">
        <f t="shared" si="8"/>
        <v xml:space="preserve"> </v>
      </c>
      <c r="G308" s="183" t="str">
        <f t="shared" si="9"/>
        <v xml:space="preserve"> </v>
      </c>
      <c r="H308" s="176"/>
      <c r="I308" s="176"/>
      <c r="J308" s="177"/>
    </row>
    <row r="309" spans="1:10" x14ac:dyDescent="0.25">
      <c r="A309" s="178"/>
      <c r="B309" s="178"/>
      <c r="C309" s="178"/>
      <c r="D309" s="178"/>
      <c r="E309" s="178"/>
      <c r="F309" s="176" t="str">
        <f t="shared" si="8"/>
        <v xml:space="preserve"> </v>
      </c>
      <c r="G309" s="183" t="str">
        <f t="shared" si="9"/>
        <v xml:space="preserve"> </v>
      </c>
      <c r="H309" s="176"/>
      <c r="I309" s="176"/>
      <c r="J309" s="177"/>
    </row>
    <row r="310" spans="1:10" x14ac:dyDescent="0.25">
      <c r="A310" s="178"/>
      <c r="B310" s="178"/>
      <c r="C310" s="178"/>
      <c r="D310" s="178"/>
      <c r="E310" s="178"/>
      <c r="F310" s="176" t="str">
        <f t="shared" si="8"/>
        <v xml:space="preserve"> </v>
      </c>
      <c r="G310" s="183" t="str">
        <f t="shared" si="9"/>
        <v xml:space="preserve"> </v>
      </c>
      <c r="H310" s="176"/>
      <c r="I310" s="176"/>
      <c r="J310" s="177"/>
    </row>
    <row r="311" spans="1:10" x14ac:dyDescent="0.25">
      <c r="A311" s="178"/>
      <c r="B311" s="178"/>
      <c r="C311" s="178"/>
      <c r="D311" s="178"/>
      <c r="E311" s="178"/>
      <c r="F311" s="176" t="str">
        <f t="shared" si="8"/>
        <v xml:space="preserve"> </v>
      </c>
      <c r="G311" s="183" t="str">
        <f t="shared" si="9"/>
        <v xml:space="preserve"> </v>
      </c>
      <c r="H311" s="176"/>
      <c r="I311" s="176"/>
      <c r="J311" s="177"/>
    </row>
    <row r="312" spans="1:10" x14ac:dyDescent="0.25">
      <c r="A312" s="178"/>
      <c r="B312" s="178"/>
      <c r="C312" s="178"/>
      <c r="D312" s="178"/>
      <c r="E312" s="178"/>
      <c r="F312" s="176" t="str">
        <f t="shared" si="8"/>
        <v xml:space="preserve"> </v>
      </c>
      <c r="G312" s="183" t="str">
        <f t="shared" si="9"/>
        <v xml:space="preserve"> </v>
      </c>
      <c r="H312" s="176"/>
      <c r="I312" s="176"/>
      <c r="J312" s="177"/>
    </row>
    <row r="313" spans="1:10" x14ac:dyDescent="0.25">
      <c r="A313" s="178"/>
      <c r="B313" s="178"/>
      <c r="C313" s="178"/>
      <c r="D313" s="178"/>
      <c r="E313" s="178"/>
      <c r="F313" s="176" t="str">
        <f t="shared" si="8"/>
        <v xml:space="preserve"> </v>
      </c>
      <c r="G313" s="183" t="str">
        <f t="shared" si="9"/>
        <v xml:space="preserve"> </v>
      </c>
      <c r="H313" s="176"/>
      <c r="I313" s="176"/>
      <c r="J313" s="177"/>
    </row>
    <row r="314" spans="1:10" x14ac:dyDescent="0.25">
      <c r="A314" s="178"/>
      <c r="B314" s="178"/>
      <c r="C314" s="178"/>
      <c r="D314" s="178"/>
      <c r="E314" s="178"/>
      <c r="F314" s="176" t="str">
        <f t="shared" si="8"/>
        <v xml:space="preserve"> </v>
      </c>
      <c r="G314" s="183" t="str">
        <f t="shared" si="9"/>
        <v xml:space="preserve"> </v>
      </c>
      <c r="H314" s="176"/>
      <c r="I314" s="176"/>
      <c r="J314" s="177"/>
    </row>
    <row r="315" spans="1:10" x14ac:dyDescent="0.25">
      <c r="A315" s="178"/>
      <c r="B315" s="178"/>
      <c r="C315" s="178"/>
      <c r="D315" s="178"/>
      <c r="E315" s="178"/>
      <c r="F315" s="176" t="str">
        <f t="shared" si="8"/>
        <v xml:space="preserve"> </v>
      </c>
      <c r="G315" s="183" t="str">
        <f t="shared" si="9"/>
        <v xml:space="preserve"> </v>
      </c>
      <c r="H315" s="176"/>
      <c r="I315" s="176"/>
      <c r="J315" s="177"/>
    </row>
    <row r="316" spans="1:10" x14ac:dyDescent="0.25">
      <c r="A316" s="178"/>
      <c r="B316" s="178"/>
      <c r="C316" s="178"/>
      <c r="D316" s="178"/>
      <c r="E316" s="178"/>
      <c r="F316" s="176" t="str">
        <f t="shared" si="8"/>
        <v xml:space="preserve"> </v>
      </c>
      <c r="G316" s="183" t="str">
        <f t="shared" si="9"/>
        <v xml:space="preserve"> </v>
      </c>
      <c r="H316" s="176"/>
      <c r="I316" s="176"/>
      <c r="J316" s="177"/>
    </row>
    <row r="317" spans="1:10" x14ac:dyDescent="0.25">
      <c r="A317" s="178"/>
      <c r="B317" s="178"/>
      <c r="C317" s="178"/>
      <c r="D317" s="178"/>
      <c r="E317" s="178"/>
      <c r="F317" s="176" t="str">
        <f t="shared" si="8"/>
        <v xml:space="preserve"> </v>
      </c>
      <c r="G317" s="183" t="str">
        <f t="shared" si="9"/>
        <v xml:space="preserve"> </v>
      </c>
      <c r="H317" s="176"/>
      <c r="I317" s="176"/>
      <c r="J317" s="177"/>
    </row>
    <row r="318" spans="1:10" x14ac:dyDescent="0.25">
      <c r="A318" s="178"/>
      <c r="B318" s="178"/>
      <c r="C318" s="178"/>
      <c r="D318" s="178"/>
      <c r="E318" s="178"/>
      <c r="F318" s="176" t="str">
        <f t="shared" si="8"/>
        <v xml:space="preserve"> </v>
      </c>
      <c r="G318" s="183" t="str">
        <f t="shared" si="9"/>
        <v xml:space="preserve"> </v>
      </c>
      <c r="H318" s="176"/>
      <c r="I318" s="176"/>
      <c r="J318" s="177"/>
    </row>
    <row r="319" spans="1:10" x14ac:dyDescent="0.25">
      <c r="A319" s="178"/>
      <c r="B319" s="178"/>
      <c r="C319" s="178"/>
      <c r="D319" s="178"/>
      <c r="E319" s="178"/>
      <c r="F319" s="176" t="str">
        <f t="shared" si="8"/>
        <v xml:space="preserve"> </v>
      </c>
      <c r="G319" s="183" t="str">
        <f t="shared" si="9"/>
        <v xml:space="preserve"> </v>
      </c>
      <c r="H319" s="176"/>
      <c r="I319" s="176"/>
      <c r="J319" s="177"/>
    </row>
    <row r="320" spans="1:10" x14ac:dyDescent="0.25">
      <c r="A320" s="178"/>
      <c r="B320" s="178"/>
      <c r="C320" s="178"/>
      <c r="D320" s="178"/>
      <c r="E320" s="178"/>
      <c r="F320" s="176" t="str">
        <f t="shared" si="8"/>
        <v xml:space="preserve"> </v>
      </c>
      <c r="G320" s="183" t="str">
        <f t="shared" si="9"/>
        <v xml:space="preserve"> </v>
      </c>
      <c r="H320" s="176"/>
      <c r="I320" s="176"/>
      <c r="J320" s="177"/>
    </row>
    <row r="321" spans="1:10" x14ac:dyDescent="0.25">
      <c r="A321" s="178"/>
      <c r="B321" s="178"/>
      <c r="C321" s="178"/>
      <c r="D321" s="178"/>
      <c r="E321" s="178"/>
      <c r="F321" s="176" t="str">
        <f t="shared" si="8"/>
        <v xml:space="preserve"> </v>
      </c>
      <c r="G321" s="183" t="str">
        <f t="shared" si="9"/>
        <v xml:space="preserve"> </v>
      </c>
      <c r="H321" s="176"/>
      <c r="I321" s="176"/>
      <c r="J321" s="177"/>
    </row>
    <row r="322" spans="1:10" x14ac:dyDescent="0.25">
      <c r="A322" s="178"/>
      <c r="B322" s="178"/>
      <c r="C322" s="178"/>
      <c r="D322" s="178"/>
      <c r="E322" s="178"/>
      <c r="F322" s="176" t="str">
        <f t="shared" si="8"/>
        <v xml:space="preserve"> </v>
      </c>
      <c r="G322" s="183" t="str">
        <f t="shared" si="9"/>
        <v xml:space="preserve"> </v>
      </c>
      <c r="H322" s="176"/>
      <c r="I322" s="176"/>
      <c r="J322" s="177"/>
    </row>
    <row r="323" spans="1:10" x14ac:dyDescent="0.25">
      <c r="A323" s="178"/>
      <c r="B323" s="178"/>
      <c r="C323" s="178"/>
      <c r="D323" s="178"/>
      <c r="E323" s="178"/>
      <c r="F323" s="176" t="str">
        <f t="shared" si="8"/>
        <v xml:space="preserve"> </v>
      </c>
      <c r="G323" s="183" t="str">
        <f t="shared" si="9"/>
        <v xml:space="preserve"> </v>
      </c>
      <c r="H323" s="176"/>
      <c r="I323" s="176"/>
      <c r="J323" s="177"/>
    </row>
    <row r="324" spans="1:10" x14ac:dyDescent="0.25">
      <c r="A324" s="178"/>
      <c r="B324" s="178"/>
      <c r="C324" s="178"/>
      <c r="D324" s="178"/>
      <c r="E324" s="178"/>
      <c r="F324" s="176" t="str">
        <f t="shared" si="8"/>
        <v xml:space="preserve"> </v>
      </c>
      <c r="G324" s="183" t="str">
        <f t="shared" si="9"/>
        <v xml:space="preserve"> </v>
      </c>
      <c r="H324" s="176"/>
      <c r="I324" s="176"/>
      <c r="J324" s="177"/>
    </row>
    <row r="325" spans="1:10" x14ac:dyDescent="0.25">
      <c r="A325" s="178"/>
      <c r="B325" s="178"/>
      <c r="C325" s="178"/>
      <c r="D325" s="178"/>
      <c r="E325" s="178"/>
      <c r="F325" s="176" t="str">
        <f t="shared" si="8"/>
        <v xml:space="preserve"> </v>
      </c>
      <c r="G325" s="183" t="str">
        <f t="shared" si="9"/>
        <v xml:space="preserve"> </v>
      </c>
      <c r="H325" s="176"/>
      <c r="I325" s="176"/>
      <c r="J325" s="177"/>
    </row>
    <row r="326" spans="1:10" x14ac:dyDescent="0.25">
      <c r="A326" s="178"/>
      <c r="B326" s="178"/>
      <c r="C326" s="178"/>
      <c r="D326" s="178"/>
      <c r="E326" s="178"/>
      <c r="F326" s="176" t="str">
        <f t="shared" si="8"/>
        <v xml:space="preserve"> </v>
      </c>
      <c r="G326" s="183" t="str">
        <f t="shared" si="9"/>
        <v xml:space="preserve"> </v>
      </c>
      <c r="H326" s="176"/>
      <c r="I326" s="176"/>
      <c r="J326" s="177"/>
    </row>
    <row r="327" spans="1:10" x14ac:dyDescent="0.25">
      <c r="A327" s="178"/>
      <c r="B327" s="178"/>
      <c r="C327" s="178"/>
      <c r="D327" s="178"/>
      <c r="E327" s="178"/>
      <c r="F327" s="176" t="str">
        <f t="shared" si="8"/>
        <v xml:space="preserve"> </v>
      </c>
      <c r="G327" s="183" t="str">
        <f t="shared" si="9"/>
        <v xml:space="preserve"> </v>
      </c>
      <c r="H327" s="176"/>
      <c r="I327" s="176"/>
      <c r="J327" s="177"/>
    </row>
    <row r="328" spans="1:10" x14ac:dyDescent="0.25">
      <c r="A328" s="178"/>
      <c r="B328" s="178"/>
      <c r="C328" s="178"/>
      <c r="D328" s="178"/>
      <c r="E328" s="178"/>
      <c r="F328" s="176" t="str">
        <f t="shared" si="8"/>
        <v xml:space="preserve"> </v>
      </c>
      <c r="G328" s="183" t="str">
        <f t="shared" si="9"/>
        <v xml:space="preserve"> </v>
      </c>
      <c r="H328" s="176"/>
      <c r="I328" s="176"/>
      <c r="J328" s="177"/>
    </row>
    <row r="329" spans="1:10" x14ac:dyDescent="0.25">
      <c r="A329" s="178"/>
      <c r="B329" s="178"/>
      <c r="C329" s="178"/>
      <c r="D329" s="178"/>
      <c r="E329" s="178"/>
      <c r="F329" s="176" t="str">
        <f t="shared" si="8"/>
        <v xml:space="preserve"> </v>
      </c>
      <c r="G329" s="183" t="str">
        <f t="shared" si="9"/>
        <v xml:space="preserve"> </v>
      </c>
      <c r="H329" s="176"/>
      <c r="I329" s="176"/>
      <c r="J329" s="177"/>
    </row>
    <row r="330" spans="1:10" x14ac:dyDescent="0.25">
      <c r="A330" s="178"/>
      <c r="B330" s="178"/>
      <c r="C330" s="178"/>
      <c r="D330" s="178"/>
      <c r="E330" s="178"/>
      <c r="F330" s="176" t="str">
        <f t="shared" si="8"/>
        <v xml:space="preserve"> </v>
      </c>
      <c r="G330" s="183" t="str">
        <f t="shared" si="9"/>
        <v xml:space="preserve"> </v>
      </c>
      <c r="H330" s="176"/>
      <c r="I330" s="176"/>
      <c r="J330" s="177"/>
    </row>
    <row r="331" spans="1:10" x14ac:dyDescent="0.25">
      <c r="A331" s="178"/>
      <c r="B331" s="178"/>
      <c r="C331" s="178"/>
      <c r="D331" s="178"/>
      <c r="E331" s="178"/>
      <c r="F331" s="176" t="str">
        <f t="shared" si="8"/>
        <v xml:space="preserve"> </v>
      </c>
      <c r="G331" s="183" t="str">
        <f t="shared" si="9"/>
        <v xml:space="preserve"> </v>
      </c>
      <c r="H331" s="176"/>
      <c r="I331" s="176"/>
      <c r="J331" s="177"/>
    </row>
    <row r="332" spans="1:10" x14ac:dyDescent="0.25">
      <c r="A332" s="178"/>
      <c r="B332" s="178"/>
      <c r="C332" s="178"/>
      <c r="D332" s="178"/>
      <c r="E332" s="178"/>
      <c r="F332" s="176" t="str">
        <f t="shared" si="8"/>
        <v xml:space="preserve"> </v>
      </c>
      <c r="G332" s="183" t="str">
        <f t="shared" si="9"/>
        <v xml:space="preserve"> </v>
      </c>
      <c r="H332" s="176"/>
      <c r="I332" s="176"/>
      <c r="J332" s="177"/>
    </row>
    <row r="333" spans="1:10" x14ac:dyDescent="0.25">
      <c r="A333" s="178"/>
      <c r="B333" s="178"/>
      <c r="C333" s="178"/>
      <c r="D333" s="178"/>
      <c r="E333" s="178"/>
      <c r="F333" s="176" t="str">
        <f t="shared" si="8"/>
        <v xml:space="preserve"> </v>
      </c>
      <c r="G333" s="183" t="str">
        <f t="shared" si="9"/>
        <v xml:space="preserve"> </v>
      </c>
      <c r="H333" s="176"/>
      <c r="I333" s="176"/>
      <c r="J333" s="177"/>
    </row>
    <row r="334" spans="1:10" x14ac:dyDescent="0.25">
      <c r="A334" s="178"/>
      <c r="B334" s="178"/>
      <c r="C334" s="178"/>
      <c r="D334" s="178"/>
      <c r="E334" s="178"/>
      <c r="F334" s="176" t="str">
        <f t="shared" si="8"/>
        <v xml:space="preserve"> </v>
      </c>
      <c r="G334" s="183" t="str">
        <f t="shared" si="9"/>
        <v xml:space="preserve"> </v>
      </c>
      <c r="H334" s="176"/>
      <c r="I334" s="176"/>
      <c r="J334" s="177"/>
    </row>
    <row r="335" spans="1:10" x14ac:dyDescent="0.25">
      <c r="A335" s="178"/>
      <c r="B335" s="178"/>
      <c r="C335" s="178"/>
      <c r="D335" s="178"/>
      <c r="E335" s="178"/>
      <c r="F335" s="176" t="str">
        <f t="shared" si="8"/>
        <v xml:space="preserve"> </v>
      </c>
      <c r="G335" s="183" t="str">
        <f t="shared" si="9"/>
        <v xml:space="preserve"> </v>
      </c>
      <c r="H335" s="176"/>
      <c r="I335" s="176"/>
      <c r="J335" s="177"/>
    </row>
    <row r="336" spans="1:10" x14ac:dyDescent="0.25">
      <c r="A336" s="178"/>
      <c r="B336" s="178"/>
      <c r="C336" s="178"/>
      <c r="D336" s="178"/>
      <c r="E336" s="178"/>
      <c r="F336" s="176" t="str">
        <f t="shared" si="8"/>
        <v xml:space="preserve"> </v>
      </c>
      <c r="G336" s="183" t="str">
        <f t="shared" si="9"/>
        <v xml:space="preserve"> </v>
      </c>
      <c r="H336" s="176"/>
      <c r="I336" s="176"/>
      <c r="J336" s="177"/>
    </row>
    <row r="337" spans="1:10" x14ac:dyDescent="0.25">
      <c r="A337" s="178"/>
      <c r="B337" s="178"/>
      <c r="C337" s="178"/>
      <c r="D337" s="178"/>
      <c r="E337" s="178"/>
      <c r="F337" s="176" t="str">
        <f t="shared" si="8"/>
        <v xml:space="preserve"> </v>
      </c>
      <c r="G337" s="183" t="str">
        <f t="shared" si="9"/>
        <v xml:space="preserve"> </v>
      </c>
      <c r="H337" s="176"/>
      <c r="I337" s="176"/>
      <c r="J337" s="177"/>
    </row>
    <row r="338" spans="1:10" x14ac:dyDescent="0.25">
      <c r="A338" s="178"/>
      <c r="B338" s="178"/>
      <c r="C338" s="178"/>
      <c r="D338" s="178"/>
      <c r="E338" s="178"/>
      <c r="F338" s="176" t="str">
        <f t="shared" si="8"/>
        <v xml:space="preserve"> </v>
      </c>
      <c r="G338" s="183" t="str">
        <f t="shared" si="9"/>
        <v xml:space="preserve"> </v>
      </c>
      <c r="H338" s="176"/>
      <c r="I338" s="176"/>
      <c r="J338" s="177"/>
    </row>
    <row r="339" spans="1:10" x14ac:dyDescent="0.25">
      <c r="A339" s="178"/>
      <c r="B339" s="178"/>
      <c r="C339" s="178"/>
      <c r="D339" s="178"/>
      <c r="E339" s="178"/>
      <c r="F339" s="176" t="str">
        <f t="shared" si="8"/>
        <v xml:space="preserve"> </v>
      </c>
      <c r="G339" s="183" t="str">
        <f t="shared" si="9"/>
        <v xml:space="preserve"> </v>
      </c>
      <c r="H339" s="176"/>
      <c r="I339" s="176"/>
      <c r="J339" s="177"/>
    </row>
    <row r="340" spans="1:10" x14ac:dyDescent="0.25">
      <c r="A340" s="178"/>
      <c r="B340" s="178"/>
      <c r="C340" s="178"/>
      <c r="D340" s="178"/>
      <c r="E340" s="178"/>
      <c r="F340" s="176" t="str">
        <f t="shared" si="8"/>
        <v xml:space="preserve"> </v>
      </c>
      <c r="G340" s="183" t="str">
        <f t="shared" si="9"/>
        <v xml:space="preserve"> </v>
      </c>
      <c r="H340" s="176"/>
      <c r="I340" s="176"/>
      <c r="J340" s="177"/>
    </row>
    <row r="341" spans="1:10" x14ac:dyDescent="0.25">
      <c r="A341" s="178"/>
      <c r="B341" s="178"/>
      <c r="C341" s="178"/>
      <c r="D341" s="178"/>
      <c r="E341" s="178"/>
      <c r="F341" s="176" t="str">
        <f t="shared" si="8"/>
        <v xml:space="preserve"> </v>
      </c>
      <c r="G341" s="183" t="str">
        <f t="shared" si="9"/>
        <v xml:space="preserve"> </v>
      </c>
      <c r="H341" s="176"/>
      <c r="I341" s="176"/>
      <c r="J341" s="177"/>
    </row>
    <row r="342" spans="1:10" x14ac:dyDescent="0.25">
      <c r="A342" s="178"/>
      <c r="B342" s="178"/>
      <c r="C342" s="178"/>
      <c r="D342" s="178"/>
      <c r="E342" s="178"/>
      <c r="F342" s="176" t="str">
        <f t="shared" si="8"/>
        <v xml:space="preserve"> </v>
      </c>
      <c r="G342" s="183" t="str">
        <f t="shared" si="9"/>
        <v xml:space="preserve"> </v>
      </c>
      <c r="H342" s="176"/>
      <c r="I342" s="176"/>
      <c r="J342" s="177"/>
    </row>
    <row r="343" spans="1:10" x14ac:dyDescent="0.25">
      <c r="A343" s="178"/>
      <c r="B343" s="178"/>
      <c r="C343" s="178"/>
      <c r="D343" s="178"/>
      <c r="E343" s="178"/>
      <c r="F343" s="176" t="str">
        <f t="shared" si="8"/>
        <v xml:space="preserve"> </v>
      </c>
      <c r="G343" s="183" t="str">
        <f t="shared" si="9"/>
        <v xml:space="preserve"> </v>
      </c>
      <c r="H343" s="176"/>
      <c r="I343" s="176"/>
      <c r="J343" s="177"/>
    </row>
    <row r="344" spans="1:10" x14ac:dyDescent="0.25">
      <c r="A344" s="178"/>
      <c r="B344" s="178"/>
      <c r="C344" s="178"/>
      <c r="D344" s="178"/>
      <c r="E344" s="178"/>
      <c r="F344" s="176" t="str">
        <f t="shared" si="8"/>
        <v xml:space="preserve"> </v>
      </c>
      <c r="G344" s="183" t="str">
        <f t="shared" si="9"/>
        <v xml:space="preserve"> </v>
      </c>
      <c r="H344" s="176"/>
      <c r="I344" s="176"/>
      <c r="J344" s="177"/>
    </row>
    <row r="345" spans="1:10" x14ac:dyDescent="0.25">
      <c r="A345" s="178"/>
      <c r="B345" s="178"/>
      <c r="C345" s="178"/>
      <c r="D345" s="178"/>
      <c r="E345" s="178"/>
      <c r="F345" s="176" t="str">
        <f t="shared" si="8"/>
        <v xml:space="preserve"> </v>
      </c>
      <c r="G345" s="183" t="str">
        <f t="shared" si="9"/>
        <v xml:space="preserve"> </v>
      </c>
      <c r="H345" s="176"/>
      <c r="I345" s="176"/>
      <c r="J345" s="177"/>
    </row>
    <row r="346" spans="1:10" x14ac:dyDescent="0.25">
      <c r="A346" s="178"/>
      <c r="B346" s="178"/>
      <c r="C346" s="178"/>
      <c r="D346" s="178"/>
      <c r="E346" s="178"/>
      <c r="F346" s="176" t="str">
        <f t="shared" si="8"/>
        <v xml:space="preserve"> </v>
      </c>
      <c r="G346" s="183" t="str">
        <f t="shared" si="9"/>
        <v xml:space="preserve"> </v>
      </c>
      <c r="H346" s="176"/>
      <c r="I346" s="176"/>
      <c r="J346" s="177"/>
    </row>
    <row r="347" spans="1:10" x14ac:dyDescent="0.25">
      <c r="A347" s="178"/>
      <c r="B347" s="178"/>
      <c r="C347" s="178"/>
      <c r="D347" s="178"/>
      <c r="E347" s="178"/>
      <c r="F347" s="176" t="str">
        <f t="shared" si="8"/>
        <v xml:space="preserve"> </v>
      </c>
      <c r="G347" s="183" t="str">
        <f t="shared" si="9"/>
        <v xml:space="preserve"> </v>
      </c>
      <c r="H347" s="176"/>
      <c r="I347" s="176"/>
      <c r="J347" s="177"/>
    </row>
    <row r="348" spans="1:10" x14ac:dyDescent="0.25">
      <c r="A348" s="178"/>
      <c r="B348" s="178"/>
      <c r="C348" s="178"/>
      <c r="D348" s="178"/>
      <c r="E348" s="178"/>
      <c r="F348" s="176" t="str">
        <f t="shared" si="8"/>
        <v xml:space="preserve"> </v>
      </c>
      <c r="G348" s="183" t="str">
        <f t="shared" si="9"/>
        <v xml:space="preserve"> </v>
      </c>
      <c r="H348" s="176"/>
      <c r="I348" s="176"/>
      <c r="J348" s="177"/>
    </row>
    <row r="349" spans="1:10" x14ac:dyDescent="0.25">
      <c r="A349" s="178"/>
      <c r="B349" s="178"/>
      <c r="C349" s="178"/>
      <c r="D349" s="178"/>
      <c r="E349" s="178"/>
      <c r="F349" s="176" t="str">
        <f t="shared" si="8"/>
        <v xml:space="preserve"> </v>
      </c>
      <c r="G349" s="183" t="str">
        <f t="shared" si="9"/>
        <v xml:space="preserve"> </v>
      </c>
      <c r="H349" s="176"/>
      <c r="I349" s="176"/>
      <c r="J349" s="177"/>
    </row>
    <row r="350" spans="1:10" x14ac:dyDescent="0.25">
      <c r="A350" s="178"/>
      <c r="B350" s="178"/>
      <c r="C350" s="178"/>
      <c r="D350" s="178"/>
      <c r="E350" s="178"/>
      <c r="F350" s="176" t="str">
        <f t="shared" si="8"/>
        <v xml:space="preserve"> </v>
      </c>
      <c r="G350" s="183" t="str">
        <f t="shared" si="9"/>
        <v xml:space="preserve"> </v>
      </c>
      <c r="H350" s="176"/>
      <c r="I350" s="176"/>
      <c r="J350" s="177"/>
    </row>
    <row r="351" spans="1:10" x14ac:dyDescent="0.25">
      <c r="A351" s="178"/>
      <c r="B351" s="178"/>
      <c r="C351" s="178"/>
      <c r="D351" s="178"/>
      <c r="E351" s="178"/>
      <c r="F351" s="176" t="str">
        <f t="shared" si="8"/>
        <v xml:space="preserve"> </v>
      </c>
      <c r="G351" s="183" t="str">
        <f t="shared" si="9"/>
        <v xml:space="preserve"> </v>
      </c>
      <c r="H351" s="176"/>
      <c r="I351" s="176"/>
      <c r="J351" s="177"/>
    </row>
    <row r="352" spans="1:10" x14ac:dyDescent="0.25">
      <c r="A352" s="178"/>
      <c r="B352" s="178"/>
      <c r="C352" s="178"/>
      <c r="D352" s="178"/>
      <c r="E352" s="178"/>
      <c r="F352" s="176" t="str">
        <f t="shared" si="8"/>
        <v xml:space="preserve"> </v>
      </c>
      <c r="G352" s="183" t="str">
        <f t="shared" si="9"/>
        <v xml:space="preserve"> </v>
      </c>
      <c r="H352" s="176"/>
      <c r="I352" s="176"/>
      <c r="J352" s="177"/>
    </row>
    <row r="353" spans="1:10" x14ac:dyDescent="0.25">
      <c r="A353" s="178"/>
      <c r="B353" s="178"/>
      <c r="C353" s="178"/>
      <c r="D353" s="178"/>
      <c r="E353" s="178"/>
      <c r="F353" s="176" t="str">
        <f t="shared" si="8"/>
        <v xml:space="preserve"> </v>
      </c>
      <c r="G353" s="183" t="str">
        <f t="shared" si="9"/>
        <v xml:space="preserve"> </v>
      </c>
      <c r="H353" s="176"/>
      <c r="I353" s="176"/>
      <c r="J353" s="177"/>
    </row>
    <row r="354" spans="1:10" x14ac:dyDescent="0.25">
      <c r="A354" s="178"/>
      <c r="B354" s="178"/>
      <c r="C354" s="178"/>
      <c r="D354" s="178"/>
      <c r="E354" s="178"/>
      <c r="F354" s="176" t="str">
        <f t="shared" si="8"/>
        <v xml:space="preserve"> </v>
      </c>
      <c r="G354" s="183" t="str">
        <f t="shared" si="9"/>
        <v xml:space="preserve"> </v>
      </c>
      <c r="H354" s="176"/>
      <c r="I354" s="176"/>
      <c r="J354" s="177"/>
    </row>
    <row r="355" spans="1:10" x14ac:dyDescent="0.25">
      <c r="A355" s="178"/>
      <c r="B355" s="178"/>
      <c r="C355" s="178"/>
      <c r="D355" s="178"/>
      <c r="E355" s="178"/>
      <c r="F355" s="176" t="str">
        <f t="shared" si="8"/>
        <v xml:space="preserve"> </v>
      </c>
      <c r="G355" s="183" t="str">
        <f t="shared" si="9"/>
        <v xml:space="preserve"> </v>
      </c>
      <c r="H355" s="176"/>
      <c r="I355" s="176"/>
      <c r="J355" s="177"/>
    </row>
    <row r="356" spans="1:10" x14ac:dyDescent="0.25">
      <c r="A356" s="178"/>
      <c r="B356" s="178"/>
      <c r="C356" s="178"/>
      <c r="D356" s="178"/>
      <c r="E356" s="178"/>
      <c r="F356" s="176" t="str">
        <f t="shared" si="8"/>
        <v xml:space="preserve"> </v>
      </c>
      <c r="G356" s="183" t="str">
        <f t="shared" si="9"/>
        <v xml:space="preserve"> </v>
      </c>
      <c r="H356" s="176"/>
      <c r="I356" s="176"/>
      <c r="J356" s="177"/>
    </row>
    <row r="357" spans="1:10" x14ac:dyDescent="0.25">
      <c r="A357" s="178"/>
      <c r="B357" s="178"/>
      <c r="C357" s="178"/>
      <c r="D357" s="178"/>
      <c r="E357" s="178"/>
      <c r="F357" s="176" t="str">
        <f t="shared" si="8"/>
        <v xml:space="preserve"> </v>
      </c>
      <c r="G357" s="183" t="str">
        <f t="shared" si="9"/>
        <v xml:space="preserve"> </v>
      </c>
      <c r="H357" s="176"/>
      <c r="I357" s="176"/>
      <c r="J357" s="177"/>
    </row>
    <row r="358" spans="1:10" x14ac:dyDescent="0.25">
      <c r="A358" s="178"/>
      <c r="B358" s="178"/>
      <c r="C358" s="178"/>
      <c r="D358" s="178"/>
      <c r="E358" s="178"/>
      <c r="F358" s="176" t="str">
        <f t="shared" si="8"/>
        <v xml:space="preserve"> </v>
      </c>
      <c r="G358" s="183" t="str">
        <f t="shared" si="9"/>
        <v xml:space="preserve"> </v>
      </c>
      <c r="H358" s="176"/>
      <c r="I358" s="176"/>
      <c r="J358" s="177"/>
    </row>
    <row r="359" spans="1:10" x14ac:dyDescent="0.25">
      <c r="A359" s="178"/>
      <c r="B359" s="178"/>
      <c r="C359" s="178"/>
      <c r="D359" s="178"/>
      <c r="E359" s="178"/>
      <c r="F359" s="176" t="str">
        <f t="shared" si="8"/>
        <v xml:space="preserve"> </v>
      </c>
      <c r="G359" s="183" t="str">
        <f t="shared" si="9"/>
        <v xml:space="preserve"> </v>
      </c>
      <c r="H359" s="176"/>
      <c r="I359" s="176"/>
      <c r="J359" s="177"/>
    </row>
    <row r="360" spans="1:10" x14ac:dyDescent="0.25">
      <c r="A360" s="178"/>
      <c r="B360" s="178"/>
      <c r="C360" s="178"/>
      <c r="D360" s="178"/>
      <c r="E360" s="178"/>
      <c r="F360" s="176" t="str">
        <f t="shared" si="8"/>
        <v xml:space="preserve"> </v>
      </c>
      <c r="G360" s="183" t="str">
        <f t="shared" si="9"/>
        <v xml:space="preserve"> </v>
      </c>
      <c r="H360" s="176"/>
      <c r="I360" s="176"/>
      <c r="J360" s="177"/>
    </row>
    <row r="361" spans="1:10" x14ac:dyDescent="0.25">
      <c r="A361" s="178"/>
      <c r="B361" s="178"/>
      <c r="C361" s="178"/>
      <c r="D361" s="178"/>
      <c r="E361" s="178"/>
      <c r="F361" s="176" t="str">
        <f t="shared" si="8"/>
        <v xml:space="preserve"> </v>
      </c>
      <c r="G361" s="183" t="str">
        <f t="shared" si="9"/>
        <v xml:space="preserve"> </v>
      </c>
      <c r="H361" s="176"/>
      <c r="I361" s="176"/>
      <c r="J361" s="177"/>
    </row>
    <row r="362" spans="1:10" x14ac:dyDescent="0.25">
      <c r="A362" s="178"/>
      <c r="B362" s="178"/>
      <c r="C362" s="178"/>
      <c r="D362" s="178"/>
      <c r="E362" s="178"/>
      <c r="F362" s="176" t="str">
        <f t="shared" si="8"/>
        <v xml:space="preserve"> </v>
      </c>
      <c r="G362" s="183" t="str">
        <f t="shared" si="9"/>
        <v xml:space="preserve"> </v>
      </c>
      <c r="H362" s="176"/>
      <c r="I362" s="176"/>
      <c r="J362" s="177"/>
    </row>
    <row r="363" spans="1:10" x14ac:dyDescent="0.25">
      <c r="A363" s="178"/>
      <c r="B363" s="178"/>
      <c r="C363" s="178"/>
      <c r="D363" s="178"/>
      <c r="E363" s="178"/>
      <c r="F363" s="176" t="str">
        <f t="shared" si="8"/>
        <v xml:space="preserve"> </v>
      </c>
      <c r="G363" s="183" t="str">
        <f t="shared" si="9"/>
        <v xml:space="preserve"> </v>
      </c>
      <c r="H363" s="176"/>
      <c r="I363" s="176"/>
      <c r="J363" s="177"/>
    </row>
    <row r="364" spans="1:10" x14ac:dyDescent="0.25">
      <c r="A364" s="178"/>
      <c r="B364" s="178"/>
      <c r="C364" s="178"/>
      <c r="D364" s="178"/>
      <c r="E364" s="178"/>
      <c r="F364" s="176" t="str">
        <f t="shared" si="8"/>
        <v xml:space="preserve"> </v>
      </c>
      <c r="G364" s="183" t="str">
        <f t="shared" si="9"/>
        <v xml:space="preserve"> </v>
      </c>
      <c r="H364" s="176"/>
      <c r="I364" s="176"/>
      <c r="J364" s="177"/>
    </row>
    <row r="365" spans="1:10" x14ac:dyDescent="0.25">
      <c r="A365" s="178"/>
      <c r="B365" s="178"/>
      <c r="C365" s="178"/>
      <c r="D365" s="178"/>
      <c r="E365" s="178"/>
      <c r="F365" s="176" t="str">
        <f t="shared" si="8"/>
        <v xml:space="preserve"> </v>
      </c>
      <c r="G365" s="183" t="str">
        <f t="shared" si="9"/>
        <v xml:space="preserve"> </v>
      </c>
      <c r="H365" s="176"/>
      <c r="I365" s="176"/>
      <c r="J365" s="177"/>
    </row>
    <row r="366" spans="1:10" x14ac:dyDescent="0.25">
      <c r="A366" s="178"/>
      <c r="B366" s="178"/>
      <c r="C366" s="178"/>
      <c r="D366" s="178"/>
      <c r="E366" s="178"/>
      <c r="F366" s="176" t="str">
        <f t="shared" si="8"/>
        <v xml:space="preserve"> </v>
      </c>
      <c r="G366" s="183" t="str">
        <f t="shared" si="9"/>
        <v xml:space="preserve"> </v>
      </c>
      <c r="H366" s="176"/>
      <c r="I366" s="176"/>
      <c r="J366" s="177"/>
    </row>
    <row r="367" spans="1:10" x14ac:dyDescent="0.25">
      <c r="A367" s="178"/>
      <c r="B367" s="178"/>
      <c r="C367" s="178"/>
      <c r="D367" s="178"/>
      <c r="E367" s="178"/>
      <c r="F367" s="176" t="str">
        <f t="shared" si="8"/>
        <v xml:space="preserve"> </v>
      </c>
      <c r="G367" s="183" t="str">
        <f t="shared" si="9"/>
        <v xml:space="preserve"> </v>
      </c>
      <c r="H367" s="176"/>
      <c r="I367" s="176"/>
      <c r="J367" s="177"/>
    </row>
    <row r="368" spans="1:10" x14ac:dyDescent="0.25">
      <c r="A368" s="178"/>
      <c r="B368" s="178"/>
      <c r="C368" s="178"/>
      <c r="D368" s="178"/>
      <c r="E368" s="178"/>
      <c r="F368" s="176" t="str">
        <f t="shared" ref="F368:F400" si="10">IF(E368-D368=0," ",E368-D368)</f>
        <v xml:space="preserve"> </v>
      </c>
      <c r="G368" s="183" t="str">
        <f t="shared" ref="G368:G400" si="11">IFERROR(E368/D368%," ")</f>
        <v xml:space="preserve"> </v>
      </c>
      <c r="H368" s="176"/>
      <c r="I368" s="176"/>
      <c r="J368" s="177"/>
    </row>
    <row r="369" spans="1:10" x14ac:dyDescent="0.25">
      <c r="A369" s="178"/>
      <c r="B369" s="178"/>
      <c r="C369" s="178"/>
      <c r="D369" s="178"/>
      <c r="E369" s="178"/>
      <c r="F369" s="176" t="str">
        <f t="shared" si="10"/>
        <v xml:space="preserve"> </v>
      </c>
      <c r="G369" s="183" t="str">
        <f t="shared" si="11"/>
        <v xml:space="preserve"> </v>
      </c>
      <c r="H369" s="176"/>
      <c r="I369" s="176"/>
      <c r="J369" s="177"/>
    </row>
    <row r="370" spans="1:10" x14ac:dyDescent="0.25">
      <c r="A370" s="178"/>
      <c r="B370" s="178"/>
      <c r="C370" s="178"/>
      <c r="D370" s="178"/>
      <c r="E370" s="178"/>
      <c r="F370" s="176" t="str">
        <f t="shared" si="10"/>
        <v xml:space="preserve"> </v>
      </c>
      <c r="G370" s="183" t="str">
        <f t="shared" si="11"/>
        <v xml:space="preserve"> </v>
      </c>
      <c r="H370" s="176"/>
      <c r="I370" s="176"/>
      <c r="J370" s="177"/>
    </row>
    <row r="371" spans="1:10" x14ac:dyDescent="0.25">
      <c r="A371" s="178"/>
      <c r="B371" s="178"/>
      <c r="C371" s="178"/>
      <c r="D371" s="178"/>
      <c r="E371" s="178"/>
      <c r="F371" s="176" t="str">
        <f t="shared" si="10"/>
        <v xml:space="preserve"> </v>
      </c>
      <c r="G371" s="183" t="str">
        <f t="shared" si="11"/>
        <v xml:space="preserve"> </v>
      </c>
      <c r="H371" s="176"/>
      <c r="I371" s="176"/>
      <c r="J371" s="177"/>
    </row>
    <row r="372" spans="1:10" x14ac:dyDescent="0.25">
      <c r="A372" s="178"/>
      <c r="B372" s="178"/>
      <c r="C372" s="178"/>
      <c r="D372" s="178"/>
      <c r="E372" s="178"/>
      <c r="F372" s="176" t="str">
        <f t="shared" si="10"/>
        <v xml:space="preserve"> </v>
      </c>
      <c r="G372" s="183" t="str">
        <f t="shared" si="11"/>
        <v xml:space="preserve"> </v>
      </c>
      <c r="H372" s="176"/>
      <c r="I372" s="176"/>
      <c r="J372" s="177"/>
    </row>
    <row r="373" spans="1:10" x14ac:dyDescent="0.25">
      <c r="A373" s="178"/>
      <c r="B373" s="178"/>
      <c r="C373" s="178"/>
      <c r="D373" s="178"/>
      <c r="E373" s="178"/>
      <c r="F373" s="176" t="str">
        <f t="shared" si="10"/>
        <v xml:space="preserve"> </v>
      </c>
      <c r="G373" s="183" t="str">
        <f t="shared" si="11"/>
        <v xml:space="preserve"> </v>
      </c>
      <c r="H373" s="176"/>
      <c r="I373" s="176"/>
      <c r="J373" s="177"/>
    </row>
    <row r="374" spans="1:10" x14ac:dyDescent="0.25">
      <c r="A374" s="178"/>
      <c r="B374" s="178"/>
      <c r="C374" s="178"/>
      <c r="D374" s="178"/>
      <c r="E374" s="178"/>
      <c r="F374" s="176" t="str">
        <f t="shared" si="10"/>
        <v xml:space="preserve"> </v>
      </c>
      <c r="G374" s="183" t="str">
        <f t="shared" si="11"/>
        <v xml:space="preserve"> </v>
      </c>
      <c r="H374" s="176"/>
      <c r="I374" s="176"/>
      <c r="J374" s="177"/>
    </row>
    <row r="375" spans="1:10" x14ac:dyDescent="0.25">
      <c r="A375" s="178"/>
      <c r="B375" s="178"/>
      <c r="C375" s="178"/>
      <c r="D375" s="178"/>
      <c r="E375" s="178"/>
      <c r="F375" s="176" t="str">
        <f t="shared" si="10"/>
        <v xml:space="preserve"> </v>
      </c>
      <c r="G375" s="183" t="str">
        <f t="shared" si="11"/>
        <v xml:space="preserve"> </v>
      </c>
      <c r="H375" s="176"/>
      <c r="I375" s="176"/>
      <c r="J375" s="177"/>
    </row>
    <row r="376" spans="1:10" x14ac:dyDescent="0.25">
      <c r="A376" s="178"/>
      <c r="B376" s="178"/>
      <c r="C376" s="178"/>
      <c r="D376" s="178"/>
      <c r="E376" s="178"/>
      <c r="F376" s="176" t="str">
        <f t="shared" si="10"/>
        <v xml:space="preserve"> </v>
      </c>
      <c r="G376" s="183" t="str">
        <f t="shared" si="11"/>
        <v xml:space="preserve"> </v>
      </c>
      <c r="H376" s="176"/>
      <c r="I376" s="176"/>
      <c r="J376" s="177"/>
    </row>
    <row r="377" spans="1:10" x14ac:dyDescent="0.25">
      <c r="A377" s="178"/>
      <c r="B377" s="178"/>
      <c r="C377" s="178"/>
      <c r="D377" s="178"/>
      <c r="E377" s="178"/>
      <c r="F377" s="176" t="str">
        <f t="shared" si="10"/>
        <v xml:space="preserve"> </v>
      </c>
      <c r="G377" s="183" t="str">
        <f t="shared" si="11"/>
        <v xml:space="preserve"> </v>
      </c>
      <c r="H377" s="176"/>
      <c r="I377" s="176"/>
      <c r="J377" s="177"/>
    </row>
    <row r="378" spans="1:10" x14ac:dyDescent="0.25">
      <c r="A378" s="178"/>
      <c r="B378" s="178"/>
      <c r="C378" s="178"/>
      <c r="D378" s="178"/>
      <c r="E378" s="178"/>
      <c r="F378" s="176" t="str">
        <f t="shared" si="10"/>
        <v xml:space="preserve"> </v>
      </c>
      <c r="G378" s="183" t="str">
        <f t="shared" si="11"/>
        <v xml:space="preserve"> </v>
      </c>
      <c r="H378" s="176"/>
      <c r="I378" s="176"/>
      <c r="J378" s="177"/>
    </row>
    <row r="379" spans="1:10" x14ac:dyDescent="0.25">
      <c r="A379" s="178"/>
      <c r="B379" s="178"/>
      <c r="C379" s="178"/>
      <c r="D379" s="178"/>
      <c r="E379" s="178"/>
      <c r="F379" s="176" t="str">
        <f t="shared" si="10"/>
        <v xml:space="preserve"> </v>
      </c>
      <c r="G379" s="183" t="str">
        <f t="shared" si="11"/>
        <v xml:space="preserve"> </v>
      </c>
      <c r="H379" s="176"/>
      <c r="I379" s="176"/>
      <c r="J379" s="177"/>
    </row>
    <row r="380" spans="1:10" x14ac:dyDescent="0.25">
      <c r="A380" s="178"/>
      <c r="B380" s="178"/>
      <c r="C380" s="178"/>
      <c r="D380" s="178"/>
      <c r="E380" s="178"/>
      <c r="F380" s="176" t="str">
        <f t="shared" si="10"/>
        <v xml:space="preserve"> </v>
      </c>
      <c r="G380" s="183" t="str">
        <f t="shared" si="11"/>
        <v xml:space="preserve"> </v>
      </c>
      <c r="H380" s="176"/>
      <c r="I380" s="176"/>
      <c r="J380" s="177"/>
    </row>
    <row r="381" spans="1:10" x14ac:dyDescent="0.25">
      <c r="A381" s="178"/>
      <c r="B381" s="178"/>
      <c r="C381" s="178"/>
      <c r="D381" s="178"/>
      <c r="E381" s="178"/>
      <c r="F381" s="176" t="str">
        <f t="shared" si="10"/>
        <v xml:space="preserve"> </v>
      </c>
      <c r="G381" s="183" t="str">
        <f t="shared" si="11"/>
        <v xml:space="preserve"> </v>
      </c>
      <c r="H381" s="176"/>
      <c r="I381" s="176"/>
      <c r="J381" s="177"/>
    </row>
    <row r="382" spans="1:10" x14ac:dyDescent="0.25">
      <c r="A382" s="178"/>
      <c r="B382" s="178"/>
      <c r="C382" s="178"/>
      <c r="D382" s="178"/>
      <c r="E382" s="178"/>
      <c r="F382" s="176" t="str">
        <f t="shared" si="10"/>
        <v xml:space="preserve"> </v>
      </c>
      <c r="G382" s="183" t="str">
        <f t="shared" si="11"/>
        <v xml:space="preserve"> </v>
      </c>
      <c r="H382" s="176"/>
      <c r="I382" s="176"/>
      <c r="J382" s="177"/>
    </row>
    <row r="383" spans="1:10" x14ac:dyDescent="0.25">
      <c r="A383" s="178"/>
      <c r="B383" s="178"/>
      <c r="C383" s="178"/>
      <c r="D383" s="178"/>
      <c r="E383" s="178"/>
      <c r="F383" s="176" t="str">
        <f t="shared" si="10"/>
        <v xml:space="preserve"> </v>
      </c>
      <c r="G383" s="183" t="str">
        <f t="shared" si="11"/>
        <v xml:space="preserve"> </v>
      </c>
      <c r="H383" s="176"/>
      <c r="I383" s="176"/>
      <c r="J383" s="177"/>
    </row>
    <row r="384" spans="1:10" x14ac:dyDescent="0.25">
      <c r="A384" s="178"/>
      <c r="B384" s="178"/>
      <c r="C384" s="178"/>
      <c r="D384" s="178"/>
      <c r="E384" s="178"/>
      <c r="F384" s="176" t="str">
        <f t="shared" si="10"/>
        <v xml:space="preserve"> </v>
      </c>
      <c r="G384" s="183" t="str">
        <f t="shared" si="11"/>
        <v xml:space="preserve"> </v>
      </c>
      <c r="H384" s="176"/>
      <c r="I384" s="176"/>
      <c r="J384" s="177"/>
    </row>
    <row r="385" spans="1:10" x14ac:dyDescent="0.25">
      <c r="A385" s="178"/>
      <c r="B385" s="178"/>
      <c r="C385" s="178"/>
      <c r="D385" s="178"/>
      <c r="E385" s="178"/>
      <c r="F385" s="176" t="str">
        <f t="shared" si="10"/>
        <v xml:space="preserve"> </v>
      </c>
      <c r="G385" s="183" t="str">
        <f t="shared" si="11"/>
        <v xml:space="preserve"> </v>
      </c>
      <c r="H385" s="176"/>
      <c r="I385" s="176"/>
      <c r="J385" s="177"/>
    </row>
    <row r="386" spans="1:10" x14ac:dyDescent="0.25">
      <c r="A386" s="178"/>
      <c r="B386" s="178"/>
      <c r="C386" s="178"/>
      <c r="D386" s="178"/>
      <c r="E386" s="178"/>
      <c r="F386" s="176" t="str">
        <f t="shared" si="10"/>
        <v xml:space="preserve"> </v>
      </c>
      <c r="G386" s="183" t="str">
        <f t="shared" si="11"/>
        <v xml:space="preserve"> </v>
      </c>
      <c r="H386" s="176"/>
      <c r="I386" s="176"/>
      <c r="J386" s="177"/>
    </row>
    <row r="387" spans="1:10" x14ac:dyDescent="0.25">
      <c r="A387" s="178"/>
      <c r="B387" s="178"/>
      <c r="C387" s="178"/>
      <c r="D387" s="178"/>
      <c r="E387" s="178"/>
      <c r="F387" s="176" t="str">
        <f t="shared" si="10"/>
        <v xml:space="preserve"> </v>
      </c>
      <c r="G387" s="183" t="str">
        <f t="shared" si="11"/>
        <v xml:space="preserve"> </v>
      </c>
      <c r="H387" s="176"/>
      <c r="I387" s="176"/>
      <c r="J387" s="177"/>
    </row>
    <row r="388" spans="1:10" x14ac:dyDescent="0.25">
      <c r="A388" s="178"/>
      <c r="B388" s="178"/>
      <c r="C388" s="178"/>
      <c r="D388" s="178"/>
      <c r="E388" s="178"/>
      <c r="F388" s="176" t="str">
        <f t="shared" si="10"/>
        <v xml:space="preserve"> </v>
      </c>
      <c r="G388" s="183" t="str">
        <f t="shared" si="11"/>
        <v xml:space="preserve"> </v>
      </c>
      <c r="H388" s="176"/>
      <c r="I388" s="176"/>
      <c r="J388" s="177"/>
    </row>
    <row r="389" spans="1:10" x14ac:dyDescent="0.25">
      <c r="A389" s="178"/>
      <c r="B389" s="178"/>
      <c r="C389" s="178"/>
      <c r="D389" s="178"/>
      <c r="E389" s="178"/>
      <c r="F389" s="176" t="str">
        <f t="shared" si="10"/>
        <v xml:space="preserve"> </v>
      </c>
      <c r="G389" s="183" t="str">
        <f t="shared" si="11"/>
        <v xml:space="preserve"> </v>
      </c>
      <c r="H389" s="176"/>
      <c r="I389" s="176"/>
      <c r="J389" s="177"/>
    </row>
    <row r="390" spans="1:10" x14ac:dyDescent="0.25">
      <c r="A390" s="178"/>
      <c r="B390" s="178"/>
      <c r="C390" s="178"/>
      <c r="D390" s="178"/>
      <c r="E390" s="178"/>
      <c r="F390" s="176" t="str">
        <f t="shared" si="10"/>
        <v xml:space="preserve"> </v>
      </c>
      <c r="G390" s="183" t="str">
        <f t="shared" si="11"/>
        <v xml:space="preserve"> </v>
      </c>
      <c r="H390" s="176"/>
      <c r="I390" s="176"/>
      <c r="J390" s="177"/>
    </row>
    <row r="391" spans="1:10" x14ac:dyDescent="0.25">
      <c r="A391" s="178"/>
      <c r="B391" s="178"/>
      <c r="C391" s="178"/>
      <c r="D391" s="178"/>
      <c r="E391" s="178"/>
      <c r="F391" s="176" t="str">
        <f t="shared" si="10"/>
        <v xml:space="preserve"> </v>
      </c>
      <c r="G391" s="183" t="str">
        <f t="shared" si="11"/>
        <v xml:space="preserve"> </v>
      </c>
      <c r="H391" s="176"/>
      <c r="I391" s="176"/>
      <c r="J391" s="177"/>
    </row>
    <row r="392" spans="1:10" x14ac:dyDescent="0.25">
      <c r="A392" s="178"/>
      <c r="B392" s="178"/>
      <c r="C392" s="178"/>
      <c r="D392" s="178"/>
      <c r="E392" s="178"/>
      <c r="F392" s="176" t="str">
        <f t="shared" si="10"/>
        <v xml:space="preserve"> </v>
      </c>
      <c r="G392" s="183" t="str">
        <f t="shared" si="11"/>
        <v xml:space="preserve"> </v>
      </c>
      <c r="H392" s="176"/>
      <c r="I392" s="176"/>
      <c r="J392" s="177"/>
    </row>
    <row r="393" spans="1:10" x14ac:dyDescent="0.25">
      <c r="A393" s="178"/>
      <c r="B393" s="178"/>
      <c r="C393" s="178"/>
      <c r="D393" s="178"/>
      <c r="E393" s="178"/>
      <c r="F393" s="176" t="str">
        <f t="shared" si="10"/>
        <v xml:space="preserve"> </v>
      </c>
      <c r="G393" s="183" t="str">
        <f t="shared" si="11"/>
        <v xml:space="preserve"> </v>
      </c>
      <c r="H393" s="176"/>
      <c r="I393" s="176"/>
      <c r="J393" s="177"/>
    </row>
    <row r="394" spans="1:10" x14ac:dyDescent="0.25">
      <c r="A394" s="178"/>
      <c r="B394" s="178"/>
      <c r="C394" s="178"/>
      <c r="D394" s="178"/>
      <c r="E394" s="178"/>
      <c r="F394" s="176" t="str">
        <f t="shared" si="10"/>
        <v xml:space="preserve"> </v>
      </c>
      <c r="G394" s="183" t="str">
        <f t="shared" si="11"/>
        <v xml:space="preserve"> </v>
      </c>
      <c r="H394" s="176"/>
      <c r="I394" s="176"/>
      <c r="J394" s="177"/>
    </row>
    <row r="395" spans="1:10" x14ac:dyDescent="0.25">
      <c r="A395" s="178"/>
      <c r="B395" s="178"/>
      <c r="C395" s="178"/>
      <c r="D395" s="178"/>
      <c r="E395" s="178"/>
      <c r="F395" s="176" t="str">
        <f t="shared" si="10"/>
        <v xml:space="preserve"> </v>
      </c>
      <c r="G395" s="183" t="str">
        <f t="shared" si="11"/>
        <v xml:space="preserve"> </v>
      </c>
      <c r="H395" s="176"/>
      <c r="I395" s="176"/>
      <c r="J395" s="177"/>
    </row>
    <row r="396" spans="1:10" x14ac:dyDescent="0.25">
      <c r="A396" s="178"/>
      <c r="B396" s="178"/>
      <c r="C396" s="178"/>
      <c r="D396" s="178"/>
      <c r="E396" s="178"/>
      <c r="F396" s="176" t="str">
        <f t="shared" si="10"/>
        <v xml:space="preserve"> </v>
      </c>
      <c r="G396" s="183" t="str">
        <f t="shared" si="11"/>
        <v xml:space="preserve"> </v>
      </c>
      <c r="H396" s="176"/>
      <c r="I396" s="176"/>
      <c r="J396" s="177"/>
    </row>
    <row r="397" spans="1:10" x14ac:dyDescent="0.25">
      <c r="A397" s="178"/>
      <c r="B397" s="178"/>
      <c r="C397" s="178"/>
      <c r="D397" s="178"/>
      <c r="E397" s="178"/>
      <c r="F397" s="176" t="str">
        <f t="shared" si="10"/>
        <v xml:space="preserve"> </v>
      </c>
      <c r="G397" s="183" t="str">
        <f t="shared" si="11"/>
        <v xml:space="preserve"> </v>
      </c>
      <c r="H397" s="176"/>
      <c r="I397" s="176"/>
      <c r="J397" s="177"/>
    </row>
    <row r="398" spans="1:10" x14ac:dyDescent="0.25">
      <c r="A398" s="178"/>
      <c r="B398" s="178"/>
      <c r="C398" s="178"/>
      <c r="D398" s="178"/>
      <c r="E398" s="178"/>
      <c r="F398" s="176" t="str">
        <f t="shared" si="10"/>
        <v xml:space="preserve"> </v>
      </c>
      <c r="G398" s="183" t="str">
        <f t="shared" si="11"/>
        <v xml:space="preserve"> </v>
      </c>
      <c r="H398" s="176"/>
      <c r="I398" s="176"/>
      <c r="J398" s="177"/>
    </row>
    <row r="399" spans="1:10" x14ac:dyDescent="0.25">
      <c r="A399" s="178"/>
      <c r="B399" s="178"/>
      <c r="C399" s="178"/>
      <c r="D399" s="178"/>
      <c r="E399" s="178"/>
      <c r="F399" s="176" t="str">
        <f t="shared" si="10"/>
        <v xml:space="preserve"> </v>
      </c>
      <c r="G399" s="183" t="str">
        <f t="shared" si="11"/>
        <v xml:space="preserve"> </v>
      </c>
      <c r="H399" s="176"/>
      <c r="I399" s="176"/>
      <c r="J399" s="177"/>
    </row>
    <row r="400" spans="1:10" x14ac:dyDescent="0.25">
      <c r="A400" s="178"/>
      <c r="B400" s="178"/>
      <c r="C400" s="178"/>
      <c r="D400" s="178"/>
      <c r="E400" s="178"/>
      <c r="F400" s="176" t="str">
        <f t="shared" si="10"/>
        <v xml:space="preserve"> </v>
      </c>
      <c r="G400" s="183" t="str">
        <f t="shared" si="11"/>
        <v xml:space="preserve"> </v>
      </c>
      <c r="H400" s="176"/>
      <c r="I400" s="176"/>
      <c r="J400" s="189"/>
    </row>
    <row r="401" spans="1:9" ht="16.5" customHeight="1" x14ac:dyDescent="0.25">
      <c r="A401" s="178"/>
      <c r="B401" s="178"/>
      <c r="C401" s="178"/>
      <c r="D401" s="178"/>
      <c r="E401" s="178"/>
      <c r="F401" s="178"/>
      <c r="G401" s="178"/>
      <c r="H401" s="178"/>
      <c r="I401" s="178"/>
    </row>
  </sheetData>
  <conditionalFormatting sqref="E10:E14 H10:H14 E16:E18 H16:H18 E20:E23 H20:H23 E25:E28 H25:H28 E30:E33 H30:H33 E35:E37 H35:H37 E39:E42 H39:H42 E44:E47 H44:H47">
    <cfRule type="cellIs" dxfId="80" priority="1" stopIfTrue="1" operator="between">
      <formula>(-1)*$H$6</formula>
      <formula>$H$6</formula>
    </cfRule>
    <cfRule type="cellIs" dxfId="79" priority="2" stopIfTrue="1" operator="lessThanOrEqual">
      <formula>(-1)*$H$6</formula>
    </cfRule>
    <cfRule type="cellIs" dxfId="78" priority="3" stopIfTrue="1" operator="greaterThanOrEqual">
      <formula>$H$6</formula>
    </cfRule>
  </conditionalFormatting>
  <conditionalFormatting sqref="I10">
    <cfRule type="cellIs" dxfId="77" priority="4" stopIfTrue="1" operator="greaterThan">
      <formula>$H10</formula>
    </cfRule>
    <cfRule type="cellIs" dxfId="76" priority="5" stopIfTrue="1" operator="lessThan">
      <formula>$H10</formula>
    </cfRule>
  </conditionalFormatting>
  <conditionalFormatting sqref="I10:I11">
    <cfRule type="cellIs" dxfId="75" priority="6" stopIfTrue="1" operator="greaterThan">
      <formula>$H10</formula>
    </cfRule>
    <cfRule type="cellIs" dxfId="74" priority="7" stopIfTrue="1" operator="lessThan">
      <formula>$H10</formula>
    </cfRule>
  </conditionalFormatting>
  <conditionalFormatting sqref="I11:I12">
    <cfRule type="cellIs" dxfId="73" priority="10" stopIfTrue="1" operator="greaterThan">
      <formula>$H11</formula>
    </cfRule>
    <cfRule type="cellIs" dxfId="72" priority="11" stopIfTrue="1" operator="lessThan">
      <formula>$H11</formula>
    </cfRule>
  </conditionalFormatting>
  <conditionalFormatting sqref="I12:I13">
    <cfRule type="cellIs" dxfId="71" priority="14" stopIfTrue="1" operator="greaterThan">
      <formula>$H12</formula>
    </cfRule>
    <cfRule type="cellIs" dxfId="70" priority="15" stopIfTrue="1" operator="lessThan">
      <formula>$H12</formula>
    </cfRule>
  </conditionalFormatting>
  <conditionalFormatting sqref="I13:I14">
    <cfRule type="cellIs" dxfId="69" priority="18" stopIfTrue="1" operator="greaterThan">
      <formula>$H13</formula>
    </cfRule>
    <cfRule type="cellIs" dxfId="68" priority="19" stopIfTrue="1" operator="lessThan">
      <formula>$H13</formula>
    </cfRule>
  </conditionalFormatting>
  <conditionalFormatting sqref="I14">
    <cfRule type="cellIs" dxfId="67" priority="22" stopIfTrue="1" operator="greaterThan">
      <formula>$H14</formula>
    </cfRule>
    <cfRule type="cellIs" dxfId="66" priority="23" stopIfTrue="1" operator="lessThan">
      <formula>$H14</formula>
    </cfRule>
  </conditionalFormatting>
  <conditionalFormatting sqref="I16">
    <cfRule type="cellIs" dxfId="65" priority="24" stopIfTrue="1" operator="greaterThan">
      <formula>$H16</formula>
    </cfRule>
    <cfRule type="cellIs" dxfId="64" priority="25" stopIfTrue="1" operator="lessThan">
      <formula>$H16</formula>
    </cfRule>
  </conditionalFormatting>
  <conditionalFormatting sqref="I16:I17">
    <cfRule type="cellIs" dxfId="63" priority="26" stopIfTrue="1" operator="greaterThan">
      <formula>$H16</formula>
    </cfRule>
    <cfRule type="cellIs" dxfId="62" priority="27" stopIfTrue="1" operator="lessThan">
      <formula>$H16</formula>
    </cfRule>
  </conditionalFormatting>
  <conditionalFormatting sqref="I17:I18">
    <cfRule type="cellIs" dxfId="61" priority="30" stopIfTrue="1" operator="greaterThan">
      <formula>$H17</formula>
    </cfRule>
    <cfRule type="cellIs" dxfId="60" priority="31" stopIfTrue="1" operator="lessThan">
      <formula>$H17</formula>
    </cfRule>
  </conditionalFormatting>
  <conditionalFormatting sqref="I18">
    <cfRule type="cellIs" dxfId="59" priority="34" stopIfTrue="1" operator="greaterThan">
      <formula>$H18</formula>
    </cfRule>
    <cfRule type="cellIs" dxfId="58" priority="35" stopIfTrue="1" operator="lessThan">
      <formula>$H18</formula>
    </cfRule>
  </conditionalFormatting>
  <conditionalFormatting sqref="I20">
    <cfRule type="cellIs" dxfId="57" priority="36" stopIfTrue="1" operator="greaterThan">
      <formula>$H20</formula>
    </cfRule>
    <cfRule type="cellIs" dxfId="56" priority="37" stopIfTrue="1" operator="lessThan">
      <formula>$H20</formula>
    </cfRule>
  </conditionalFormatting>
  <conditionalFormatting sqref="I20:I21">
    <cfRule type="cellIs" dxfId="55" priority="38" stopIfTrue="1" operator="greaterThan">
      <formula>$H20</formula>
    </cfRule>
    <cfRule type="cellIs" dxfId="54" priority="39" stopIfTrue="1" operator="lessThan">
      <formula>$H20</formula>
    </cfRule>
  </conditionalFormatting>
  <conditionalFormatting sqref="I21:I22">
    <cfRule type="cellIs" dxfId="53" priority="42" stopIfTrue="1" operator="greaterThan">
      <formula>$H21</formula>
    </cfRule>
    <cfRule type="cellIs" dxfId="52" priority="43" stopIfTrue="1" operator="lessThan">
      <formula>$H21</formula>
    </cfRule>
  </conditionalFormatting>
  <conditionalFormatting sqref="I22:I23">
    <cfRule type="cellIs" dxfId="51" priority="46" stopIfTrue="1" operator="greaterThan">
      <formula>$H22</formula>
    </cfRule>
    <cfRule type="cellIs" dxfId="50" priority="47" stopIfTrue="1" operator="lessThan">
      <formula>$H22</formula>
    </cfRule>
  </conditionalFormatting>
  <conditionalFormatting sqref="I23">
    <cfRule type="cellIs" dxfId="49" priority="50" stopIfTrue="1" operator="greaterThan">
      <formula>$H23</formula>
    </cfRule>
    <cfRule type="cellIs" dxfId="48" priority="51" stopIfTrue="1" operator="lessThan">
      <formula>$H23</formula>
    </cfRule>
  </conditionalFormatting>
  <conditionalFormatting sqref="I25">
    <cfRule type="cellIs" dxfId="47" priority="52" stopIfTrue="1" operator="greaterThan">
      <formula>$H25</formula>
    </cfRule>
    <cfRule type="cellIs" dxfId="46" priority="53" stopIfTrue="1" operator="lessThan">
      <formula>$H25</formula>
    </cfRule>
  </conditionalFormatting>
  <conditionalFormatting sqref="I25:I26">
    <cfRule type="cellIs" dxfId="45" priority="54" stopIfTrue="1" operator="greaterThan">
      <formula>$H25</formula>
    </cfRule>
    <cfRule type="cellIs" dxfId="44" priority="55" stopIfTrue="1" operator="lessThan">
      <formula>$H25</formula>
    </cfRule>
  </conditionalFormatting>
  <conditionalFormatting sqref="I26:I27">
    <cfRule type="cellIs" dxfId="43" priority="58" stopIfTrue="1" operator="greaterThan">
      <formula>$H26</formula>
    </cfRule>
    <cfRule type="cellIs" dxfId="42" priority="59" stopIfTrue="1" operator="lessThan">
      <formula>$H26</formula>
    </cfRule>
  </conditionalFormatting>
  <conditionalFormatting sqref="I27:I28">
    <cfRule type="cellIs" dxfId="41" priority="62" stopIfTrue="1" operator="greaterThan">
      <formula>$H27</formula>
    </cfRule>
    <cfRule type="cellIs" dxfId="40" priority="63" stopIfTrue="1" operator="lessThan">
      <formula>$H27</formula>
    </cfRule>
  </conditionalFormatting>
  <conditionalFormatting sqref="I28">
    <cfRule type="cellIs" dxfId="39" priority="66" stopIfTrue="1" operator="greaterThan">
      <formula>$H28</formula>
    </cfRule>
    <cfRule type="cellIs" dxfId="38" priority="67" stopIfTrue="1" operator="lessThan">
      <formula>$H28</formula>
    </cfRule>
  </conditionalFormatting>
  <conditionalFormatting sqref="I30">
    <cfRule type="cellIs" dxfId="37" priority="68" stopIfTrue="1" operator="greaterThan">
      <formula>$H30</formula>
    </cfRule>
    <cfRule type="cellIs" dxfId="36" priority="69" stopIfTrue="1" operator="lessThan">
      <formula>$H30</formula>
    </cfRule>
  </conditionalFormatting>
  <conditionalFormatting sqref="I30:I31">
    <cfRule type="cellIs" dxfId="35" priority="70" stopIfTrue="1" operator="greaterThan">
      <formula>$H30</formula>
    </cfRule>
    <cfRule type="cellIs" dxfId="34" priority="71" stopIfTrue="1" operator="lessThan">
      <formula>$H30</formula>
    </cfRule>
  </conditionalFormatting>
  <conditionalFormatting sqref="I31:I32">
    <cfRule type="cellIs" dxfId="33" priority="74" stopIfTrue="1" operator="greaterThan">
      <formula>$H31</formula>
    </cfRule>
    <cfRule type="cellIs" dxfId="32" priority="75" stopIfTrue="1" operator="lessThan">
      <formula>$H31</formula>
    </cfRule>
  </conditionalFormatting>
  <conditionalFormatting sqref="I32:I33">
    <cfRule type="cellIs" dxfId="31" priority="78" stopIfTrue="1" operator="greaterThan">
      <formula>$H32</formula>
    </cfRule>
    <cfRule type="cellIs" dxfId="30" priority="79" stopIfTrue="1" operator="lessThan">
      <formula>$H32</formula>
    </cfRule>
  </conditionalFormatting>
  <conditionalFormatting sqref="I33">
    <cfRule type="cellIs" dxfId="29" priority="82" stopIfTrue="1" operator="greaterThan">
      <formula>$H33</formula>
    </cfRule>
    <cfRule type="cellIs" dxfId="28" priority="83" stopIfTrue="1" operator="lessThan">
      <formula>$H33</formula>
    </cfRule>
  </conditionalFormatting>
  <conditionalFormatting sqref="I35">
    <cfRule type="cellIs" dxfId="27" priority="84" stopIfTrue="1" operator="greaterThan">
      <formula>$H35</formula>
    </cfRule>
    <cfRule type="cellIs" dxfId="26" priority="85" stopIfTrue="1" operator="lessThan">
      <formula>$H35</formula>
    </cfRule>
  </conditionalFormatting>
  <conditionalFormatting sqref="I35:I36">
    <cfRule type="cellIs" dxfId="25" priority="86" stopIfTrue="1" operator="greaterThan">
      <formula>$H35</formula>
    </cfRule>
    <cfRule type="cellIs" dxfId="24" priority="87" stopIfTrue="1" operator="lessThan">
      <formula>$H35</formula>
    </cfRule>
  </conditionalFormatting>
  <conditionalFormatting sqref="I36:I37">
    <cfRule type="cellIs" dxfId="23" priority="90" stopIfTrue="1" operator="greaterThan">
      <formula>$H36</formula>
    </cfRule>
    <cfRule type="cellIs" dxfId="22" priority="91" stopIfTrue="1" operator="lessThan">
      <formula>$H36</formula>
    </cfRule>
  </conditionalFormatting>
  <conditionalFormatting sqref="I37">
    <cfRule type="cellIs" dxfId="21" priority="94" stopIfTrue="1" operator="greaterThan">
      <formula>$H37</formula>
    </cfRule>
    <cfRule type="cellIs" dxfId="20" priority="95" stopIfTrue="1" operator="lessThan">
      <formula>$H37</formula>
    </cfRule>
  </conditionalFormatting>
  <conditionalFormatting sqref="I39">
    <cfRule type="cellIs" dxfId="19" priority="96" stopIfTrue="1" operator="greaterThan">
      <formula>$H39</formula>
    </cfRule>
    <cfRule type="cellIs" dxfId="18" priority="97" stopIfTrue="1" operator="lessThan">
      <formula>$H39</formula>
    </cfRule>
  </conditionalFormatting>
  <conditionalFormatting sqref="I39:I40">
    <cfRule type="cellIs" dxfId="17" priority="98" stopIfTrue="1" operator="greaterThan">
      <formula>$H39</formula>
    </cfRule>
    <cfRule type="cellIs" dxfId="16" priority="99" stopIfTrue="1" operator="lessThan">
      <formula>$H39</formula>
    </cfRule>
  </conditionalFormatting>
  <conditionalFormatting sqref="I40:I41">
    <cfRule type="cellIs" dxfId="15" priority="102" stopIfTrue="1" operator="greaterThan">
      <formula>$H40</formula>
    </cfRule>
    <cfRule type="cellIs" dxfId="14" priority="103" stopIfTrue="1" operator="lessThan">
      <formula>$H40</formula>
    </cfRule>
  </conditionalFormatting>
  <conditionalFormatting sqref="I41:I42">
    <cfRule type="cellIs" dxfId="13" priority="106" stopIfTrue="1" operator="greaterThan">
      <formula>$H41</formula>
    </cfRule>
    <cfRule type="cellIs" dxfId="12" priority="107" stopIfTrue="1" operator="lessThan">
      <formula>$H41</formula>
    </cfRule>
  </conditionalFormatting>
  <conditionalFormatting sqref="I42">
    <cfRule type="cellIs" dxfId="11" priority="110" stopIfTrue="1" operator="greaterThan">
      <formula>$H42</formula>
    </cfRule>
    <cfRule type="cellIs" dxfId="10" priority="111" stopIfTrue="1" operator="lessThan">
      <formula>$H42</formula>
    </cfRule>
  </conditionalFormatting>
  <conditionalFormatting sqref="I44">
    <cfRule type="cellIs" dxfId="9" priority="112" stopIfTrue="1" operator="greaterThan">
      <formula>$H44</formula>
    </cfRule>
    <cfRule type="cellIs" dxfId="8" priority="113" stopIfTrue="1" operator="lessThan">
      <formula>$H44</formula>
    </cfRule>
  </conditionalFormatting>
  <conditionalFormatting sqref="I44:I45">
    <cfRule type="cellIs" dxfId="7" priority="114" stopIfTrue="1" operator="greaterThan">
      <formula>$H44</formula>
    </cfRule>
    <cfRule type="cellIs" dxfId="6" priority="115" stopIfTrue="1" operator="lessThan">
      <formula>$H44</formula>
    </cfRule>
  </conditionalFormatting>
  <conditionalFormatting sqref="I45:I46">
    <cfRule type="cellIs" dxfId="5" priority="118" stopIfTrue="1" operator="greaterThan">
      <formula>$H45</formula>
    </cfRule>
    <cfRule type="cellIs" dxfId="4" priority="119" stopIfTrue="1" operator="lessThan">
      <formula>$H45</formula>
    </cfRule>
  </conditionalFormatting>
  <conditionalFormatting sqref="I46:I47">
    <cfRule type="cellIs" dxfId="3" priority="122" stopIfTrue="1" operator="greaterThan">
      <formula>$H46</formula>
    </cfRule>
    <cfRule type="cellIs" dxfId="2" priority="123" stopIfTrue="1" operator="lessThan">
      <formula>$H46</formula>
    </cfRule>
  </conditionalFormatting>
  <conditionalFormatting sqref="I47">
    <cfRule type="cellIs" dxfId="1" priority="126" stopIfTrue="1" operator="greaterThan">
      <formula>$H47</formula>
    </cfRule>
    <cfRule type="cellIs" dxfId="0" priority="127" stopIfTrue="1" operator="lessThan">
      <formula>$H47</formula>
    </cfRule>
  </conditionalFormatting>
  <hyperlinks>
    <hyperlink ref="K3" location="'KE-B'!A1" display="KE-B" xr:uid="{00000000-0004-0000-0200-000000000000}"/>
    <hyperlink ref="K4" location="'KE-B-01'!A1" display="KE-B-01 " xr:uid="{00000000-0004-0000-0200-000001000000}"/>
    <hyperlink ref="K5" location="'KE-B-02'!A1" display="KE-B-02 " xr:uid="{00000000-0004-0000-0200-000002000000}"/>
    <hyperlink ref="K6" location="'KE-B-10-M'!A1" display="KE-B-10-M " xr:uid="{00000000-0004-0000-0200-000003000000}"/>
    <hyperlink ref="K7" location="'KE-B-10-E'!A1" display="KE-B-10-E" xr:uid="{00000000-0004-0000-0200-000004000000}"/>
  </hyperlinks>
  <pageMargins left="0.70866141732283505" right="0.70866141732283505" top="0.70866141732283505" bottom="0.70866141732283505" header="0.511811023622047" footer="0.31496062992126"/>
  <pageSetup paperSize="9" scale="94" fitToHeight="3" orientation="landscape"/>
  <headerFooter>
    <oddFooter>&amp;L&amp;"Arial Narrow,Normál"&amp;8&amp;F/KE-B-03&amp;C&amp;"Arial Narrow,Normál"&amp;8 &amp;P/&amp;N&amp;R&amp;"Arial Narrow,Normál"&amp;8DigitAudit /AuditDok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4"/>
  <sheetViews>
    <sheetView showGridLines="0" workbookViewId="0"/>
  </sheetViews>
  <sheetFormatPr defaultColWidth="9" defaultRowHeight="16.5" customHeight="1" x14ac:dyDescent="0.3"/>
  <cols>
    <col min="1" max="1" width="11" style="194" customWidth="1"/>
    <col min="2" max="2" width="69.25" style="205" customWidth="1"/>
    <col min="3" max="3" width="10.875" style="194" customWidth="1"/>
    <col min="4" max="6" width="9" style="194" customWidth="1"/>
    <col min="7" max="16384" width="9" style="194"/>
  </cols>
  <sheetData>
    <row r="1" spans="1:6" ht="16.5" customHeight="1" x14ac:dyDescent="0.3">
      <c r="A1" s="190" t="s">
        <v>111</v>
      </c>
      <c r="B1" s="191" t="s">
        <v>112</v>
      </c>
    </row>
    <row r="2" spans="1:6" ht="16.5" customHeight="1" x14ac:dyDescent="0.3">
      <c r="A2" s="192"/>
      <c r="B2" s="193"/>
      <c r="D2" s="195">
        <f>A41</f>
        <v>0</v>
      </c>
      <c r="E2" s="195">
        <f>A43</f>
        <v>0</v>
      </c>
      <c r="F2" s="6" t="s">
        <v>1</v>
      </c>
    </row>
    <row r="3" spans="1:6" ht="16.5" customHeight="1" x14ac:dyDescent="0.3">
      <c r="A3" s="196" t="s">
        <v>113</v>
      </c>
      <c r="B3" s="197"/>
      <c r="C3" s="9" t="s">
        <v>0</v>
      </c>
      <c r="D3" s="10" t="s">
        <v>4</v>
      </c>
    </row>
    <row r="4" spans="1:6" ht="16.5" customHeight="1" x14ac:dyDescent="0.3">
      <c r="A4" s="198" t="s">
        <v>114</v>
      </c>
      <c r="B4" s="199">
        <f>Alapa!$C$17</f>
        <v>0</v>
      </c>
      <c r="C4" s="9" t="s">
        <v>6</v>
      </c>
      <c r="D4" s="10" t="s">
        <v>7</v>
      </c>
    </row>
    <row r="5" spans="1:6" ht="16.5" customHeight="1" x14ac:dyDescent="0.3">
      <c r="A5" s="198" t="s">
        <v>115</v>
      </c>
      <c r="B5" s="200">
        <f>Alapa!$C$12</f>
        <v>0</v>
      </c>
      <c r="C5" s="9" t="s">
        <v>9</v>
      </c>
      <c r="D5" s="10" t="s">
        <v>10</v>
      </c>
    </row>
    <row r="6" spans="1:6" ht="16.5" customHeight="1" x14ac:dyDescent="0.3">
      <c r="A6" s="198" t="s">
        <v>5</v>
      </c>
      <c r="B6" s="199">
        <f>Alapa!$C$15</f>
        <v>0</v>
      </c>
      <c r="C6" s="9" t="s">
        <v>12</v>
      </c>
      <c r="D6" s="10" t="s">
        <v>13</v>
      </c>
    </row>
    <row r="7" spans="1:6" ht="16.5" customHeight="1" x14ac:dyDescent="0.3">
      <c r="A7" s="198" t="s">
        <v>8</v>
      </c>
      <c r="B7" s="199" t="e">
        <f>VLOOKUP(D8,Alapa!$G$2:$H$22,2)</f>
        <v>#N/A</v>
      </c>
      <c r="C7" s="9" t="s">
        <v>16</v>
      </c>
      <c r="D7" s="10" t="s">
        <v>17</v>
      </c>
    </row>
    <row r="8" spans="1:6" ht="16.5" customHeight="1" x14ac:dyDescent="0.3">
      <c r="A8" s="198" t="s">
        <v>11</v>
      </c>
      <c r="B8" s="201" t="str">
        <f>IF(Alapa!$N$2=0," ",Alapa!$N$2)</f>
        <v xml:space="preserve"> </v>
      </c>
      <c r="C8" s="10" t="s">
        <v>8</v>
      </c>
      <c r="D8" s="25">
        <v>1</v>
      </c>
    </row>
    <row r="9" spans="1:6" ht="16.5" customHeight="1" x14ac:dyDescent="0.3">
      <c r="A9" s="192"/>
      <c r="B9" s="202"/>
    </row>
    <row r="10" spans="1:6" ht="16.5" customHeight="1" x14ac:dyDescent="0.3">
      <c r="A10" s="203"/>
      <c r="B10" s="204"/>
    </row>
    <row r="11" spans="1:6" ht="16.5" customHeight="1" x14ac:dyDescent="0.3">
      <c r="A11" s="203"/>
      <c r="B11" s="204"/>
    </row>
    <row r="12" spans="1:6" ht="16.5" customHeight="1" x14ac:dyDescent="0.3">
      <c r="A12" s="203"/>
      <c r="B12" s="204"/>
    </row>
    <row r="13" spans="1:6" ht="16.5" customHeight="1" x14ac:dyDescent="0.3">
      <c r="A13" s="203"/>
      <c r="B13" s="204"/>
    </row>
    <row r="14" spans="1:6" ht="16.5" customHeight="1" x14ac:dyDescent="0.3">
      <c r="A14" s="203"/>
      <c r="B14" s="204"/>
    </row>
    <row r="15" spans="1:6" ht="16.5" customHeight="1" x14ac:dyDescent="0.3">
      <c r="A15" s="203"/>
      <c r="B15" s="204"/>
    </row>
    <row r="16" spans="1:6" ht="16.5" customHeight="1" x14ac:dyDescent="0.3">
      <c r="A16" s="203"/>
      <c r="B16" s="204"/>
    </row>
    <row r="17" spans="1:2" ht="16.5" customHeight="1" x14ac:dyDescent="0.3">
      <c r="A17" s="203"/>
      <c r="B17" s="204"/>
    </row>
    <row r="18" spans="1:2" ht="16.5" customHeight="1" x14ac:dyDescent="0.3">
      <c r="A18" s="203"/>
      <c r="B18" s="204"/>
    </row>
    <row r="19" spans="1:2" ht="16.5" customHeight="1" x14ac:dyDescent="0.3">
      <c r="A19" s="203"/>
      <c r="B19" s="204"/>
    </row>
    <row r="20" spans="1:2" ht="16.5" customHeight="1" x14ac:dyDescent="0.3">
      <c r="A20" s="203"/>
      <c r="B20" s="204"/>
    </row>
    <row r="21" spans="1:2" ht="16.5" customHeight="1" x14ac:dyDescent="0.3">
      <c r="A21" s="203"/>
      <c r="B21" s="204"/>
    </row>
    <row r="22" spans="1:2" ht="16.5" customHeight="1" x14ac:dyDescent="0.3">
      <c r="A22" s="203"/>
      <c r="B22" s="204"/>
    </row>
    <row r="23" spans="1:2" ht="16.5" customHeight="1" x14ac:dyDescent="0.3">
      <c r="A23" s="203"/>
      <c r="B23" s="204"/>
    </row>
    <row r="24" spans="1:2" ht="16.5" customHeight="1" x14ac:dyDescent="0.3">
      <c r="A24" s="203"/>
      <c r="B24" s="204"/>
    </row>
    <row r="25" spans="1:2" ht="16.5" customHeight="1" x14ac:dyDescent="0.3">
      <c r="A25" s="203"/>
      <c r="B25" s="204"/>
    </row>
    <row r="26" spans="1:2" ht="16.5" customHeight="1" x14ac:dyDescent="0.3">
      <c r="A26" s="203"/>
      <c r="B26" s="204"/>
    </row>
    <row r="27" spans="1:2" ht="16.5" customHeight="1" x14ac:dyDescent="0.3">
      <c r="A27" s="203"/>
      <c r="B27" s="204"/>
    </row>
    <row r="28" spans="1:2" ht="16.5" customHeight="1" x14ac:dyDescent="0.3">
      <c r="A28" s="203"/>
      <c r="B28" s="204"/>
    </row>
    <row r="29" spans="1:2" ht="16.5" customHeight="1" x14ac:dyDescent="0.3">
      <c r="A29" s="203"/>
      <c r="B29" s="204"/>
    </row>
    <row r="30" spans="1:2" ht="16.5" customHeight="1" x14ac:dyDescent="0.3">
      <c r="A30" s="203"/>
      <c r="B30" s="204"/>
    </row>
    <row r="31" spans="1:2" ht="16.5" customHeight="1" x14ac:dyDescent="0.3">
      <c r="A31" s="203"/>
      <c r="B31" s="204"/>
    </row>
    <row r="32" spans="1:2" ht="16.5" customHeight="1" x14ac:dyDescent="0.3">
      <c r="A32" s="203"/>
      <c r="B32" s="204"/>
    </row>
    <row r="33" spans="1:2" ht="16.5" customHeight="1" x14ac:dyDescent="0.3">
      <c r="A33" s="203"/>
      <c r="B33" s="204"/>
    </row>
    <row r="34" spans="1:2" ht="16.5" customHeight="1" x14ac:dyDescent="0.3">
      <c r="A34" s="203"/>
      <c r="B34" s="204"/>
    </row>
    <row r="35" spans="1:2" x14ac:dyDescent="0.3">
      <c r="A35" s="203"/>
      <c r="B35" s="204"/>
    </row>
    <row r="36" spans="1:2" x14ac:dyDescent="0.3">
      <c r="A36" s="203"/>
      <c r="B36" s="204"/>
    </row>
    <row r="37" spans="1:2" x14ac:dyDescent="0.3">
      <c r="A37" s="203"/>
      <c r="B37" s="204"/>
    </row>
    <row r="38" spans="1:2" x14ac:dyDescent="0.3">
      <c r="A38" s="203"/>
      <c r="B38" s="204"/>
    </row>
    <row r="39" spans="1:2" x14ac:dyDescent="0.3">
      <c r="A39" s="63"/>
      <c r="B39" s="63"/>
    </row>
    <row r="40" spans="1:2" x14ac:dyDescent="0.3">
      <c r="A40" s="3" t="s">
        <v>52</v>
      </c>
      <c r="B40" s="63"/>
    </row>
    <row r="41" spans="1:2" x14ac:dyDescent="0.3">
      <c r="A41" s="10"/>
      <c r="B41" s="66"/>
    </row>
    <row r="42" spans="1:2" x14ac:dyDescent="0.3">
      <c r="A42" s="64" t="s">
        <v>53</v>
      </c>
      <c r="B42" s="2"/>
    </row>
    <row r="43" spans="1:2" x14ac:dyDescent="0.3">
      <c r="A43" s="10"/>
      <c r="B43" s="66"/>
    </row>
    <row r="44" spans="1:2" x14ac:dyDescent="0.3">
      <c r="A44" s="65"/>
      <c r="B44" s="65"/>
    </row>
  </sheetData>
  <hyperlinks>
    <hyperlink ref="C3" location="'KE-B'!A1" display="KE-B" xr:uid="{00000000-0004-0000-0300-000000000000}"/>
    <hyperlink ref="C4" location="'KE-B-01'!A1" display="KE-B-01 " xr:uid="{00000000-0004-0000-0300-000001000000}"/>
    <hyperlink ref="C5" location="'KE-B-02'!A1" display="KE-B-02 " xr:uid="{00000000-0004-0000-0300-000002000000}"/>
    <hyperlink ref="C6" location="'KE-B-10-M'!A1" display="KE-B-10-M " xr:uid="{00000000-0004-0000-0300-000003000000}"/>
    <hyperlink ref="C7" location="'KE-B-10-E'!A1" display="KE-B-10-E" xr:uid="{00000000-0004-0000-0300-000004000000}"/>
  </hyperlinks>
  <pageMargins left="0.70866141732283505" right="0.70866141732283505" top="0.74803149606299202" bottom="0.74803149606299202" header="0.31496062992126" footer="0.31496062992126"/>
  <pageSetup paperSize="9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7"/>
  <sheetViews>
    <sheetView showGridLines="0" workbookViewId="0"/>
  </sheetViews>
  <sheetFormatPr defaultColWidth="9" defaultRowHeight="16.5" customHeight="1" x14ac:dyDescent="0.3"/>
  <cols>
    <col min="1" max="1" width="11" style="194" customWidth="1"/>
    <col min="2" max="2" width="15.625" style="194" customWidth="1"/>
    <col min="3" max="3" width="23.75" style="194" customWidth="1"/>
    <col min="4" max="4" width="11" style="194" customWidth="1"/>
    <col min="5" max="5" width="30.625" style="205" customWidth="1"/>
    <col min="6" max="6" width="10.875" style="194" customWidth="1"/>
    <col min="7" max="10" width="9" style="194" customWidth="1"/>
    <col min="11" max="16384" width="9" style="194"/>
  </cols>
  <sheetData>
    <row r="1" spans="1:10" ht="16.5" customHeight="1" x14ac:dyDescent="0.3">
      <c r="A1" s="196" t="s">
        <v>16</v>
      </c>
      <c r="B1" s="196"/>
      <c r="C1" s="196"/>
      <c r="D1" s="196"/>
      <c r="E1" s="191"/>
      <c r="I1" s="195" t="s">
        <v>116</v>
      </c>
      <c r="J1" s="195" t="s">
        <v>117</v>
      </c>
    </row>
    <row r="2" spans="1:10" ht="16.5" customHeight="1" x14ac:dyDescent="0.3">
      <c r="A2" s="192"/>
      <c r="B2" s="192"/>
      <c r="C2" s="192"/>
      <c r="D2" s="206">
        <f>A24</f>
        <v>0</v>
      </c>
      <c r="E2" s="207">
        <f>A26</f>
        <v>0</v>
      </c>
      <c r="F2" s="6" t="s">
        <v>1</v>
      </c>
    </row>
    <row r="3" spans="1:10" ht="16.5" customHeight="1" x14ac:dyDescent="0.3">
      <c r="A3" s="196" t="s">
        <v>118</v>
      </c>
      <c r="B3" s="196"/>
      <c r="C3" s="196"/>
      <c r="D3" s="196"/>
      <c r="E3" s="197"/>
      <c r="F3" s="9" t="s">
        <v>0</v>
      </c>
      <c r="G3" s="10" t="s">
        <v>4</v>
      </c>
    </row>
    <row r="4" spans="1:10" ht="16.5" customHeight="1" x14ac:dyDescent="0.3">
      <c r="A4" s="198" t="s">
        <v>114</v>
      </c>
      <c r="B4" s="208">
        <f>Alapa!$C$17</f>
        <v>0</v>
      </c>
      <c r="C4" s="209"/>
      <c r="D4" s="209"/>
      <c r="E4" s="210"/>
      <c r="F4" s="9" t="s">
        <v>6</v>
      </c>
      <c r="G4" s="10" t="s">
        <v>7</v>
      </c>
    </row>
    <row r="5" spans="1:10" ht="16.5" customHeight="1" x14ac:dyDescent="0.3">
      <c r="A5" s="198" t="s">
        <v>115</v>
      </c>
      <c r="B5" s="208">
        <f>Alapa!$C$12</f>
        <v>0</v>
      </c>
      <c r="C5" s="209"/>
      <c r="D5" s="209"/>
      <c r="E5" s="210"/>
      <c r="F5" s="9" t="s">
        <v>9</v>
      </c>
      <c r="G5" s="10" t="s">
        <v>10</v>
      </c>
    </row>
    <row r="6" spans="1:10" ht="16.5" customHeight="1" x14ac:dyDescent="0.3">
      <c r="A6" s="198" t="s">
        <v>5</v>
      </c>
      <c r="B6" s="208">
        <f>Alapa!$C$15</f>
        <v>0</v>
      </c>
      <c r="C6" s="209"/>
      <c r="D6" s="209"/>
      <c r="E6" s="210"/>
      <c r="F6" s="9" t="s">
        <v>12</v>
      </c>
      <c r="G6" s="10" t="s">
        <v>13</v>
      </c>
    </row>
    <row r="7" spans="1:10" ht="16.5" customHeight="1" x14ac:dyDescent="0.3">
      <c r="A7" s="198" t="s">
        <v>119</v>
      </c>
      <c r="B7" s="208" t="e">
        <f>VLOOKUP(G8,Alapa!$G$2:$H$22,2)</f>
        <v>#N/A</v>
      </c>
      <c r="C7" s="209"/>
      <c r="D7" s="209"/>
      <c r="E7" s="210"/>
      <c r="F7" s="9" t="s">
        <v>16</v>
      </c>
      <c r="G7" s="10" t="s">
        <v>17</v>
      </c>
    </row>
    <row r="8" spans="1:10" ht="16.5" customHeight="1" x14ac:dyDescent="0.3">
      <c r="A8" s="198" t="s">
        <v>120</v>
      </c>
      <c r="B8" s="208" t="str">
        <f>IF(Alapa!$N$2=0," ",Alapa!$N$2)</f>
        <v xml:space="preserve"> </v>
      </c>
      <c r="C8" s="209"/>
      <c r="D8" s="209"/>
      <c r="E8" s="210"/>
      <c r="F8" s="33" t="s">
        <v>119</v>
      </c>
      <c r="G8" s="25">
        <v>1</v>
      </c>
    </row>
    <row r="9" spans="1:10" ht="16.5" customHeight="1" x14ac:dyDescent="0.3">
      <c r="A9" s="192"/>
      <c r="B9" s="192"/>
      <c r="C9" s="192"/>
      <c r="D9" s="192"/>
      <c r="E9" s="202"/>
    </row>
    <row r="10" spans="1:10" ht="16.5" customHeight="1" x14ac:dyDescent="0.3">
      <c r="A10" s="211" t="s">
        <v>121</v>
      </c>
      <c r="B10" s="211" t="s">
        <v>44</v>
      </c>
      <c r="C10" s="211" t="s">
        <v>122</v>
      </c>
      <c r="D10" s="211" t="s">
        <v>123</v>
      </c>
      <c r="E10" s="212" t="s">
        <v>124</v>
      </c>
    </row>
    <row r="11" spans="1:10" ht="16.5" customHeight="1" x14ac:dyDescent="0.3">
      <c r="A11" s="213">
        <v>1</v>
      </c>
      <c r="B11" s="214" t="s">
        <v>0</v>
      </c>
      <c r="C11" s="215" t="s">
        <v>4</v>
      </c>
      <c r="D11" s="216"/>
      <c r="E11" s="217"/>
    </row>
    <row r="12" spans="1:10" ht="16.5" customHeight="1" x14ac:dyDescent="0.3">
      <c r="A12" s="213">
        <v>2</v>
      </c>
      <c r="B12" s="214" t="s">
        <v>6</v>
      </c>
      <c r="C12" s="215" t="s">
        <v>7</v>
      </c>
      <c r="D12" s="216"/>
      <c r="E12" s="217"/>
    </row>
    <row r="13" spans="1:10" ht="16.5" customHeight="1" x14ac:dyDescent="0.3">
      <c r="A13" s="213">
        <v>3</v>
      </c>
      <c r="B13" s="214" t="s">
        <v>9</v>
      </c>
      <c r="C13" s="215" t="s">
        <v>10</v>
      </c>
      <c r="D13" s="216"/>
      <c r="E13" s="217"/>
    </row>
    <row r="14" spans="1:10" ht="16.5" customHeight="1" x14ac:dyDescent="0.3">
      <c r="A14" s="213">
        <v>4</v>
      </c>
      <c r="B14" s="214" t="s">
        <v>12</v>
      </c>
      <c r="C14" s="215" t="s">
        <v>13</v>
      </c>
      <c r="D14" s="216"/>
      <c r="E14" s="217"/>
    </row>
    <row r="15" spans="1:10" ht="16.5" customHeight="1" x14ac:dyDescent="0.3">
      <c r="A15" s="213"/>
      <c r="B15" s="214"/>
      <c r="C15" s="215"/>
      <c r="D15" s="213"/>
      <c r="E15" s="204"/>
    </row>
    <row r="16" spans="1:10" ht="16.5" customHeight="1" x14ac:dyDescent="0.3">
      <c r="A16" s="213"/>
      <c r="B16" s="214"/>
      <c r="C16" s="215"/>
      <c r="D16" s="213"/>
      <c r="E16" s="204"/>
    </row>
    <row r="17" spans="1:5" ht="16.5" customHeight="1" x14ac:dyDescent="0.3">
      <c r="A17" s="213"/>
      <c r="B17" s="214"/>
      <c r="C17" s="215"/>
      <c r="D17" s="213"/>
      <c r="E17" s="204"/>
    </row>
    <row r="18" spans="1:5" ht="16.5" customHeight="1" x14ac:dyDescent="0.3">
      <c r="A18" s="213"/>
      <c r="B18" s="214"/>
      <c r="C18" s="215"/>
      <c r="D18" s="213"/>
      <c r="E18" s="204"/>
    </row>
    <row r="19" spans="1:5" ht="16.5" customHeight="1" x14ac:dyDescent="0.3">
      <c r="A19" s="213"/>
      <c r="B19" s="214"/>
      <c r="C19" s="215"/>
      <c r="D19" s="213"/>
      <c r="E19" s="204"/>
    </row>
    <row r="20" spans="1:5" ht="16.5" customHeight="1" x14ac:dyDescent="0.3">
      <c r="A20" s="218"/>
      <c r="B20" s="2"/>
      <c r="C20" s="59"/>
      <c r="D20" s="59"/>
      <c r="E20" s="59"/>
    </row>
    <row r="21" spans="1:5" ht="16.5" customHeight="1" x14ac:dyDescent="0.3">
      <c r="A21" s="218"/>
      <c r="B21" s="2"/>
      <c r="C21" s="59"/>
      <c r="D21" s="59"/>
      <c r="E21" s="59"/>
    </row>
    <row r="22" spans="1:5" ht="16.5" customHeight="1" x14ac:dyDescent="0.3">
      <c r="A22" s="63"/>
      <c r="B22" s="63"/>
      <c r="C22" s="63"/>
      <c r="D22" s="63"/>
      <c r="E22" s="63"/>
    </row>
    <row r="23" spans="1:5" ht="16.5" customHeight="1" x14ac:dyDescent="0.3">
      <c r="A23" s="3" t="s">
        <v>52</v>
      </c>
      <c r="B23" s="63"/>
      <c r="C23" s="63"/>
      <c r="D23" s="63"/>
      <c r="E23" s="63"/>
    </row>
    <row r="24" spans="1:5" ht="16.5" customHeight="1" x14ac:dyDescent="0.3">
      <c r="A24" s="10"/>
      <c r="B24" s="66"/>
      <c r="C24" s="66"/>
      <c r="D24" s="66"/>
      <c r="E24" s="66"/>
    </row>
    <row r="25" spans="1:5" ht="16.5" customHeight="1" x14ac:dyDescent="0.3">
      <c r="A25" s="64" t="s">
        <v>53</v>
      </c>
      <c r="B25" s="2"/>
      <c r="C25" s="2"/>
      <c r="D25" s="2"/>
      <c r="E25" s="2"/>
    </row>
    <row r="26" spans="1:5" ht="16.5" customHeight="1" x14ac:dyDescent="0.3">
      <c r="A26" s="10"/>
      <c r="B26" s="66"/>
      <c r="C26" s="66"/>
      <c r="D26" s="66"/>
      <c r="E26" s="66"/>
    </row>
    <row r="27" spans="1:5" ht="16.5" customHeight="1" x14ac:dyDescent="0.3">
      <c r="A27" s="65"/>
      <c r="B27" s="65"/>
      <c r="C27" s="65"/>
      <c r="D27" s="65"/>
      <c r="E27" s="65"/>
    </row>
  </sheetData>
  <dataValidations count="1">
    <dataValidation type="list" allowBlank="1" showInputMessage="1" showErrorMessage="1" sqref="D11:D19" xr:uid="{00000000-0002-0000-0400-000000000000}">
      <formula1>$I$1:$J$1</formula1>
    </dataValidation>
  </dataValidations>
  <hyperlinks>
    <hyperlink ref="F3" location="'KE-B'!A1" display="KE-B" xr:uid="{00000000-0004-0000-0400-000000000000}"/>
    <hyperlink ref="F4" location="'KE-B-01'!A1" display="KE-B-01 " xr:uid="{00000000-0004-0000-0400-000001000000}"/>
    <hyperlink ref="F5" location="'KE-B-02'!A1" display="KE-B-02 " xr:uid="{00000000-0004-0000-0400-000002000000}"/>
    <hyperlink ref="F6" location="'KE-B-10-M'!A1" display="KE-B-10-M " xr:uid="{00000000-0004-0000-0400-000003000000}"/>
    <hyperlink ref="F7" location="'KE-B-10-E'!A1" display="KE-B-10-E" xr:uid="{00000000-0004-0000-0400-000004000000}"/>
    <hyperlink ref="B11" location="'KE-B'!A1" display="KE-B" xr:uid="{00000000-0004-0000-0400-000005000000}"/>
    <hyperlink ref="B12" location="'KE-B-01'!A1" display="KE-B-01 " xr:uid="{00000000-0004-0000-0400-000006000000}"/>
    <hyperlink ref="B13" location="'KE-B-02'!A1" display="KE-B-02 " xr:uid="{00000000-0004-0000-0400-000007000000}"/>
    <hyperlink ref="B14" location="'KE-B-10-M'!A1" display="KE-B-10-M " xr:uid="{00000000-0004-0000-0400-000008000000}"/>
  </hyperlinks>
  <pageMargins left="0.70866141732283505" right="0.70866141732283505" top="0.74803149606299202" bottom="0.74803149606299202" header="0.31496062992126" footer="0.31496062992126"/>
  <pageSetup paperSize="9" scale="87" orientation="portrait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43"/>
  <sheetViews>
    <sheetView workbookViewId="0"/>
  </sheetViews>
  <sheetFormatPr defaultColWidth="9" defaultRowHeight="12" customHeight="1" x14ac:dyDescent="0.2"/>
  <cols>
    <col min="1" max="1" width="1.5" style="229" customWidth="1"/>
    <col min="2" max="2" width="47.5" style="229" customWidth="1"/>
    <col min="3" max="3" width="32.25" style="229" customWidth="1"/>
    <col min="4" max="4" width="12.625" style="229" customWidth="1"/>
    <col min="5" max="5" width="15.375" style="229" customWidth="1"/>
    <col min="6" max="6" width="14.5" style="229" customWidth="1"/>
    <col min="7" max="7" width="6.125" style="229" customWidth="1"/>
    <col min="8" max="8" width="12.125" style="229" customWidth="1"/>
    <col min="9" max="10" width="9" style="229" customWidth="1"/>
    <col min="11" max="11" width="1.875" style="229" customWidth="1"/>
    <col min="12" max="12" width="16.5" style="229" customWidth="1"/>
    <col min="13" max="13" width="14.125" style="229" customWidth="1"/>
    <col min="14" max="22" width="9" style="229" customWidth="1"/>
    <col min="23" max="16384" width="9" style="229"/>
  </cols>
  <sheetData>
    <row r="1" spans="1:14" ht="32.1" customHeight="1" x14ac:dyDescent="0.2">
      <c r="A1" s="219"/>
      <c r="B1" s="220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219"/>
      <c r="B2"/>
      <c r="C2"/>
      <c r="D2"/>
      <c r="E2"/>
      <c r="F2"/>
      <c r="G2" s="221"/>
      <c r="H2"/>
      <c r="I2"/>
      <c r="J2"/>
      <c r="K2" s="221"/>
      <c r="L2"/>
      <c r="M2"/>
      <c r="N2"/>
    </row>
    <row r="3" spans="1:14" ht="15" customHeight="1" x14ac:dyDescent="0.2">
      <c r="A3" s="219"/>
      <c r="B3"/>
      <c r="C3"/>
      <c r="D3"/>
      <c r="E3"/>
      <c r="F3"/>
      <c r="G3"/>
      <c r="H3"/>
      <c r="I3"/>
      <c r="J3"/>
      <c r="K3" s="221"/>
      <c r="L3"/>
      <c r="M3"/>
      <c r="N3"/>
    </row>
    <row r="4" spans="1:14" ht="15" customHeight="1" x14ac:dyDescent="0.2">
      <c r="A4" s="219"/>
      <c r="B4"/>
      <c r="C4"/>
      <c r="D4"/>
      <c r="E4"/>
      <c r="F4"/>
      <c r="G4"/>
      <c r="H4"/>
      <c r="I4"/>
      <c r="J4"/>
      <c r="K4" s="221"/>
      <c r="L4"/>
      <c r="M4"/>
      <c r="N4"/>
    </row>
    <row r="5" spans="1:14" ht="15" customHeight="1" x14ac:dyDescent="0.2">
      <c r="A5" s="219"/>
      <c r="B5"/>
      <c r="C5"/>
      <c r="D5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219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219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219"/>
      <c r="B8" s="222"/>
      <c r="C8" s="222"/>
      <c r="D8" s="222"/>
      <c r="E8" s="222"/>
      <c r="F8" s="222"/>
      <c r="G8" s="222"/>
      <c r="H8" s="222"/>
      <c r="I8" s="222"/>
    </row>
    <row r="9" spans="1:14" ht="14.25" x14ac:dyDescent="0.2">
      <c r="A9" s="219"/>
      <c r="B9" s="222"/>
      <c r="C9" s="222"/>
      <c r="D9" s="222"/>
      <c r="E9" s="222"/>
      <c r="F9" s="222"/>
      <c r="G9" s="222"/>
      <c r="H9" s="222"/>
      <c r="I9" s="222"/>
    </row>
    <row r="10" spans="1:14" ht="14.25" x14ac:dyDescent="0.2">
      <c r="A10" s="219"/>
      <c r="B10"/>
      <c r="C10" s="221"/>
      <c r="D10"/>
      <c r="E10"/>
      <c r="F10"/>
      <c r="G10"/>
      <c r="H10"/>
      <c r="I10"/>
      <c r="J10"/>
      <c r="K10"/>
      <c r="L10"/>
      <c r="M10"/>
      <c r="N10"/>
    </row>
    <row r="11" spans="1:14" ht="14.25" x14ac:dyDescent="0.2">
      <c r="A11" s="219"/>
      <c r="B11"/>
      <c r="C11" s="221"/>
      <c r="D11"/>
      <c r="E11"/>
      <c r="F11"/>
      <c r="G11"/>
      <c r="H11"/>
      <c r="I11"/>
      <c r="J11"/>
      <c r="K11"/>
      <c r="L11"/>
      <c r="M11"/>
      <c r="N11"/>
    </row>
    <row r="12" spans="1:14" ht="14.25" x14ac:dyDescent="0.2">
      <c r="A12" s="219"/>
      <c r="B12"/>
      <c r="C12"/>
      <c r="D12"/>
      <c r="E12"/>
      <c r="F12" s="223"/>
      <c r="G12"/>
      <c r="H12"/>
      <c r="I12"/>
      <c r="J12"/>
      <c r="K12"/>
      <c r="L12"/>
      <c r="M12"/>
      <c r="N12"/>
    </row>
    <row r="13" spans="1:14" ht="14.25" x14ac:dyDescent="0.2">
      <c r="A13" s="219"/>
      <c r="B13"/>
      <c r="C13"/>
      <c r="D13"/>
      <c r="E13"/>
      <c r="F13" s="223"/>
      <c r="G13"/>
      <c r="H13"/>
      <c r="I13"/>
      <c r="J13"/>
      <c r="K13"/>
      <c r="L13"/>
      <c r="M13"/>
      <c r="N13"/>
    </row>
    <row r="14" spans="1:14" ht="14.25" x14ac:dyDescent="0.2">
      <c r="A14" s="219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4.25" x14ac:dyDescent="0.2">
      <c r="A15" s="219"/>
      <c r="B15"/>
      <c r="C15"/>
      <c r="D15"/>
      <c r="E15"/>
      <c r="F15" s="223"/>
      <c r="G15"/>
      <c r="H15"/>
      <c r="I15"/>
      <c r="J15"/>
      <c r="K15"/>
      <c r="L15"/>
      <c r="M15"/>
      <c r="N15"/>
    </row>
    <row r="16" spans="1:14" ht="14.25" x14ac:dyDescent="0.2">
      <c r="A16" s="219"/>
      <c r="B16" s="222"/>
      <c r="C16" s="222"/>
      <c r="D16" s="222"/>
      <c r="E16" s="222"/>
      <c r="F16" s="222"/>
      <c r="G16" s="222"/>
      <c r="H16" s="222"/>
      <c r="I16" s="222"/>
    </row>
    <row r="17" spans="1:9" ht="14.25" x14ac:dyDescent="0.2">
      <c r="A17" s="219"/>
      <c r="B17"/>
      <c r="C17"/>
      <c r="D17" s="222"/>
      <c r="E17" s="222"/>
      <c r="F17" s="222"/>
      <c r="G17" s="222"/>
      <c r="H17" s="222"/>
      <c r="I17" s="222"/>
    </row>
    <row r="18" spans="1:9" ht="14.25" x14ac:dyDescent="0.2">
      <c r="A18" s="219"/>
      <c r="B18"/>
      <c r="C18"/>
      <c r="D18" s="222"/>
      <c r="E18" s="222"/>
      <c r="F18" s="222"/>
      <c r="G18" s="222"/>
      <c r="H18" s="222"/>
      <c r="I18" s="222"/>
    </row>
    <row r="19" spans="1:9" ht="14.25" x14ac:dyDescent="0.2">
      <c r="A19" s="219"/>
      <c r="B19"/>
      <c r="C19"/>
      <c r="D19" s="222"/>
      <c r="E19" s="222"/>
      <c r="F19" s="222"/>
      <c r="G19" s="222"/>
      <c r="H19" s="222"/>
      <c r="I19" s="222"/>
    </row>
    <row r="20" spans="1:9" ht="14.25" x14ac:dyDescent="0.2">
      <c r="A20" s="219"/>
      <c r="B20"/>
      <c r="C20"/>
      <c r="D20" s="222"/>
      <c r="E20" s="222"/>
      <c r="F20" s="222"/>
      <c r="G20" s="222"/>
      <c r="H20" s="222"/>
      <c r="I20" s="222"/>
    </row>
    <row r="21" spans="1:9" ht="14.25" x14ac:dyDescent="0.2">
      <c r="A21" s="219"/>
      <c r="B21"/>
      <c r="C21"/>
      <c r="D21" s="222"/>
      <c r="E21" s="222"/>
      <c r="F21" s="222"/>
      <c r="G21" s="222"/>
      <c r="H21" s="222"/>
      <c r="I21" s="222"/>
    </row>
    <row r="22" spans="1:9" ht="14.25" x14ac:dyDescent="0.2">
      <c r="A22" s="219"/>
      <c r="B22" s="222"/>
      <c r="C22" s="222"/>
      <c r="D22" s="222"/>
      <c r="E22" s="222"/>
      <c r="F22" s="222"/>
      <c r="G22" s="222"/>
      <c r="H22" s="222"/>
      <c r="I22" s="222"/>
    </row>
    <row r="23" spans="1:9" ht="14.25" x14ac:dyDescent="0.2">
      <c r="A23" s="219"/>
      <c r="B23"/>
      <c r="C23"/>
      <c r="D23" s="222"/>
      <c r="E23" s="222"/>
      <c r="F23" s="222"/>
      <c r="G23" s="222"/>
      <c r="H23" s="222"/>
      <c r="I23" s="222"/>
    </row>
    <row r="24" spans="1:9" ht="14.25" x14ac:dyDescent="0.2">
      <c r="A24" s="219"/>
      <c r="B24"/>
      <c r="C24"/>
      <c r="D24" s="222"/>
      <c r="E24" s="222"/>
      <c r="F24" s="222"/>
      <c r="G24" s="222"/>
      <c r="H24" s="222"/>
      <c r="I24" s="222"/>
    </row>
    <row r="25" spans="1:9" ht="14.25" x14ac:dyDescent="0.2">
      <c r="A25" s="219"/>
      <c r="B25"/>
      <c r="C25"/>
      <c r="D25" s="222"/>
      <c r="E25" s="222"/>
      <c r="F25" s="222"/>
      <c r="G25" s="222"/>
      <c r="H25" s="222"/>
      <c r="I25" s="222"/>
    </row>
    <row r="26" spans="1:9" ht="14.25" x14ac:dyDescent="0.2">
      <c r="A26" s="219"/>
      <c r="B26" s="222"/>
      <c r="C26" s="222"/>
      <c r="D26" s="222"/>
      <c r="E26" s="222"/>
      <c r="F26" s="222"/>
      <c r="G26" s="222"/>
      <c r="H26" s="222"/>
      <c r="I26" s="222"/>
    </row>
    <row r="27" spans="1:9" ht="14.25" x14ac:dyDescent="0.2">
      <c r="A27" s="219"/>
      <c r="B27"/>
      <c r="C27"/>
      <c r="D27" s="222"/>
      <c r="E27" s="222"/>
      <c r="F27" s="222"/>
      <c r="G27" s="222"/>
      <c r="H27" s="222"/>
      <c r="I27" s="222"/>
    </row>
    <row r="28" spans="1:9" ht="14.25" x14ac:dyDescent="0.2">
      <c r="A28" s="219"/>
      <c r="B28" s="222"/>
      <c r="C28" s="222"/>
      <c r="D28" s="222"/>
      <c r="E28" s="222"/>
      <c r="F28" s="222"/>
      <c r="G28" s="222"/>
      <c r="H28" s="222"/>
      <c r="I28" s="222"/>
    </row>
    <row r="29" spans="1:9" ht="14.25" x14ac:dyDescent="0.2">
      <c r="A29" s="219"/>
      <c r="B29"/>
      <c r="C29"/>
      <c r="D29" s="222"/>
      <c r="E29" s="222"/>
      <c r="F29" s="222"/>
      <c r="G29" s="222"/>
      <c r="H29" s="222"/>
      <c r="I29" s="222"/>
    </row>
    <row r="30" spans="1:9" ht="14.25" x14ac:dyDescent="0.2">
      <c r="A30" s="219"/>
      <c r="B30"/>
      <c r="C30"/>
      <c r="D30" s="222"/>
      <c r="E30" s="222"/>
      <c r="F30" s="222"/>
      <c r="G30" s="222"/>
      <c r="H30" s="222"/>
      <c r="I30" s="222"/>
    </row>
    <row r="31" spans="1:9" ht="14.25" x14ac:dyDescent="0.2">
      <c r="A31" s="219"/>
      <c r="B31"/>
      <c r="C31"/>
      <c r="D31" s="222"/>
      <c r="E31" s="222"/>
      <c r="F31" s="222"/>
      <c r="G31" s="222"/>
      <c r="H31" s="222"/>
      <c r="I31" s="222"/>
    </row>
    <row r="32" spans="1:9" ht="14.25" x14ac:dyDescent="0.2">
      <c r="A32" s="219"/>
      <c r="B32"/>
      <c r="C32" s="221"/>
      <c r="D32"/>
      <c r="E32" s="222"/>
      <c r="F32" s="222"/>
      <c r="G32" s="222"/>
      <c r="H32" s="222"/>
      <c r="I32" s="222"/>
    </row>
    <row r="33" spans="1:9" ht="14.25" x14ac:dyDescent="0.2">
      <c r="A33" s="219"/>
      <c r="B33"/>
      <c r="C33"/>
      <c r="D33" s="221"/>
      <c r="E33"/>
      <c r="F33" s="222"/>
      <c r="G33" s="222"/>
      <c r="H33" s="222"/>
      <c r="I33" s="222"/>
    </row>
    <row r="34" spans="1:9" ht="14.25" x14ac:dyDescent="0.2">
      <c r="A34" s="219"/>
      <c r="B34"/>
      <c r="C34"/>
      <c r="D34"/>
      <c r="E34"/>
      <c r="F34" s="222"/>
      <c r="G34" s="222"/>
      <c r="H34" s="222"/>
      <c r="I34" s="222"/>
    </row>
    <row r="35" spans="1:9" ht="14.25" x14ac:dyDescent="0.2">
      <c r="A35" s="219"/>
      <c r="B35"/>
      <c r="C35"/>
      <c r="D35"/>
      <c r="E35"/>
      <c r="F35" s="222"/>
      <c r="G35" s="222"/>
      <c r="H35" s="222"/>
      <c r="I35" s="222"/>
    </row>
    <row r="36" spans="1:9" ht="14.25" x14ac:dyDescent="0.2">
      <c r="A36" s="219"/>
      <c r="B36" s="222"/>
      <c r="C36" s="222"/>
      <c r="D36" s="222"/>
      <c r="E36" s="222"/>
      <c r="F36" s="222"/>
      <c r="G36" s="222"/>
      <c r="H36" s="222"/>
      <c r="I36" s="222"/>
    </row>
    <row r="37" spans="1:9" x14ac:dyDescent="0.2">
      <c r="A37" s="219"/>
      <c r="B37" s="219"/>
      <c r="C37" s="219"/>
      <c r="D37" s="219"/>
      <c r="E37" s="219"/>
      <c r="F37" s="219"/>
    </row>
    <row r="38" spans="1:9" x14ac:dyDescent="0.2">
      <c r="A38" s="219"/>
      <c r="B38" s="219"/>
      <c r="C38" s="219"/>
      <c r="D38" s="219"/>
      <c r="E38" s="219"/>
      <c r="F38" s="219"/>
    </row>
    <row r="39" spans="1:9" x14ac:dyDescent="0.2">
      <c r="A39" s="219"/>
      <c r="B39" s="219"/>
      <c r="C39" s="219"/>
      <c r="D39" s="219"/>
      <c r="E39" s="219"/>
      <c r="F39" s="219"/>
    </row>
    <row r="40" spans="1:9" x14ac:dyDescent="0.2">
      <c r="A40" s="219"/>
      <c r="B40" s="219"/>
      <c r="C40" s="219"/>
      <c r="D40" s="219"/>
      <c r="E40" s="219"/>
      <c r="F40" s="219"/>
    </row>
    <row r="41" spans="1:9" x14ac:dyDescent="0.2">
      <c r="A41" s="219"/>
      <c r="B41" s="219"/>
      <c r="C41" s="219"/>
      <c r="D41" s="219"/>
      <c r="E41" s="219"/>
      <c r="F41" s="219"/>
    </row>
    <row r="42" spans="1:9" x14ac:dyDescent="0.2">
      <c r="A42" s="219"/>
      <c r="B42" s="219"/>
      <c r="C42" s="219"/>
      <c r="D42" s="219"/>
      <c r="E42" s="219"/>
      <c r="F42" s="219"/>
    </row>
    <row r="43" spans="1:9" x14ac:dyDescent="0.2">
      <c r="A43" s="219"/>
      <c r="B43" s="219"/>
      <c r="C43" s="219"/>
      <c r="D43" s="219"/>
      <c r="E43" s="219"/>
      <c r="F43" s="219"/>
    </row>
    <row r="44" spans="1:9" x14ac:dyDescent="0.2">
      <c r="A44" s="219"/>
      <c r="B44" s="219"/>
      <c r="C44" s="219"/>
      <c r="D44" s="219"/>
      <c r="E44" s="219"/>
      <c r="F44" s="219"/>
    </row>
    <row r="45" spans="1:9" x14ac:dyDescent="0.2">
      <c r="A45" s="219"/>
      <c r="B45" s="219"/>
      <c r="C45" s="219"/>
      <c r="D45" s="219"/>
      <c r="E45" s="219"/>
      <c r="F45" s="219"/>
    </row>
    <row r="46" spans="1:9" x14ac:dyDescent="0.2">
      <c r="A46" s="219"/>
      <c r="B46" s="219"/>
      <c r="C46" s="219"/>
      <c r="D46" s="219"/>
      <c r="E46" s="219"/>
      <c r="F46" s="219"/>
    </row>
    <row r="47" spans="1:9" x14ac:dyDescent="0.2">
      <c r="A47" s="219"/>
      <c r="B47" s="219"/>
      <c r="C47" s="219"/>
      <c r="D47" s="219"/>
      <c r="E47" s="219"/>
      <c r="F47" s="219"/>
    </row>
    <row r="48" spans="1:9" x14ac:dyDescent="0.2">
      <c r="A48" s="219"/>
      <c r="B48" s="219"/>
      <c r="C48" s="219"/>
      <c r="D48" s="219"/>
      <c r="E48" s="219"/>
      <c r="F48" s="219"/>
    </row>
    <row r="49" spans="1:8" x14ac:dyDescent="0.2">
      <c r="A49" s="219"/>
      <c r="B49" s="219"/>
      <c r="C49" s="219"/>
      <c r="D49" s="219"/>
      <c r="E49" s="219"/>
      <c r="F49" s="219"/>
    </row>
    <row r="50" spans="1:8" s="224" customFormat="1" ht="15.75" x14ac:dyDescent="0.25">
      <c r="A50" s="225"/>
      <c r="B50"/>
      <c r="C50"/>
      <c r="D50"/>
      <c r="E50"/>
      <c r="F50"/>
      <c r="G50"/>
      <c r="H50"/>
    </row>
    <row r="51" spans="1:8" s="224" customFormat="1" ht="15.75" x14ac:dyDescent="0.25">
      <c r="A51" s="225"/>
      <c r="B51"/>
      <c r="C51"/>
      <c r="D51"/>
      <c r="E51"/>
      <c r="F51"/>
      <c r="G51"/>
      <c r="H51"/>
    </row>
    <row r="52" spans="1:8" s="224" customFormat="1" ht="15.75" x14ac:dyDescent="0.25">
      <c r="A52" s="225"/>
      <c r="B52"/>
      <c r="C52"/>
      <c r="D52"/>
      <c r="E52"/>
      <c r="F52"/>
      <c r="G52"/>
      <c r="H52"/>
    </row>
    <row r="53" spans="1:8" s="224" customFormat="1" ht="15.75" x14ac:dyDescent="0.25">
      <c r="A53" s="225"/>
      <c r="B53"/>
      <c r="C53"/>
      <c r="D53"/>
      <c r="E53"/>
      <c r="F53"/>
      <c r="G53"/>
      <c r="H53"/>
    </row>
    <row r="54" spans="1:8" s="224" customFormat="1" ht="15.75" x14ac:dyDescent="0.25">
      <c r="A54" s="225"/>
      <c r="B54"/>
      <c r="C54"/>
      <c r="D54"/>
      <c r="E54"/>
      <c r="F54"/>
      <c r="G54"/>
      <c r="H54"/>
    </row>
    <row r="55" spans="1:8" s="224" customFormat="1" ht="15.75" x14ac:dyDescent="0.25">
      <c r="A55" s="225"/>
      <c r="B55"/>
      <c r="C55"/>
      <c r="D55"/>
      <c r="E55"/>
      <c r="F55"/>
      <c r="G55"/>
      <c r="H55"/>
    </row>
    <row r="56" spans="1:8" s="224" customFormat="1" ht="15.75" x14ac:dyDescent="0.25">
      <c r="A56" s="225"/>
      <c r="B56"/>
      <c r="C56"/>
      <c r="D56"/>
      <c r="E56"/>
      <c r="F56"/>
      <c r="G56"/>
      <c r="H56"/>
    </row>
    <row r="57" spans="1:8" s="224" customFormat="1" ht="15.75" x14ac:dyDescent="0.25">
      <c r="A57" s="225"/>
      <c r="B57"/>
      <c r="C57"/>
      <c r="D57"/>
      <c r="E57"/>
      <c r="F57"/>
      <c r="G57"/>
      <c r="H57"/>
    </row>
    <row r="58" spans="1:8" s="224" customFormat="1" ht="15.75" x14ac:dyDescent="0.25">
      <c r="A58" s="225"/>
      <c r="B58"/>
      <c r="C58"/>
      <c r="D58"/>
      <c r="E58"/>
      <c r="F58"/>
      <c r="G58"/>
      <c r="H58"/>
    </row>
    <row r="59" spans="1:8" s="224" customFormat="1" ht="15.75" x14ac:dyDescent="0.25">
      <c r="A59" s="225"/>
      <c r="B59"/>
      <c r="C59"/>
      <c r="D59"/>
      <c r="E59"/>
      <c r="F59"/>
      <c r="G59"/>
      <c r="H59"/>
    </row>
    <row r="60" spans="1:8" s="224" customFormat="1" ht="15.75" x14ac:dyDescent="0.25">
      <c r="A60" s="225"/>
      <c r="B60"/>
      <c r="C60"/>
      <c r="D60"/>
      <c r="E60"/>
      <c r="F60"/>
      <c r="G60"/>
      <c r="H60"/>
    </row>
    <row r="61" spans="1:8" s="224" customFormat="1" ht="15.75" x14ac:dyDescent="0.25">
      <c r="A61" s="225"/>
      <c r="B61"/>
      <c r="C61"/>
      <c r="D61"/>
      <c r="E61"/>
      <c r="F61"/>
      <c r="G61"/>
      <c r="H61"/>
    </row>
    <row r="62" spans="1:8" s="224" customFormat="1" ht="15.75" x14ac:dyDescent="0.25">
      <c r="A62" s="225"/>
      <c r="B62"/>
      <c r="C62"/>
      <c r="D62"/>
      <c r="E62"/>
      <c r="F62"/>
      <c r="G62"/>
      <c r="H62"/>
    </row>
    <row r="63" spans="1:8" s="224" customFormat="1" ht="15.75" x14ac:dyDescent="0.25">
      <c r="A63" s="225"/>
      <c r="B63"/>
      <c r="C63"/>
      <c r="D63"/>
      <c r="E63"/>
      <c r="F63"/>
      <c r="G63"/>
      <c r="H63"/>
    </row>
    <row r="64" spans="1:8" s="224" customFormat="1" ht="15.75" x14ac:dyDescent="0.25">
      <c r="A64" s="225"/>
      <c r="B64"/>
      <c r="C64"/>
      <c r="D64"/>
      <c r="E64"/>
      <c r="F64"/>
      <c r="G64"/>
      <c r="H64"/>
    </row>
    <row r="65" spans="1:8" s="224" customFormat="1" ht="15.75" x14ac:dyDescent="0.25">
      <c r="A65" s="225"/>
      <c r="B65"/>
      <c r="C65"/>
      <c r="D65"/>
      <c r="E65"/>
      <c r="F65"/>
      <c r="G65"/>
      <c r="H65"/>
    </row>
    <row r="66" spans="1:8" s="224" customFormat="1" ht="15.75" x14ac:dyDescent="0.25">
      <c r="A66" s="225"/>
      <c r="B66"/>
      <c r="C66"/>
      <c r="D66"/>
      <c r="E66"/>
      <c r="F66"/>
      <c r="G66"/>
      <c r="H66"/>
    </row>
    <row r="67" spans="1:8" s="224" customFormat="1" ht="15.75" x14ac:dyDescent="0.25">
      <c r="A67" s="225"/>
      <c r="B67"/>
      <c r="C67"/>
      <c r="D67"/>
      <c r="E67"/>
      <c r="F67"/>
      <c r="G67"/>
      <c r="H67"/>
    </row>
    <row r="68" spans="1:8" s="224" customFormat="1" ht="15.75" x14ac:dyDescent="0.25">
      <c r="A68" s="225"/>
      <c r="B68"/>
      <c r="C68"/>
      <c r="D68"/>
      <c r="E68"/>
      <c r="F68"/>
      <c r="G68"/>
      <c r="H68"/>
    </row>
    <row r="69" spans="1:8" s="224" customFormat="1" ht="15.75" x14ac:dyDescent="0.25">
      <c r="A69" s="225"/>
      <c r="B69"/>
      <c r="C69"/>
      <c r="D69"/>
      <c r="E69"/>
      <c r="F69"/>
      <c r="G69"/>
      <c r="H69"/>
    </row>
    <row r="70" spans="1:8" s="224" customFormat="1" ht="15.75" x14ac:dyDescent="0.25">
      <c r="A70" s="225"/>
      <c r="B70"/>
      <c r="C70"/>
      <c r="D70"/>
      <c r="E70"/>
      <c r="F70"/>
      <c r="G70"/>
      <c r="H70"/>
    </row>
    <row r="71" spans="1:8" s="224" customFormat="1" ht="15.75" x14ac:dyDescent="0.25">
      <c r="A71" s="225"/>
      <c r="B71"/>
      <c r="C71"/>
      <c r="D71"/>
      <c r="E71"/>
      <c r="F71"/>
      <c r="G71"/>
      <c r="H71"/>
    </row>
    <row r="72" spans="1:8" s="224" customFormat="1" ht="15.75" x14ac:dyDescent="0.25">
      <c r="A72" s="225"/>
      <c r="B72"/>
      <c r="C72"/>
      <c r="D72"/>
      <c r="E72"/>
      <c r="F72"/>
      <c r="G72"/>
      <c r="H72"/>
    </row>
    <row r="73" spans="1:8" s="224" customFormat="1" ht="15.75" x14ac:dyDescent="0.25">
      <c r="A73" s="225"/>
      <c r="B73"/>
      <c r="C73"/>
      <c r="D73"/>
      <c r="E73"/>
      <c r="F73"/>
      <c r="G73"/>
      <c r="H73"/>
    </row>
    <row r="74" spans="1:8" s="224" customFormat="1" ht="15.75" x14ac:dyDescent="0.25">
      <c r="A74" s="225"/>
      <c r="B74"/>
      <c r="C74"/>
      <c r="D74"/>
      <c r="E74"/>
      <c r="F74"/>
      <c r="G74"/>
      <c r="H74"/>
    </row>
    <row r="75" spans="1:8" s="224" customFormat="1" ht="15.75" x14ac:dyDescent="0.25">
      <c r="A75" s="225"/>
      <c r="B75"/>
      <c r="C75"/>
      <c r="D75"/>
      <c r="E75"/>
      <c r="F75"/>
      <c r="G75"/>
      <c r="H75"/>
    </row>
    <row r="76" spans="1:8" s="224" customFormat="1" ht="15.75" x14ac:dyDescent="0.25">
      <c r="A76" s="225"/>
      <c r="B76"/>
      <c r="C76"/>
      <c r="D76"/>
      <c r="E76"/>
      <c r="F76"/>
      <c r="G76"/>
      <c r="H76"/>
    </row>
    <row r="77" spans="1:8" s="224" customFormat="1" ht="15.75" x14ac:dyDescent="0.25">
      <c r="A77" s="225"/>
      <c r="B77"/>
      <c r="C77"/>
      <c r="D77"/>
      <c r="E77"/>
      <c r="F77"/>
      <c r="G77"/>
      <c r="H77"/>
    </row>
    <row r="78" spans="1:8" s="224" customFormat="1" ht="15.75" x14ac:dyDescent="0.25">
      <c r="A78" s="225"/>
      <c r="B78"/>
      <c r="C78"/>
      <c r="D78"/>
      <c r="E78"/>
      <c r="F78"/>
      <c r="G78"/>
      <c r="H78"/>
    </row>
    <row r="79" spans="1:8" s="224" customFormat="1" ht="15.75" x14ac:dyDescent="0.25">
      <c r="A79" s="225"/>
      <c r="B79"/>
      <c r="C79"/>
      <c r="D79"/>
      <c r="E79"/>
      <c r="F79"/>
      <c r="G79"/>
      <c r="H79"/>
    </row>
    <row r="80" spans="1:8" s="224" customFormat="1" ht="15.75" x14ac:dyDescent="0.25">
      <c r="A80" s="225"/>
      <c r="B80"/>
      <c r="C80"/>
      <c r="D80"/>
      <c r="E80"/>
      <c r="F80"/>
      <c r="G80"/>
      <c r="H80"/>
    </row>
    <row r="81" spans="1:27" s="224" customFormat="1" ht="15.75" x14ac:dyDescent="0.25">
      <c r="A81" s="225"/>
      <c r="B81"/>
      <c r="C81"/>
      <c r="D81"/>
      <c r="E81"/>
      <c r="F81"/>
      <c r="G81"/>
      <c r="H81"/>
    </row>
    <row r="82" spans="1:27" s="224" customFormat="1" ht="15.75" x14ac:dyDescent="0.25">
      <c r="A82" s="225"/>
      <c r="B82"/>
      <c r="C82"/>
      <c r="D82"/>
      <c r="E82"/>
      <c r="F82"/>
      <c r="G82"/>
      <c r="H82"/>
    </row>
    <row r="83" spans="1:27" s="224" customFormat="1" ht="15.75" x14ac:dyDescent="0.25">
      <c r="A83" s="225"/>
      <c r="B83"/>
      <c r="C83"/>
      <c r="D83"/>
      <c r="E83"/>
      <c r="F83"/>
      <c r="G83"/>
      <c r="H83"/>
    </row>
    <row r="84" spans="1:27" s="224" customFormat="1" ht="15.75" x14ac:dyDescent="0.25">
      <c r="A84" s="225"/>
      <c r="B84"/>
      <c r="C84"/>
      <c r="D84"/>
      <c r="E84"/>
      <c r="F84"/>
      <c r="G84"/>
      <c r="H84"/>
    </row>
    <row r="85" spans="1:27" s="224" customFormat="1" ht="15.75" x14ac:dyDescent="0.25">
      <c r="A85" s="225"/>
      <c r="B85"/>
      <c r="C85"/>
      <c r="D85"/>
      <c r="E85"/>
      <c r="F85"/>
      <c r="G85"/>
      <c r="H85"/>
    </row>
    <row r="86" spans="1:27" s="224" customFormat="1" ht="15.75" x14ac:dyDescent="0.25">
      <c r="A86" s="225"/>
      <c r="B86"/>
      <c r="C86"/>
      <c r="D86"/>
      <c r="E86"/>
      <c r="F86"/>
      <c r="G86"/>
      <c r="H86"/>
    </row>
    <row r="87" spans="1:27" s="224" customFormat="1" ht="15.75" x14ac:dyDescent="0.25">
      <c r="A87" s="225"/>
      <c r="B87"/>
      <c r="C87"/>
      <c r="D87"/>
      <c r="E87"/>
      <c r="F87"/>
      <c r="G87"/>
      <c r="H87"/>
    </row>
    <row r="88" spans="1:27" s="224" customFormat="1" ht="15.75" x14ac:dyDescent="0.25">
      <c r="A88" s="225"/>
      <c r="B88"/>
      <c r="C88"/>
      <c r="D88"/>
      <c r="E88"/>
      <c r="F88"/>
      <c r="G88"/>
      <c r="H88"/>
    </row>
    <row r="89" spans="1:27" s="224" customFormat="1" ht="15.75" x14ac:dyDescent="0.25">
      <c r="A89" s="225"/>
      <c r="B89"/>
      <c r="C89"/>
      <c r="D89"/>
      <c r="E89"/>
      <c r="F89"/>
      <c r="G89"/>
      <c r="H89"/>
    </row>
    <row r="90" spans="1:27" s="224" customFormat="1" ht="15.75" x14ac:dyDescent="0.25">
      <c r="A90" s="225"/>
      <c r="B90"/>
      <c r="C90"/>
      <c r="D90"/>
      <c r="E90"/>
      <c r="F90"/>
      <c r="G90"/>
      <c r="H90"/>
    </row>
    <row r="91" spans="1:27" s="224" customFormat="1" ht="15.75" x14ac:dyDescent="0.25">
      <c r="A91" s="225"/>
      <c r="B91"/>
      <c r="C91"/>
      <c r="D91"/>
      <c r="E91"/>
      <c r="F91"/>
      <c r="G91"/>
      <c r="H91"/>
    </row>
    <row r="92" spans="1:27" s="224" customFormat="1" ht="15.75" x14ac:dyDescent="0.25">
      <c r="A92" s="225"/>
      <c r="B92"/>
      <c r="C92"/>
      <c r="D92"/>
      <c r="E92"/>
      <c r="F92"/>
      <c r="G92"/>
      <c r="H92"/>
    </row>
    <row r="93" spans="1:27" s="224" customFormat="1" ht="15.75" x14ac:dyDescent="0.25">
      <c r="A93" s="225"/>
      <c r="B93"/>
      <c r="C93"/>
      <c r="D93"/>
      <c r="E93"/>
      <c r="F93"/>
      <c r="G93"/>
      <c r="H93"/>
      <c r="W93" s="233"/>
      <c r="X93" s="233"/>
      <c r="Y93" s="234"/>
      <c r="Z93" s="234"/>
      <c r="AA93" s="234"/>
    </row>
    <row r="94" spans="1:27" s="224" customFormat="1" ht="15.75" x14ac:dyDescent="0.25">
      <c r="A94" s="225"/>
      <c r="B94"/>
      <c r="C94" s="226"/>
      <c r="D94"/>
      <c r="E94"/>
      <c r="F94"/>
      <c r="G94"/>
      <c r="H94"/>
      <c r="U94" s="227"/>
      <c r="W94" s="233"/>
      <c r="X94" s="233"/>
      <c r="Y94" s="234"/>
      <c r="Z94" s="234"/>
      <c r="AA94" s="234"/>
    </row>
    <row r="95" spans="1:27" s="224" customFormat="1" ht="15.75" x14ac:dyDescent="0.25">
      <c r="A95" s="225"/>
      <c r="B95"/>
      <c r="C95"/>
      <c r="D95"/>
      <c r="E95"/>
      <c r="F95"/>
      <c r="G95"/>
      <c r="H95"/>
      <c r="P95" s="228"/>
      <c r="Q95" s="228"/>
      <c r="R95" s="228"/>
      <c r="S95" s="228"/>
      <c r="T95" s="228"/>
      <c r="W95" s="233"/>
      <c r="X95" s="233"/>
      <c r="Y95" s="234"/>
      <c r="Z95" s="233"/>
      <c r="AA95" s="234"/>
    </row>
    <row r="96" spans="1:27" s="224" customFormat="1" ht="15.75" x14ac:dyDescent="0.25">
      <c r="A96" s="225"/>
      <c r="B96"/>
      <c r="C96"/>
      <c r="D96"/>
      <c r="E96"/>
      <c r="F96"/>
      <c r="G96"/>
      <c r="H96"/>
      <c r="P96" s="228"/>
      <c r="Q96" s="228"/>
      <c r="W96" s="233"/>
      <c r="X96" s="233"/>
      <c r="Y96" s="234"/>
      <c r="Z96" s="233"/>
      <c r="AA96" s="234"/>
    </row>
    <row r="97" spans="1:27" s="224" customFormat="1" ht="15.75" x14ac:dyDescent="0.25">
      <c r="A97" s="225"/>
      <c r="B97"/>
      <c r="C97"/>
      <c r="D97"/>
      <c r="E97"/>
      <c r="F97"/>
      <c r="G97"/>
      <c r="H97"/>
      <c r="P97" s="228"/>
      <c r="Q97" s="228"/>
      <c r="W97" s="233"/>
      <c r="X97" s="233"/>
      <c r="Y97" s="234"/>
      <c r="Z97" s="233"/>
      <c r="AA97" s="234"/>
    </row>
    <row r="98" spans="1:27" s="224" customFormat="1" ht="15.75" x14ac:dyDescent="0.25">
      <c r="A98" s="225"/>
      <c r="B98"/>
      <c r="C98"/>
      <c r="D98"/>
      <c r="E98"/>
      <c r="F98"/>
      <c r="G98"/>
      <c r="H98"/>
      <c r="P98" s="228"/>
      <c r="Q98" s="228"/>
      <c r="W98" s="233"/>
      <c r="X98" s="233"/>
      <c r="Y98" s="234"/>
      <c r="Z98" s="233"/>
      <c r="AA98" s="234"/>
    </row>
    <row r="99" spans="1:27" s="224" customFormat="1" ht="15.75" x14ac:dyDescent="0.25">
      <c r="A99" s="225"/>
      <c r="B99"/>
      <c r="C99"/>
      <c r="D99"/>
      <c r="E99"/>
      <c r="F99"/>
      <c r="G99"/>
      <c r="H99"/>
      <c r="P99" s="228"/>
      <c r="Q99" s="228"/>
      <c r="W99" s="233"/>
      <c r="X99" s="233"/>
      <c r="Y99" s="234"/>
      <c r="Z99" s="233"/>
      <c r="AA99" s="234"/>
    </row>
    <row r="100" spans="1:27" s="224" customFormat="1" ht="15.75" x14ac:dyDescent="0.25">
      <c r="A100" s="225"/>
      <c r="B100"/>
      <c r="C100"/>
      <c r="D100"/>
      <c r="E100"/>
      <c r="F100"/>
      <c r="G100"/>
      <c r="H100"/>
      <c r="P100" s="228"/>
      <c r="Q100" s="228"/>
      <c r="W100" s="233"/>
      <c r="X100" s="233"/>
      <c r="Y100" s="234"/>
      <c r="Z100" s="233"/>
      <c r="AA100" s="234"/>
    </row>
    <row r="101" spans="1:27" s="224" customFormat="1" ht="15.75" x14ac:dyDescent="0.25">
      <c r="A101" s="225"/>
      <c r="B101"/>
      <c r="C101"/>
      <c r="D101"/>
      <c r="E101"/>
      <c r="F101"/>
      <c r="G101"/>
      <c r="H101"/>
      <c r="P101" s="228"/>
      <c r="Q101" s="228"/>
      <c r="W101" s="233"/>
      <c r="X101" s="233"/>
      <c r="Y101" s="234"/>
      <c r="Z101" s="233"/>
      <c r="AA101" s="234"/>
    </row>
    <row r="102" spans="1:27" s="224" customFormat="1" ht="15.75" x14ac:dyDescent="0.25">
      <c r="A102" s="225"/>
      <c r="B102"/>
      <c r="C102"/>
      <c r="D102"/>
      <c r="E102"/>
      <c r="F102"/>
      <c r="G102"/>
      <c r="H102"/>
      <c r="P102" s="228"/>
      <c r="Q102" s="228"/>
      <c r="W102" s="233"/>
      <c r="X102" s="233"/>
      <c r="Y102" s="234"/>
      <c r="Z102" s="233"/>
      <c r="AA102" s="234"/>
    </row>
    <row r="103" spans="1:27" s="224" customFormat="1" ht="15.75" x14ac:dyDescent="0.25">
      <c r="A103" s="225"/>
      <c r="B103"/>
      <c r="C103"/>
      <c r="D103"/>
      <c r="E103"/>
      <c r="F103"/>
      <c r="G103"/>
      <c r="H103"/>
      <c r="P103" s="228"/>
      <c r="Q103" s="228"/>
      <c r="W103" s="233"/>
      <c r="X103" s="233"/>
      <c r="Y103" s="234"/>
      <c r="Z103" s="233"/>
      <c r="AA103" s="234"/>
    </row>
    <row r="104" spans="1:27" s="224" customFormat="1" ht="15.75" x14ac:dyDescent="0.25">
      <c r="A104" s="225"/>
      <c r="B104"/>
      <c r="C104"/>
      <c r="D104"/>
      <c r="E104"/>
      <c r="F104"/>
      <c r="G104"/>
      <c r="H104"/>
      <c r="P104" s="228"/>
      <c r="Q104" s="228"/>
      <c r="W104" s="233"/>
      <c r="X104" s="233"/>
      <c r="Y104" s="234"/>
      <c r="Z104" s="233"/>
      <c r="AA104" s="234"/>
    </row>
    <row r="105" spans="1:27" s="224" customFormat="1" ht="15.75" x14ac:dyDescent="0.25">
      <c r="A105" s="225"/>
      <c r="B105"/>
      <c r="C105"/>
      <c r="D105"/>
      <c r="E105"/>
      <c r="F105"/>
      <c r="G105"/>
      <c r="H105"/>
      <c r="P105" s="228"/>
      <c r="Q105" s="228"/>
      <c r="W105" s="233"/>
      <c r="X105" s="233"/>
      <c r="Y105" s="234"/>
      <c r="Z105" s="233"/>
      <c r="AA105" s="234"/>
    </row>
    <row r="106" spans="1:27" s="224" customFormat="1" ht="15.75" x14ac:dyDescent="0.25">
      <c r="A106" s="225"/>
      <c r="B106"/>
      <c r="C106"/>
      <c r="D106"/>
      <c r="E106"/>
      <c r="F106"/>
      <c r="G106"/>
      <c r="H106"/>
      <c r="P106" s="228"/>
      <c r="Q106" s="228"/>
      <c r="W106" s="233"/>
      <c r="X106" s="233"/>
      <c r="Y106" s="234"/>
      <c r="Z106" s="233"/>
      <c r="AA106" s="234"/>
    </row>
    <row r="107" spans="1:27" s="224" customFormat="1" ht="15.75" x14ac:dyDescent="0.25">
      <c r="A107" s="225"/>
      <c r="B107"/>
      <c r="C107"/>
      <c r="D107"/>
      <c r="E107"/>
      <c r="F107"/>
      <c r="G107"/>
      <c r="H107"/>
      <c r="P107" s="228"/>
      <c r="Q107" s="228"/>
      <c r="W107" s="233"/>
      <c r="X107" s="233"/>
      <c r="Y107" s="234"/>
      <c r="Z107" s="233"/>
      <c r="AA107" s="234"/>
    </row>
    <row r="108" spans="1:27" s="224" customFormat="1" ht="15.75" x14ac:dyDescent="0.25">
      <c r="A108" s="225"/>
      <c r="B108"/>
      <c r="C108"/>
      <c r="D108"/>
      <c r="E108"/>
      <c r="F108"/>
      <c r="G108"/>
      <c r="H108"/>
      <c r="P108" s="228"/>
      <c r="Q108" s="228"/>
      <c r="W108" s="233"/>
      <c r="X108" s="233"/>
      <c r="Y108" s="234"/>
      <c r="Z108" s="233"/>
      <c r="AA108" s="234"/>
    </row>
    <row r="109" spans="1:27" s="224" customFormat="1" ht="15.75" x14ac:dyDescent="0.25">
      <c r="A109" s="225"/>
      <c r="B109"/>
      <c r="C109"/>
      <c r="D109"/>
      <c r="E109"/>
      <c r="F109"/>
      <c r="G109"/>
      <c r="H109"/>
      <c r="P109" s="228"/>
      <c r="Q109" s="228"/>
      <c r="W109" s="233"/>
      <c r="X109" s="233"/>
      <c r="Y109" s="234"/>
      <c r="Z109" s="233"/>
      <c r="AA109" s="234"/>
    </row>
    <row r="110" spans="1:27" s="224" customFormat="1" ht="15.75" x14ac:dyDescent="0.25">
      <c r="A110" s="225"/>
      <c r="B110"/>
      <c r="C110"/>
      <c r="D110"/>
      <c r="E110"/>
      <c r="F110"/>
      <c r="G110"/>
      <c r="H110"/>
      <c r="P110" s="228"/>
      <c r="Q110" s="228"/>
      <c r="W110" s="233"/>
      <c r="X110" s="233"/>
      <c r="Y110" s="234"/>
      <c r="Z110" s="233"/>
      <c r="AA110" s="234"/>
    </row>
    <row r="111" spans="1:27" s="224" customFormat="1" ht="15.75" x14ac:dyDescent="0.25">
      <c r="A111" s="225"/>
      <c r="B111"/>
      <c r="C111"/>
      <c r="D111"/>
      <c r="E111"/>
      <c r="F111"/>
      <c r="G111"/>
      <c r="H111"/>
      <c r="P111" s="228"/>
      <c r="Q111" s="228"/>
      <c r="W111" s="233"/>
      <c r="X111" s="233"/>
      <c r="Y111" s="234"/>
      <c r="Z111" s="233"/>
      <c r="AA111" s="234"/>
    </row>
    <row r="112" spans="1:27" s="224" customFormat="1" ht="15.75" x14ac:dyDescent="0.25">
      <c r="A112" s="225"/>
      <c r="B112"/>
      <c r="C112"/>
      <c r="D112"/>
      <c r="E112"/>
      <c r="F112"/>
      <c r="G112"/>
      <c r="H112"/>
      <c r="P112" s="228"/>
      <c r="Q112" s="228"/>
      <c r="W112" s="233"/>
      <c r="X112" s="233"/>
      <c r="Y112" s="234"/>
      <c r="Z112" s="233"/>
      <c r="AA112" s="234"/>
    </row>
    <row r="113" spans="1:27" s="224" customFormat="1" ht="15.75" x14ac:dyDescent="0.25">
      <c r="A113" s="225"/>
      <c r="B113"/>
      <c r="C113"/>
      <c r="D113"/>
      <c r="E113"/>
      <c r="F113"/>
      <c r="G113"/>
      <c r="H113"/>
      <c r="P113" s="228"/>
      <c r="Q113" s="228"/>
      <c r="W113" s="233"/>
      <c r="X113" s="233"/>
      <c r="Y113" s="234"/>
      <c r="Z113" s="233"/>
      <c r="AA113" s="234"/>
    </row>
    <row r="114" spans="1:27" s="224" customFormat="1" ht="15.75" x14ac:dyDescent="0.25">
      <c r="A114" s="225"/>
      <c r="B114"/>
      <c r="C114"/>
      <c r="D114"/>
      <c r="E114"/>
      <c r="F114"/>
      <c r="G114"/>
      <c r="H114"/>
      <c r="P114" s="228"/>
      <c r="Q114" s="228"/>
      <c r="W114" s="233"/>
      <c r="X114" s="233"/>
      <c r="Y114" s="234"/>
      <c r="Z114" s="233"/>
      <c r="AA114" s="234"/>
    </row>
    <row r="115" spans="1:27" s="224" customFormat="1" ht="15.75" x14ac:dyDescent="0.25">
      <c r="A115" s="225"/>
      <c r="B115"/>
      <c r="C115"/>
      <c r="D115"/>
      <c r="E115"/>
      <c r="F115"/>
      <c r="G115"/>
      <c r="H115"/>
      <c r="P115" s="228"/>
      <c r="Q115" s="228"/>
      <c r="W115" s="233"/>
      <c r="X115" s="233"/>
      <c r="Y115" s="234"/>
      <c r="Z115" s="233"/>
      <c r="AA115" s="234"/>
    </row>
    <row r="116" spans="1:27" s="224" customFormat="1" ht="15.75" x14ac:dyDescent="0.25">
      <c r="A116" s="225"/>
      <c r="B116"/>
      <c r="C116"/>
      <c r="D116"/>
      <c r="E116"/>
      <c r="F116"/>
      <c r="G116"/>
      <c r="H116"/>
      <c r="P116" s="228"/>
      <c r="Q116" s="228"/>
      <c r="W116" s="233"/>
      <c r="X116" s="233"/>
      <c r="Y116" s="234"/>
      <c r="Z116" s="233"/>
      <c r="AA116" s="234"/>
    </row>
    <row r="117" spans="1:27" s="224" customFormat="1" ht="15.75" x14ac:dyDescent="0.25">
      <c r="A117" s="225"/>
      <c r="B117"/>
      <c r="C117"/>
      <c r="D117"/>
      <c r="E117"/>
      <c r="F117"/>
      <c r="G117"/>
      <c r="H117"/>
      <c r="P117" s="228"/>
      <c r="Q117" s="228"/>
      <c r="W117" s="233"/>
      <c r="X117" s="233"/>
      <c r="Y117" s="234"/>
      <c r="Z117" s="233"/>
      <c r="AA117" s="234"/>
    </row>
    <row r="118" spans="1:27" s="224" customFormat="1" ht="15.75" x14ac:dyDescent="0.25">
      <c r="A118" s="225"/>
      <c r="B118"/>
      <c r="C118"/>
      <c r="D118"/>
      <c r="E118"/>
      <c r="F118"/>
      <c r="G118"/>
      <c r="H118"/>
      <c r="P118" s="228"/>
      <c r="Q118" s="228"/>
      <c r="W118" s="233"/>
      <c r="X118" s="233"/>
      <c r="Y118" s="234"/>
      <c r="Z118" s="233"/>
      <c r="AA118" s="234"/>
    </row>
    <row r="119" spans="1:27" s="224" customFormat="1" ht="15.75" x14ac:dyDescent="0.25">
      <c r="A119" s="225"/>
      <c r="B119"/>
      <c r="C119"/>
      <c r="D119"/>
      <c r="E119"/>
      <c r="F119"/>
      <c r="G119"/>
      <c r="H119"/>
      <c r="P119" s="228"/>
      <c r="Q119" s="228"/>
      <c r="W119" s="233"/>
      <c r="X119" s="233"/>
      <c r="Y119" s="234"/>
      <c r="Z119" s="233"/>
      <c r="AA119" s="234"/>
    </row>
    <row r="120" spans="1:27" s="224" customFormat="1" ht="15.75" x14ac:dyDescent="0.25">
      <c r="A120" s="225"/>
      <c r="B120"/>
      <c r="C120"/>
      <c r="D120"/>
      <c r="E120"/>
      <c r="F120"/>
      <c r="G120"/>
      <c r="H120"/>
      <c r="P120" s="228"/>
      <c r="Q120" s="228"/>
      <c r="W120" s="233"/>
      <c r="X120" s="233"/>
      <c r="Y120" s="234"/>
      <c r="Z120" s="233"/>
      <c r="AA120" s="234"/>
    </row>
    <row r="121" spans="1:27" s="224" customFormat="1" ht="15.75" x14ac:dyDescent="0.25">
      <c r="A121" s="225"/>
      <c r="B121"/>
      <c r="C121"/>
      <c r="D121"/>
      <c r="E121"/>
      <c r="F121"/>
      <c r="G121"/>
      <c r="H121"/>
      <c r="P121" s="228"/>
      <c r="Q121" s="228"/>
      <c r="W121" s="233"/>
      <c r="X121" s="233"/>
      <c r="Y121" s="234"/>
      <c r="Z121" s="233"/>
      <c r="AA121" s="234"/>
    </row>
    <row r="122" spans="1:27" s="224" customFormat="1" ht="15.75" x14ac:dyDescent="0.25">
      <c r="A122" s="225"/>
      <c r="B122"/>
      <c r="C122"/>
      <c r="D122"/>
      <c r="E122"/>
      <c r="F122"/>
      <c r="G122"/>
      <c r="H122"/>
      <c r="P122" s="228"/>
      <c r="Q122" s="228"/>
      <c r="W122" s="233"/>
      <c r="X122" s="233"/>
      <c r="Y122" s="234"/>
      <c r="Z122" s="233"/>
      <c r="AA122" s="234"/>
    </row>
    <row r="123" spans="1:27" s="224" customFormat="1" ht="15.75" x14ac:dyDescent="0.25">
      <c r="A123" s="225"/>
      <c r="B123" s="222"/>
      <c r="C123" s="222"/>
      <c r="D123" s="222"/>
      <c r="E123" s="222"/>
      <c r="F123"/>
      <c r="G123"/>
      <c r="H123"/>
    </row>
    <row r="124" spans="1:27" s="224" customFormat="1" ht="15.75" x14ac:dyDescent="0.25">
      <c r="A124" s="225"/>
      <c r="B124" s="222"/>
      <c r="C124" s="222"/>
      <c r="D124" s="222"/>
      <c r="E124" s="222"/>
      <c r="F124"/>
      <c r="G124"/>
      <c r="H124"/>
    </row>
    <row r="126" spans="1:27" x14ac:dyDescent="0.2">
      <c r="C126" s="230"/>
    </row>
    <row r="142" spans="7:7" ht="12" customHeight="1" x14ac:dyDescent="0.2">
      <c r="G142" s="231"/>
    </row>
    <row r="143" spans="7:7" ht="12" customHeight="1" x14ac:dyDescent="0.2">
      <c r="G143" s="231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1"/>
  <sheetViews>
    <sheetView workbookViewId="0"/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221"/>
      <c r="D3" s="221"/>
      <c r="E3" s="221"/>
      <c r="F3" s="221"/>
      <c r="G3" s="221"/>
      <c r="H3" s="221"/>
    </row>
    <row r="4" spans="1:8" ht="14.25" customHeight="1" x14ac:dyDescent="0.2">
      <c r="A4" s="221"/>
      <c r="D4" s="221"/>
      <c r="E4" s="221"/>
      <c r="F4" s="221"/>
      <c r="G4" s="221"/>
      <c r="H4" s="221"/>
    </row>
    <row r="5" spans="1:8" ht="14.25" customHeight="1" x14ac:dyDescent="0.2">
      <c r="A5" s="221"/>
      <c r="B5" s="221"/>
      <c r="D5" s="221"/>
      <c r="E5" s="221"/>
      <c r="F5" s="221"/>
      <c r="G5" s="221"/>
      <c r="H5" s="221"/>
    </row>
    <row r="6" spans="1:8" ht="14.25" customHeight="1" x14ac:dyDescent="0.2">
      <c r="A6" s="221"/>
      <c r="B6" s="221"/>
      <c r="D6" s="221"/>
      <c r="E6" s="221"/>
      <c r="F6" s="221"/>
      <c r="G6" s="221"/>
      <c r="H6" s="221"/>
    </row>
    <row r="7" spans="1:8" ht="14.25" customHeight="1" x14ac:dyDescent="0.2">
      <c r="A7" s="221"/>
      <c r="B7" s="221"/>
      <c r="D7" s="221"/>
      <c r="E7" s="221"/>
      <c r="F7" s="221"/>
      <c r="G7" s="221"/>
      <c r="H7" s="221"/>
    </row>
    <row r="8" spans="1:8" ht="14.25" customHeight="1" x14ac:dyDescent="0.2">
      <c r="A8" s="221"/>
      <c r="B8" s="221"/>
      <c r="D8" s="221"/>
      <c r="E8" s="221"/>
      <c r="F8" s="221"/>
      <c r="G8" s="221"/>
      <c r="H8" s="221"/>
    </row>
    <row r="9" spans="1:8" ht="14.25" customHeight="1" x14ac:dyDescent="0.2">
      <c r="A9" s="221"/>
      <c r="B9" s="221"/>
      <c r="D9" s="221"/>
      <c r="E9" s="221"/>
      <c r="F9" s="221"/>
      <c r="G9" s="221"/>
      <c r="H9" s="221"/>
    </row>
    <row r="10" spans="1:8" ht="14.25" customHeight="1" x14ac:dyDescent="0.2">
      <c r="A10" s="221"/>
      <c r="B10" s="221"/>
      <c r="D10" s="221"/>
      <c r="E10" s="221"/>
      <c r="F10" s="221"/>
      <c r="G10" s="221"/>
      <c r="H10" s="221"/>
    </row>
    <row r="11" spans="1:8" ht="14.25" customHeight="1" x14ac:dyDescent="0.2">
      <c r="A11" s="221"/>
      <c r="B11" s="221"/>
      <c r="D11" s="221"/>
      <c r="E11" s="221"/>
      <c r="F11" s="221"/>
      <c r="G11" s="221"/>
      <c r="H11" s="221"/>
    </row>
    <row r="12" spans="1:8" ht="14.25" customHeight="1" x14ac:dyDescent="0.2">
      <c r="A12" s="221"/>
      <c r="D12" s="221"/>
      <c r="E12" s="221"/>
      <c r="F12" s="221"/>
      <c r="G12" s="221"/>
      <c r="H12" s="221"/>
    </row>
    <row r="13" spans="1:8" ht="14.25" customHeight="1" x14ac:dyDescent="0.2">
      <c r="A13" s="221"/>
      <c r="B13" s="221"/>
      <c r="D13" s="221"/>
      <c r="E13" s="221"/>
      <c r="F13" s="221"/>
      <c r="G13" s="221"/>
      <c r="H13" s="221"/>
    </row>
    <row r="14" spans="1:8" ht="14.25" customHeight="1" x14ac:dyDescent="0.2">
      <c r="A14" s="221"/>
      <c r="B14" s="221"/>
      <c r="D14" s="221"/>
      <c r="E14" s="221"/>
      <c r="F14" s="221"/>
      <c r="G14" s="221"/>
      <c r="H14" s="221"/>
    </row>
    <row r="15" spans="1:8" ht="14.25" customHeight="1" x14ac:dyDescent="0.2">
      <c r="A15" s="221"/>
      <c r="B15" s="221"/>
      <c r="D15" s="221"/>
      <c r="E15" s="221"/>
      <c r="F15" s="221"/>
      <c r="G15" s="221"/>
      <c r="H15" s="221"/>
    </row>
    <row r="16" spans="1:8" ht="14.25" customHeight="1" x14ac:dyDescent="0.2">
      <c r="A16" s="221"/>
      <c r="B16" s="221"/>
      <c r="D16" s="221"/>
      <c r="E16" s="221"/>
      <c r="F16" s="221"/>
      <c r="G16" s="221"/>
      <c r="H16" s="221"/>
    </row>
    <row r="17" spans="1:8" ht="14.25" customHeight="1" x14ac:dyDescent="0.2">
      <c r="A17" s="221"/>
      <c r="B17" s="221"/>
      <c r="D17" s="221"/>
      <c r="E17" s="221"/>
      <c r="F17" s="221"/>
      <c r="G17" s="221"/>
      <c r="H17" s="221"/>
    </row>
    <row r="18" spans="1:8" ht="14.25" customHeight="1" x14ac:dyDescent="0.2">
      <c r="A18" s="221"/>
      <c r="B18" s="221"/>
      <c r="D18" s="221"/>
      <c r="E18" s="221"/>
      <c r="F18" s="221"/>
      <c r="G18" s="221"/>
      <c r="H18" s="221"/>
    </row>
    <row r="19" spans="1:8" ht="14.25" customHeight="1" x14ac:dyDescent="0.2">
      <c r="A19" s="221"/>
      <c r="B19" s="221"/>
      <c r="D19" s="221"/>
      <c r="E19" s="221"/>
      <c r="F19" s="221"/>
      <c r="G19" s="221"/>
      <c r="H19" s="221"/>
    </row>
    <row r="20" spans="1:8" ht="14.25" customHeight="1" x14ac:dyDescent="0.2">
      <c r="A20" s="221"/>
      <c r="D20" s="221"/>
      <c r="E20" s="221"/>
      <c r="F20" s="221"/>
      <c r="G20" s="221"/>
      <c r="H20" s="221"/>
    </row>
    <row r="21" spans="1:8" ht="14.25" customHeight="1" x14ac:dyDescent="0.2">
      <c r="A21" s="221"/>
      <c r="B21" s="221"/>
      <c r="D21" s="221"/>
      <c r="E21" s="221"/>
      <c r="F21" s="221"/>
      <c r="G21" s="221"/>
      <c r="H21" s="221"/>
    </row>
    <row r="22" spans="1:8" ht="14.25" customHeight="1" x14ac:dyDescent="0.2">
      <c r="A22" s="221"/>
      <c r="B22" s="221"/>
      <c r="D22" s="221"/>
      <c r="E22" s="221"/>
      <c r="F22" s="221"/>
      <c r="G22" s="221"/>
      <c r="H22" s="221"/>
    </row>
    <row r="23" spans="1:8" ht="14.25" customHeight="1" x14ac:dyDescent="0.2">
      <c r="A23" s="221"/>
      <c r="B23" s="221"/>
      <c r="D23" s="221"/>
      <c r="E23" s="221"/>
      <c r="F23" s="221"/>
      <c r="G23" s="221"/>
      <c r="H23" s="221"/>
    </row>
    <row r="24" spans="1:8" ht="14.25" customHeight="1" x14ac:dyDescent="0.2">
      <c r="A24" s="221"/>
      <c r="B24" s="221"/>
      <c r="D24" s="221"/>
      <c r="E24" s="221"/>
      <c r="F24" s="221"/>
      <c r="G24" s="221"/>
      <c r="H24" s="221"/>
    </row>
    <row r="25" spans="1:8" ht="14.25" customHeight="1" x14ac:dyDescent="0.2">
      <c r="A25" s="221"/>
      <c r="B25" s="221"/>
      <c r="D25" s="221"/>
      <c r="E25" s="221"/>
      <c r="F25" s="221"/>
      <c r="G25" s="221"/>
      <c r="H25" s="221"/>
    </row>
    <row r="26" spans="1:8" ht="14.25" customHeight="1" x14ac:dyDescent="0.2">
      <c r="A26" s="221"/>
      <c r="B26" s="221"/>
      <c r="D26" s="221"/>
      <c r="E26" s="221"/>
      <c r="F26" s="221"/>
      <c r="G26" s="221"/>
      <c r="H26" s="221"/>
    </row>
    <row r="27" spans="1:8" ht="14.25" customHeight="1" x14ac:dyDescent="0.2">
      <c r="A27" s="221"/>
      <c r="B27" s="221"/>
      <c r="D27" s="221"/>
      <c r="E27" s="221"/>
      <c r="F27" s="221"/>
      <c r="G27" s="221"/>
      <c r="H27" s="221"/>
    </row>
    <row r="28" spans="1:8" ht="14.25" customHeight="1" x14ac:dyDescent="0.2">
      <c r="A28" s="221"/>
      <c r="B28" s="221"/>
      <c r="D28" s="221"/>
      <c r="E28" s="221"/>
      <c r="F28" s="221"/>
      <c r="G28" s="221"/>
      <c r="H28" s="221"/>
    </row>
    <row r="29" spans="1:8" ht="14.25" customHeight="1" x14ac:dyDescent="0.2">
      <c r="A29" s="221"/>
      <c r="B29" s="221"/>
      <c r="D29" s="221"/>
      <c r="E29" s="221"/>
      <c r="F29" s="221"/>
      <c r="G29" s="221"/>
      <c r="H29" s="221"/>
    </row>
    <row r="30" spans="1:8" ht="14.25" customHeight="1" x14ac:dyDescent="0.2">
      <c r="A30" s="221"/>
      <c r="B30" s="221"/>
      <c r="D30" s="221"/>
      <c r="E30" s="221"/>
      <c r="F30" s="221"/>
      <c r="G30" s="221"/>
      <c r="H30" s="221"/>
    </row>
    <row r="31" spans="1:8" ht="14.25" customHeight="1" x14ac:dyDescent="0.2">
      <c r="A31" s="221"/>
      <c r="D31" s="221"/>
      <c r="E31" s="221"/>
      <c r="F31" s="221"/>
      <c r="G31" s="221"/>
      <c r="H31" s="221"/>
    </row>
    <row r="32" spans="1:8" ht="14.25" customHeight="1" x14ac:dyDescent="0.2">
      <c r="A32" s="221"/>
      <c r="D32" s="221"/>
      <c r="E32" s="221"/>
      <c r="F32" s="221"/>
      <c r="G32" s="221"/>
      <c r="H32" s="221"/>
    </row>
    <row r="33" spans="1:8" ht="14.25" customHeight="1" x14ac:dyDescent="0.2">
      <c r="A33" s="221"/>
      <c r="B33" s="221"/>
      <c r="D33" s="221"/>
      <c r="E33" s="221"/>
      <c r="F33" s="221"/>
      <c r="G33" s="221"/>
      <c r="H33" s="221"/>
    </row>
    <row r="34" spans="1:8" ht="14.25" customHeight="1" x14ac:dyDescent="0.2">
      <c r="A34" s="221"/>
      <c r="B34" s="221"/>
      <c r="D34" s="221"/>
      <c r="E34" s="221"/>
      <c r="F34" s="221"/>
      <c r="G34" s="221"/>
      <c r="H34" s="221"/>
    </row>
    <row r="35" spans="1:8" ht="14.25" customHeight="1" x14ac:dyDescent="0.2">
      <c r="A35" s="221"/>
      <c r="B35" s="221"/>
      <c r="D35" s="221"/>
      <c r="E35" s="221"/>
      <c r="F35" s="221"/>
      <c r="G35" s="221"/>
      <c r="H35" s="221"/>
    </row>
    <row r="36" spans="1:8" ht="14.25" customHeight="1" x14ac:dyDescent="0.2">
      <c r="A36" s="221"/>
      <c r="B36" s="221"/>
      <c r="D36" s="221"/>
      <c r="E36" s="221"/>
      <c r="F36" s="221"/>
      <c r="G36" s="221"/>
      <c r="H36" s="221"/>
    </row>
    <row r="37" spans="1:8" ht="14.25" customHeight="1" x14ac:dyDescent="0.2">
      <c r="A37" s="221"/>
      <c r="B37" s="221"/>
      <c r="D37" s="221"/>
      <c r="E37" s="221"/>
      <c r="F37" s="221"/>
      <c r="G37" s="221"/>
      <c r="H37" s="221"/>
    </row>
    <row r="38" spans="1:8" ht="14.25" customHeight="1" x14ac:dyDescent="0.2">
      <c r="A38" s="221"/>
      <c r="B38" s="221"/>
      <c r="D38" s="221"/>
      <c r="E38" s="221"/>
      <c r="F38" s="221"/>
      <c r="G38" s="221"/>
      <c r="H38" s="221"/>
    </row>
    <row r="39" spans="1:8" ht="14.25" customHeight="1" x14ac:dyDescent="0.2">
      <c r="A39" s="221"/>
      <c r="D39" s="221"/>
      <c r="E39" s="221"/>
      <c r="F39" s="221"/>
      <c r="G39" s="221"/>
      <c r="H39" s="221"/>
    </row>
    <row r="40" spans="1:8" ht="14.25" customHeight="1" x14ac:dyDescent="0.2">
      <c r="A40" s="221"/>
      <c r="B40" s="221"/>
      <c r="D40" s="221"/>
      <c r="E40" s="221"/>
      <c r="F40" s="221"/>
      <c r="G40" s="221"/>
      <c r="H40" s="221"/>
    </row>
    <row r="41" spans="1:8" ht="14.25" customHeight="1" x14ac:dyDescent="0.2">
      <c r="A41" s="221"/>
      <c r="B41" s="221"/>
      <c r="D41" s="221"/>
      <c r="E41" s="221"/>
      <c r="F41" s="221"/>
      <c r="G41" s="221"/>
      <c r="H41" s="221"/>
    </row>
    <row r="42" spans="1:8" ht="14.25" customHeight="1" x14ac:dyDescent="0.2">
      <c r="A42" s="221"/>
      <c r="B42" s="221"/>
      <c r="D42" s="221"/>
      <c r="E42" s="221"/>
      <c r="F42" s="221"/>
      <c r="G42" s="221"/>
      <c r="H42" s="221"/>
    </row>
    <row r="43" spans="1:8" ht="14.25" customHeight="1" x14ac:dyDescent="0.2">
      <c r="A43" s="221"/>
      <c r="B43" s="221"/>
      <c r="D43" s="221"/>
      <c r="E43" s="221"/>
      <c r="F43" s="221"/>
      <c r="G43" s="221"/>
      <c r="H43" s="221"/>
    </row>
    <row r="44" spans="1:8" ht="14.25" customHeight="1" x14ac:dyDescent="0.2">
      <c r="A44" s="221"/>
      <c r="B44" s="221"/>
      <c r="D44" s="221"/>
      <c r="E44" s="221"/>
      <c r="F44" s="221"/>
      <c r="G44" s="221"/>
      <c r="H44" s="221"/>
    </row>
    <row r="45" spans="1:8" ht="14.25" customHeight="1" x14ac:dyDescent="0.2">
      <c r="A45" s="221"/>
      <c r="B45" s="221"/>
      <c r="D45" s="221"/>
      <c r="E45" s="221"/>
      <c r="F45" s="221"/>
      <c r="G45" s="221"/>
      <c r="H45" s="221"/>
    </row>
    <row r="46" spans="1:8" ht="14.25" customHeight="1" x14ac:dyDescent="0.2">
      <c r="A46" s="221"/>
      <c r="B46" s="221"/>
      <c r="D46" s="221"/>
      <c r="E46" s="221"/>
      <c r="F46" s="221"/>
      <c r="G46" s="221"/>
      <c r="H46" s="221"/>
    </row>
    <row r="47" spans="1:8" ht="14.25" customHeight="1" x14ac:dyDescent="0.2">
      <c r="A47" s="221"/>
      <c r="B47" s="221"/>
      <c r="D47" s="221"/>
      <c r="E47" s="221"/>
      <c r="F47" s="221"/>
      <c r="G47" s="221"/>
      <c r="H47" s="221"/>
    </row>
    <row r="48" spans="1:8" ht="14.25" customHeight="1" x14ac:dyDescent="0.2">
      <c r="A48" s="221"/>
      <c r="D48" s="221"/>
      <c r="E48" s="221"/>
      <c r="F48" s="221"/>
      <c r="G48" s="221"/>
      <c r="H48" s="221"/>
    </row>
    <row r="49" spans="1:8" ht="14.25" customHeight="1" x14ac:dyDescent="0.2">
      <c r="A49" s="221"/>
      <c r="B49" s="221"/>
      <c r="D49" s="221"/>
      <c r="E49" s="221"/>
      <c r="F49" s="221"/>
      <c r="G49" s="221"/>
      <c r="H49" s="221"/>
    </row>
    <row r="50" spans="1:8" ht="14.25" customHeight="1" x14ac:dyDescent="0.2">
      <c r="A50" s="221"/>
      <c r="B50" s="221"/>
      <c r="D50" s="221"/>
      <c r="E50" s="221"/>
      <c r="F50" s="221"/>
      <c r="G50" s="221"/>
      <c r="H50" s="221"/>
    </row>
    <row r="51" spans="1:8" ht="14.25" customHeight="1" x14ac:dyDescent="0.2">
      <c r="A51" s="221"/>
      <c r="B51" s="221"/>
      <c r="D51" s="221"/>
      <c r="E51" s="221"/>
      <c r="F51" s="221"/>
      <c r="G51" s="221"/>
      <c r="H51" s="221"/>
    </row>
    <row r="52" spans="1:8" ht="14.25" customHeight="1" x14ac:dyDescent="0.2">
      <c r="A52" s="221"/>
      <c r="B52" s="221"/>
      <c r="D52" s="221"/>
      <c r="E52" s="221"/>
      <c r="F52" s="221"/>
      <c r="G52" s="221"/>
      <c r="H52" s="221"/>
    </row>
    <row r="53" spans="1:8" ht="14.25" customHeight="1" x14ac:dyDescent="0.2">
      <c r="A53" s="221"/>
      <c r="B53" s="221"/>
      <c r="D53" s="221"/>
      <c r="E53" s="221"/>
      <c r="F53" s="221"/>
      <c r="G53" s="221"/>
      <c r="H53" s="221"/>
    </row>
    <row r="54" spans="1:8" ht="14.25" customHeight="1" x14ac:dyDescent="0.2">
      <c r="A54" s="221"/>
      <c r="B54" s="221"/>
      <c r="D54" s="221"/>
      <c r="E54" s="221"/>
      <c r="F54" s="221"/>
      <c r="G54" s="221"/>
      <c r="H54" s="221"/>
    </row>
    <row r="55" spans="1:8" ht="14.25" customHeight="1" x14ac:dyDescent="0.2">
      <c r="A55" s="221"/>
      <c r="D55" s="221"/>
      <c r="E55" s="221"/>
      <c r="F55" s="221"/>
      <c r="G55" s="221"/>
      <c r="H55" s="221"/>
    </row>
    <row r="56" spans="1:8" ht="14.25" customHeight="1" x14ac:dyDescent="0.2">
      <c r="A56" s="221"/>
      <c r="B56" s="221"/>
      <c r="D56" s="221"/>
      <c r="E56" s="221"/>
      <c r="F56" s="221"/>
      <c r="G56" s="221"/>
      <c r="H56" s="221"/>
    </row>
    <row r="57" spans="1:8" ht="14.25" customHeight="1" x14ac:dyDescent="0.2">
      <c r="A57" s="221"/>
      <c r="B57" s="221"/>
      <c r="D57" s="221"/>
      <c r="E57" s="221"/>
      <c r="F57" s="221"/>
      <c r="G57" s="221"/>
      <c r="H57" s="221"/>
    </row>
    <row r="58" spans="1:8" ht="14.25" customHeight="1" x14ac:dyDescent="0.2">
      <c r="A58" s="221"/>
      <c r="D58" s="221"/>
      <c r="E58" s="221"/>
      <c r="F58" s="221"/>
      <c r="G58" s="221"/>
      <c r="H58" s="221"/>
    </row>
    <row r="59" spans="1:8" ht="14.25" customHeight="1" x14ac:dyDescent="0.2">
      <c r="A59" s="221"/>
      <c r="B59" s="221"/>
      <c r="D59" s="221"/>
      <c r="E59" s="221"/>
      <c r="F59" s="221"/>
      <c r="G59" s="221"/>
      <c r="H59" s="221"/>
    </row>
    <row r="60" spans="1:8" ht="14.25" customHeight="1" x14ac:dyDescent="0.2">
      <c r="A60" s="221"/>
      <c r="B60" s="221"/>
      <c r="D60" s="221"/>
      <c r="E60" s="221"/>
      <c r="F60" s="221"/>
      <c r="G60" s="221"/>
      <c r="H60" s="221"/>
    </row>
    <row r="61" spans="1:8" ht="14.25" customHeight="1" x14ac:dyDescent="0.2">
      <c r="A61" s="221"/>
      <c r="B61" s="221"/>
      <c r="D61" s="221"/>
      <c r="E61" s="221"/>
      <c r="F61" s="221"/>
      <c r="G61" s="221"/>
      <c r="H61" s="221"/>
    </row>
    <row r="62" spans="1:8" ht="14.25" customHeight="1" x14ac:dyDescent="0.2">
      <c r="A62" s="221"/>
      <c r="D62" s="221"/>
      <c r="E62" s="221"/>
      <c r="F62" s="221"/>
      <c r="G62" s="221"/>
      <c r="H62" s="221"/>
    </row>
    <row r="63" spans="1:8" ht="14.25" customHeight="1" x14ac:dyDescent="0.2">
      <c r="A63" s="221"/>
      <c r="D63" s="221"/>
      <c r="E63" s="221"/>
      <c r="F63" s="221"/>
      <c r="G63" s="221"/>
      <c r="H63" s="221"/>
    </row>
    <row r="64" spans="1:8" ht="14.25" customHeight="1" x14ac:dyDescent="0.2">
      <c r="A64" s="221"/>
      <c r="D64" s="221"/>
      <c r="E64" s="221"/>
      <c r="F64" s="221"/>
      <c r="G64" s="221"/>
      <c r="H64" s="221"/>
    </row>
    <row r="65" spans="1:8" ht="14.25" customHeight="1" x14ac:dyDescent="0.2">
      <c r="A65" s="221"/>
      <c r="D65" s="221"/>
      <c r="E65" s="221"/>
      <c r="F65" s="221"/>
      <c r="G65" s="221"/>
      <c r="H65" s="221"/>
    </row>
    <row r="66" spans="1:8" ht="14.25" customHeight="1" x14ac:dyDescent="0.2">
      <c r="A66" s="221"/>
      <c r="D66" s="221"/>
      <c r="E66" s="221"/>
      <c r="F66" s="221"/>
      <c r="G66" s="221"/>
      <c r="H66" s="221"/>
    </row>
    <row r="67" spans="1:8" ht="14.25" customHeight="1" x14ac:dyDescent="0.2">
      <c r="A67" s="221"/>
      <c r="D67" s="221"/>
      <c r="E67" s="221"/>
      <c r="F67" s="221"/>
      <c r="G67" s="221"/>
      <c r="H67" s="221"/>
    </row>
    <row r="68" spans="1:8" ht="14.25" customHeight="1" x14ac:dyDescent="0.2">
      <c r="A68" s="221"/>
      <c r="D68" s="221"/>
      <c r="E68" s="221"/>
      <c r="F68" s="221"/>
      <c r="G68" s="221"/>
      <c r="H68" s="221"/>
    </row>
    <row r="69" spans="1:8" ht="14.25" customHeight="1" x14ac:dyDescent="0.2">
      <c r="A69" s="221"/>
      <c r="D69" s="221"/>
      <c r="E69" s="221"/>
      <c r="F69" s="221"/>
      <c r="G69" s="221"/>
      <c r="H69" s="221"/>
    </row>
    <row r="70" spans="1:8" ht="14.25" customHeight="1" x14ac:dyDescent="0.2">
      <c r="A70" s="221"/>
      <c r="D70" s="221"/>
      <c r="E70" s="221"/>
      <c r="F70" s="221"/>
      <c r="G70" s="221"/>
      <c r="H70" s="221"/>
    </row>
    <row r="71" spans="1:8" ht="14.25" customHeight="1" x14ac:dyDescent="0.2">
      <c r="A71" s="221"/>
      <c r="B71" s="221"/>
      <c r="D71" s="221"/>
      <c r="E71" s="221"/>
      <c r="F71" s="221"/>
      <c r="G71" s="221"/>
      <c r="H71" s="221"/>
    </row>
    <row r="72" spans="1:8" ht="14.25" customHeight="1" x14ac:dyDescent="0.2">
      <c r="A72" s="221"/>
      <c r="B72" s="221"/>
      <c r="D72" s="221"/>
      <c r="E72" s="221"/>
      <c r="F72" s="221"/>
      <c r="G72" s="221"/>
      <c r="H72" s="221"/>
    </row>
    <row r="73" spans="1:8" ht="14.25" customHeight="1" x14ac:dyDescent="0.2">
      <c r="A73" s="221"/>
      <c r="D73" s="221"/>
      <c r="E73" s="221"/>
      <c r="F73" s="221"/>
      <c r="G73" s="221"/>
      <c r="H73" s="221"/>
    </row>
    <row r="74" spans="1:8" ht="14.25" customHeight="1" x14ac:dyDescent="0.2">
      <c r="A74" s="221"/>
      <c r="D74" s="221"/>
      <c r="E74" s="221"/>
      <c r="F74" s="221"/>
      <c r="G74" s="221"/>
      <c r="H74" s="221"/>
    </row>
    <row r="75" spans="1:8" ht="14.25" customHeight="1" x14ac:dyDescent="0.2">
      <c r="A75" s="221"/>
      <c r="B75" s="221"/>
      <c r="D75" s="221"/>
      <c r="E75" s="221"/>
      <c r="F75" s="221"/>
      <c r="G75" s="221"/>
      <c r="H75" s="221"/>
    </row>
    <row r="76" spans="1:8" ht="14.25" customHeight="1" x14ac:dyDescent="0.2">
      <c r="A76" s="221"/>
      <c r="B76" s="221"/>
      <c r="D76" s="221"/>
      <c r="E76" s="221"/>
      <c r="F76" s="221"/>
      <c r="G76" s="221"/>
      <c r="H76" s="221"/>
    </row>
    <row r="77" spans="1:8" ht="14.25" customHeight="1" x14ac:dyDescent="0.2">
      <c r="A77" s="221"/>
      <c r="B77" s="221"/>
      <c r="D77" s="221"/>
      <c r="E77" s="221"/>
      <c r="F77" s="221"/>
      <c r="G77" s="221"/>
      <c r="H77" s="221"/>
    </row>
    <row r="78" spans="1:8" ht="14.25" customHeight="1" x14ac:dyDescent="0.2">
      <c r="A78" s="221"/>
      <c r="D78" s="221"/>
      <c r="E78" s="221"/>
      <c r="F78" s="221"/>
      <c r="G78" s="221"/>
      <c r="H78" s="221"/>
    </row>
    <row r="79" spans="1:8" ht="14.25" customHeight="1" x14ac:dyDescent="0.2">
      <c r="A79" s="221"/>
      <c r="D79" s="221"/>
      <c r="E79" s="221"/>
      <c r="F79" s="221"/>
      <c r="G79" s="221"/>
      <c r="H79" s="221"/>
    </row>
    <row r="80" spans="1:8" ht="14.25" customHeight="1" x14ac:dyDescent="0.2">
      <c r="A80" s="221"/>
      <c r="B80" s="221"/>
      <c r="D80" s="221"/>
      <c r="E80" s="221"/>
      <c r="F80" s="221"/>
      <c r="G80" s="221"/>
      <c r="H80" s="221"/>
    </row>
    <row r="81" spans="1:8" ht="14.25" customHeight="1" x14ac:dyDescent="0.2">
      <c r="A81" s="221"/>
      <c r="B81" s="221"/>
      <c r="D81" s="221"/>
      <c r="E81" s="221"/>
      <c r="F81" s="221"/>
      <c r="G81" s="221"/>
      <c r="H81" s="221"/>
    </row>
    <row r="82" spans="1:8" ht="14.25" customHeight="1" x14ac:dyDescent="0.2">
      <c r="A82" s="221"/>
      <c r="B82" s="221"/>
      <c r="D82" s="221"/>
      <c r="E82" s="221"/>
      <c r="F82" s="221"/>
      <c r="G82" s="221"/>
      <c r="H82" s="221"/>
    </row>
    <row r="83" spans="1:8" ht="14.25" customHeight="1" x14ac:dyDescent="0.2">
      <c r="A83" s="221"/>
      <c r="B83" s="221"/>
      <c r="D83" s="221"/>
      <c r="E83" s="221"/>
      <c r="F83" s="221"/>
      <c r="G83" s="221"/>
      <c r="H83" s="221"/>
    </row>
    <row r="84" spans="1:8" ht="14.25" customHeight="1" x14ac:dyDescent="0.2">
      <c r="A84" s="221"/>
      <c r="D84" s="221"/>
      <c r="E84" s="221"/>
      <c r="F84" s="221"/>
      <c r="G84" s="221"/>
      <c r="H84" s="221"/>
    </row>
    <row r="85" spans="1:8" ht="14.25" customHeight="1" x14ac:dyDescent="0.2">
      <c r="A85" s="221"/>
      <c r="B85" s="221"/>
      <c r="D85" s="221"/>
      <c r="E85" s="221"/>
      <c r="F85" s="221"/>
      <c r="G85" s="221"/>
      <c r="H85" s="221"/>
    </row>
    <row r="86" spans="1:8" ht="14.25" customHeight="1" x14ac:dyDescent="0.2">
      <c r="A86" s="221"/>
      <c r="B86" s="221"/>
      <c r="D86" s="221"/>
      <c r="E86" s="221"/>
      <c r="F86" s="221"/>
      <c r="G86" s="221"/>
      <c r="H86" s="221"/>
    </row>
    <row r="87" spans="1:8" ht="14.25" customHeight="1" x14ac:dyDescent="0.2">
      <c r="A87" s="221"/>
      <c r="B87" s="221"/>
      <c r="D87" s="221"/>
      <c r="E87" s="221"/>
      <c r="F87" s="221"/>
      <c r="G87" s="221"/>
      <c r="H87" s="221"/>
    </row>
    <row r="88" spans="1:8" ht="14.25" customHeight="1" x14ac:dyDescent="0.2">
      <c r="A88" s="221"/>
      <c r="B88" s="221"/>
      <c r="D88" s="221"/>
      <c r="E88" s="221"/>
      <c r="F88" s="221"/>
      <c r="G88" s="221"/>
      <c r="H88" s="221"/>
    </row>
    <row r="89" spans="1:8" ht="14.25" customHeight="1" x14ac:dyDescent="0.2">
      <c r="A89" s="221"/>
      <c r="B89" s="221"/>
      <c r="D89" s="221"/>
      <c r="E89" s="221"/>
      <c r="F89" s="221"/>
      <c r="G89" s="221"/>
      <c r="H89" s="221"/>
    </row>
    <row r="90" spans="1:8" ht="14.25" customHeight="1" x14ac:dyDescent="0.2">
      <c r="A90" s="221"/>
      <c r="B90" s="221"/>
      <c r="D90" s="221"/>
      <c r="E90" s="221"/>
      <c r="F90" s="221"/>
      <c r="G90" s="221"/>
      <c r="H90" s="221"/>
    </row>
    <row r="91" spans="1:8" ht="14.25" customHeight="1" x14ac:dyDescent="0.2">
      <c r="A91" s="221"/>
      <c r="B91" s="221"/>
      <c r="D91" s="221"/>
      <c r="E91" s="221"/>
      <c r="F91" s="221"/>
      <c r="G91" s="221"/>
      <c r="H91" s="221"/>
    </row>
    <row r="92" spans="1:8" ht="14.25" customHeight="1" x14ac:dyDescent="0.2">
      <c r="A92" s="221"/>
      <c r="B92" s="221"/>
      <c r="D92" s="221"/>
      <c r="E92" s="221"/>
      <c r="F92" s="221"/>
      <c r="G92" s="221"/>
      <c r="H92" s="221"/>
    </row>
    <row r="93" spans="1:8" ht="14.25" customHeight="1" x14ac:dyDescent="0.2">
      <c r="A93" s="221"/>
      <c r="B93" s="221"/>
      <c r="D93" s="221"/>
      <c r="E93" s="221"/>
      <c r="F93" s="221"/>
      <c r="G93" s="221"/>
      <c r="H93" s="221"/>
    </row>
    <row r="94" spans="1:8" ht="14.25" customHeight="1" x14ac:dyDescent="0.2">
      <c r="A94" s="221"/>
      <c r="D94" s="221"/>
      <c r="E94" s="221"/>
      <c r="F94" s="221"/>
      <c r="G94" s="221"/>
      <c r="H94" s="221"/>
    </row>
    <row r="95" spans="1:8" ht="14.25" customHeight="1" x14ac:dyDescent="0.2">
      <c r="A95" s="221"/>
      <c r="B95" s="221"/>
      <c r="D95" s="221"/>
      <c r="E95" s="221"/>
      <c r="F95" s="221"/>
      <c r="G95" s="221"/>
      <c r="H95" s="221"/>
    </row>
    <row r="96" spans="1:8" ht="14.25" customHeight="1" x14ac:dyDescent="0.2">
      <c r="A96" s="221"/>
      <c r="D96" s="221"/>
      <c r="E96" s="221"/>
      <c r="F96" s="221"/>
      <c r="G96" s="221"/>
      <c r="H96" s="221"/>
    </row>
    <row r="97" spans="1:8" ht="14.25" customHeight="1" x14ac:dyDescent="0.2">
      <c r="A97" s="221"/>
      <c r="B97" s="221"/>
      <c r="D97" s="221"/>
      <c r="E97" s="221"/>
      <c r="F97" s="221"/>
      <c r="G97" s="221"/>
      <c r="H97" s="221"/>
    </row>
    <row r="98" spans="1:8" ht="14.25" customHeight="1" x14ac:dyDescent="0.2">
      <c r="A98" s="221"/>
      <c r="B98" s="221"/>
      <c r="D98" s="221"/>
      <c r="E98" s="221"/>
      <c r="F98" s="221"/>
      <c r="G98" s="221"/>
      <c r="H98" s="221"/>
    </row>
    <row r="99" spans="1:8" ht="14.25" customHeight="1" x14ac:dyDescent="0.2">
      <c r="A99" s="221"/>
      <c r="B99" s="221"/>
      <c r="D99" s="221"/>
      <c r="E99" s="221"/>
      <c r="F99" s="221"/>
      <c r="G99" s="221"/>
      <c r="H99" s="221"/>
    </row>
    <row r="100" spans="1:8" ht="14.25" customHeight="1" x14ac:dyDescent="0.2">
      <c r="A100" s="221"/>
      <c r="B100" s="221"/>
      <c r="D100" s="221"/>
      <c r="E100" s="221"/>
      <c r="F100" s="221"/>
      <c r="G100" s="221"/>
      <c r="H100" s="221"/>
    </row>
    <row r="101" spans="1:8" ht="14.25" customHeight="1" x14ac:dyDescent="0.2">
      <c r="A101" s="221"/>
      <c r="B101" s="221"/>
      <c r="D101" s="221"/>
      <c r="E101" s="221"/>
      <c r="F101" s="221"/>
      <c r="G101" s="221"/>
      <c r="H101" s="221"/>
    </row>
    <row r="102" spans="1:8" ht="14.25" customHeight="1" x14ac:dyDescent="0.2">
      <c r="A102" s="221"/>
      <c r="B102" s="221"/>
      <c r="D102" s="221"/>
      <c r="E102" s="221"/>
      <c r="F102" s="221"/>
      <c r="G102" s="221"/>
      <c r="H102" s="221"/>
    </row>
    <row r="103" spans="1:8" ht="14.25" customHeight="1" x14ac:dyDescent="0.2">
      <c r="A103" s="221"/>
      <c r="B103" s="221"/>
      <c r="D103" s="221"/>
      <c r="E103" s="221"/>
      <c r="F103" s="221"/>
      <c r="G103" s="221"/>
      <c r="H103" s="221"/>
    </row>
    <row r="104" spans="1:8" ht="14.25" customHeight="1" x14ac:dyDescent="0.2">
      <c r="A104" s="221"/>
      <c r="B104" s="221"/>
      <c r="D104" s="221"/>
      <c r="E104" s="221"/>
      <c r="F104" s="221"/>
      <c r="G104" s="221"/>
      <c r="H104" s="221"/>
    </row>
    <row r="105" spans="1:8" ht="14.25" customHeight="1" x14ac:dyDescent="0.2">
      <c r="A105" s="221"/>
      <c r="B105" s="221"/>
      <c r="D105" s="221"/>
      <c r="E105" s="221"/>
      <c r="F105" s="221"/>
      <c r="G105" s="221"/>
      <c r="H105" s="221"/>
    </row>
    <row r="106" spans="1:8" ht="14.25" customHeight="1" x14ac:dyDescent="0.2">
      <c r="A106" s="221"/>
      <c r="B106" s="221"/>
      <c r="D106" s="221"/>
      <c r="E106" s="221"/>
      <c r="F106" s="221"/>
      <c r="G106" s="221"/>
      <c r="H106" s="221"/>
    </row>
    <row r="107" spans="1:8" ht="14.25" customHeight="1" x14ac:dyDescent="0.2">
      <c r="A107" s="221"/>
      <c r="D107" s="221"/>
      <c r="E107" s="221"/>
      <c r="F107" s="221"/>
      <c r="G107" s="221"/>
      <c r="H107" s="221"/>
    </row>
    <row r="108" spans="1:8" ht="14.25" customHeight="1" x14ac:dyDescent="0.2">
      <c r="A108" s="221"/>
      <c r="B108" s="221"/>
      <c r="D108" s="221"/>
      <c r="E108" s="221"/>
      <c r="F108" s="221"/>
      <c r="G108" s="221"/>
      <c r="H108" s="221"/>
    </row>
    <row r="109" spans="1:8" ht="14.25" customHeight="1" x14ac:dyDescent="0.2">
      <c r="A109" s="221"/>
      <c r="B109" s="221"/>
      <c r="D109" s="221"/>
      <c r="E109" s="221"/>
      <c r="F109" s="221"/>
      <c r="G109" s="221"/>
      <c r="H109" s="221"/>
    </row>
    <row r="110" spans="1:8" ht="14.25" customHeight="1" x14ac:dyDescent="0.2">
      <c r="A110" s="221"/>
      <c r="B110" s="221"/>
      <c r="D110" s="221"/>
      <c r="E110" s="221"/>
      <c r="F110" s="221"/>
      <c r="G110" s="221"/>
      <c r="H110" s="221"/>
    </row>
    <row r="111" spans="1:8" ht="14.25" customHeight="1" x14ac:dyDescent="0.2">
      <c r="A111" s="221"/>
      <c r="D111" s="221"/>
      <c r="E111" s="221"/>
      <c r="F111" s="221"/>
      <c r="G111" s="221"/>
      <c r="H111" s="221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21"/>
      <c r="B3" s="221"/>
      <c r="D3" s="221"/>
      <c r="E3" s="221"/>
      <c r="F3" s="221"/>
      <c r="G3" s="221"/>
      <c r="H3" s="221"/>
    </row>
    <row r="4" spans="1:8" ht="14.25" x14ac:dyDescent="0.2">
      <c r="A4" s="221"/>
      <c r="B4" s="221"/>
      <c r="D4" s="221"/>
      <c r="E4" s="221"/>
      <c r="F4" s="221"/>
      <c r="G4" s="221"/>
      <c r="H4" s="221"/>
    </row>
    <row r="5" spans="1:8" ht="14.25" x14ac:dyDescent="0.2">
      <c r="A5" s="221"/>
      <c r="D5" s="221"/>
      <c r="E5" s="221"/>
      <c r="F5" s="221"/>
      <c r="G5" s="221"/>
      <c r="H5" s="221"/>
    </row>
    <row r="6" spans="1:8" ht="14.25" x14ac:dyDescent="0.2">
      <c r="A6" s="221"/>
      <c r="B6" s="221"/>
      <c r="D6" s="221"/>
      <c r="E6" s="221"/>
      <c r="F6" s="221"/>
      <c r="G6" s="221"/>
      <c r="H6" s="221"/>
    </row>
    <row r="7" spans="1:8" ht="14.25" x14ac:dyDescent="0.2">
      <c r="A7" s="221"/>
      <c r="B7" s="221"/>
      <c r="D7" s="221"/>
      <c r="E7" s="221"/>
      <c r="F7" s="221"/>
      <c r="G7" s="221"/>
      <c r="H7" s="221"/>
    </row>
    <row r="8" spans="1:8" ht="14.25" x14ac:dyDescent="0.2">
      <c r="A8" s="221"/>
      <c r="D8" s="221"/>
      <c r="E8" s="221"/>
      <c r="F8" s="221"/>
      <c r="G8" s="221"/>
      <c r="H8" s="221"/>
    </row>
    <row r="9" spans="1:8" ht="14.25" x14ac:dyDescent="0.2">
      <c r="A9" s="221"/>
      <c r="D9" s="221"/>
      <c r="E9" s="221"/>
      <c r="F9" s="221"/>
      <c r="G9" s="221"/>
      <c r="H9" s="221"/>
    </row>
    <row r="10" spans="1:8" ht="14.25" x14ac:dyDescent="0.2">
      <c r="A10" s="221"/>
      <c r="D10" s="221"/>
      <c r="E10" s="221"/>
      <c r="F10" s="221"/>
      <c r="G10" s="221"/>
      <c r="H10" s="221"/>
    </row>
    <row r="11" spans="1:8" ht="14.25" x14ac:dyDescent="0.2">
      <c r="A11" s="221"/>
      <c r="B11" s="221"/>
      <c r="D11" s="221"/>
      <c r="E11" s="221"/>
      <c r="F11" s="221"/>
      <c r="G11" s="221"/>
      <c r="H11" s="221"/>
    </row>
    <row r="12" spans="1:8" ht="14.25" x14ac:dyDescent="0.2">
      <c r="A12" s="221"/>
      <c r="B12" s="221"/>
      <c r="D12" s="221"/>
      <c r="E12" s="221"/>
      <c r="F12" s="221"/>
      <c r="G12" s="221"/>
      <c r="H12" s="221"/>
    </row>
    <row r="13" spans="1:8" ht="14.25" x14ac:dyDescent="0.2">
      <c r="A13" s="221"/>
      <c r="B13" s="221"/>
      <c r="D13" s="221"/>
      <c r="E13" s="221"/>
      <c r="F13" s="221"/>
      <c r="G13" s="221"/>
      <c r="H13" s="221"/>
    </row>
    <row r="14" spans="1:8" ht="14.25" x14ac:dyDescent="0.2">
      <c r="A14" s="221"/>
      <c r="B14" s="221"/>
      <c r="D14" s="221"/>
      <c r="E14" s="221"/>
      <c r="F14" s="221"/>
      <c r="G14" s="221"/>
      <c r="H14" s="221"/>
    </row>
    <row r="15" spans="1:8" ht="14.25" x14ac:dyDescent="0.2">
      <c r="A15" s="221"/>
      <c r="B15" s="221"/>
      <c r="D15" s="221"/>
      <c r="E15" s="221"/>
      <c r="F15" s="221"/>
      <c r="G15" s="221"/>
      <c r="H15" s="221"/>
    </row>
    <row r="16" spans="1:8" ht="14.25" x14ac:dyDescent="0.2">
      <c r="A16" s="221"/>
      <c r="D16" s="221"/>
      <c r="E16" s="221"/>
      <c r="F16" s="221"/>
      <c r="G16" s="221"/>
      <c r="H16" s="221"/>
    </row>
    <row r="17" spans="1:8" ht="14.25" x14ac:dyDescent="0.2">
      <c r="A17" s="221"/>
      <c r="B17" s="221"/>
      <c r="D17" s="221"/>
      <c r="E17" s="221"/>
      <c r="F17" s="221"/>
      <c r="G17" s="221"/>
      <c r="H17" s="221"/>
    </row>
    <row r="18" spans="1:8" ht="14.25" x14ac:dyDescent="0.2">
      <c r="A18" s="221"/>
      <c r="B18" s="221"/>
      <c r="D18" s="221"/>
      <c r="E18" s="221"/>
      <c r="F18" s="221"/>
      <c r="G18" s="221"/>
      <c r="H18" s="221"/>
    </row>
    <row r="19" spans="1:8" ht="14.25" x14ac:dyDescent="0.2">
      <c r="A19" s="221"/>
      <c r="B19" s="221"/>
      <c r="D19" s="221"/>
      <c r="E19" s="221"/>
      <c r="F19" s="221"/>
      <c r="G19" s="221"/>
      <c r="H19" s="221"/>
    </row>
    <row r="20" spans="1:8" ht="14.25" x14ac:dyDescent="0.2">
      <c r="A20" s="221"/>
      <c r="D20" s="221"/>
      <c r="E20" s="221"/>
      <c r="F20" s="221"/>
      <c r="G20" s="221"/>
      <c r="H20" s="221"/>
    </row>
    <row r="21" spans="1:8" ht="14.25" x14ac:dyDescent="0.2">
      <c r="A21" s="221"/>
      <c r="D21" s="221"/>
      <c r="E21" s="221"/>
      <c r="F21" s="221"/>
      <c r="G21" s="221"/>
      <c r="H21" s="221"/>
    </row>
    <row r="22" spans="1:8" ht="14.25" x14ac:dyDescent="0.2">
      <c r="A22" s="221"/>
      <c r="D22" s="221"/>
      <c r="E22" s="221"/>
      <c r="F22" s="221"/>
      <c r="G22" s="221"/>
      <c r="H22" s="221"/>
    </row>
    <row r="23" spans="1:8" ht="14.25" x14ac:dyDescent="0.2">
      <c r="A23" s="221"/>
      <c r="D23" s="221"/>
      <c r="E23" s="221"/>
      <c r="F23" s="221"/>
      <c r="G23" s="221"/>
      <c r="H23" s="221"/>
    </row>
    <row r="24" spans="1:8" ht="14.25" x14ac:dyDescent="0.2">
      <c r="A24" s="221"/>
      <c r="D24" s="221"/>
      <c r="E24" s="221"/>
      <c r="F24" s="221"/>
      <c r="G24" s="221"/>
      <c r="H24" s="221"/>
    </row>
    <row r="25" spans="1:8" ht="14.25" x14ac:dyDescent="0.2">
      <c r="A25" s="221"/>
      <c r="B25" s="221"/>
      <c r="D25" s="221"/>
      <c r="E25" s="221"/>
      <c r="F25" s="221"/>
      <c r="G25" s="221"/>
      <c r="H25" s="221"/>
    </row>
    <row r="26" spans="1:8" ht="14.25" x14ac:dyDescent="0.2">
      <c r="A26" s="221"/>
      <c r="D26" s="221"/>
      <c r="E26" s="221"/>
      <c r="F26" s="221"/>
      <c r="G26" s="221"/>
      <c r="H26" s="221"/>
    </row>
    <row r="27" spans="1:8" ht="14.25" x14ac:dyDescent="0.2">
      <c r="A27" s="221"/>
      <c r="B27" s="221"/>
      <c r="D27" s="221"/>
      <c r="E27" s="221"/>
      <c r="F27" s="221"/>
      <c r="G27" s="221"/>
      <c r="H27" s="221"/>
    </row>
    <row r="28" spans="1:8" ht="14.25" x14ac:dyDescent="0.2">
      <c r="A28" s="221"/>
      <c r="D28" s="221"/>
      <c r="E28" s="221"/>
      <c r="F28" s="221"/>
      <c r="G28" s="221"/>
      <c r="H28" s="221"/>
    </row>
    <row r="29" spans="1:8" ht="14.25" x14ac:dyDescent="0.2">
      <c r="A29" s="221"/>
      <c r="B29" s="221"/>
      <c r="D29" s="221"/>
      <c r="E29" s="221"/>
      <c r="F29" s="221"/>
      <c r="G29" s="221"/>
      <c r="H29" s="221"/>
    </row>
    <row r="30" spans="1:8" ht="14.25" x14ac:dyDescent="0.2">
      <c r="A30" s="221"/>
      <c r="D30" s="221"/>
      <c r="E30" s="221"/>
      <c r="F30" s="221"/>
      <c r="G30" s="221"/>
      <c r="H30" s="221"/>
    </row>
    <row r="31" spans="1:8" ht="14.25" x14ac:dyDescent="0.2">
      <c r="A31" s="221"/>
      <c r="B31" s="221"/>
      <c r="D31" s="221"/>
      <c r="E31" s="221"/>
      <c r="F31" s="221"/>
      <c r="G31" s="221"/>
      <c r="H31" s="221"/>
    </row>
    <row r="32" spans="1:8" ht="14.25" x14ac:dyDescent="0.2">
      <c r="A32" s="221"/>
      <c r="D32" s="221"/>
      <c r="E32" s="221"/>
      <c r="F32" s="221"/>
      <c r="G32" s="221"/>
      <c r="H32" s="221"/>
    </row>
    <row r="33" spans="1:8" ht="14.25" x14ac:dyDescent="0.2">
      <c r="A33" s="221"/>
      <c r="B33" s="221"/>
      <c r="D33" s="221"/>
      <c r="E33" s="221"/>
      <c r="F33" s="221"/>
      <c r="G33" s="221"/>
      <c r="H33" s="221"/>
    </row>
    <row r="34" spans="1:8" ht="14.25" x14ac:dyDescent="0.2">
      <c r="A34" s="221"/>
      <c r="D34" s="221"/>
      <c r="E34" s="221"/>
      <c r="F34" s="221"/>
      <c r="G34" s="221"/>
      <c r="H34" s="221"/>
    </row>
    <row r="35" spans="1:8" ht="14.25" x14ac:dyDescent="0.2">
      <c r="A35" s="221"/>
      <c r="D35" s="221"/>
      <c r="E35" s="221"/>
      <c r="F35" s="221"/>
      <c r="G35" s="221"/>
      <c r="H35" s="221"/>
    </row>
    <row r="36" spans="1:8" ht="14.25" x14ac:dyDescent="0.2">
      <c r="A36" s="221"/>
      <c r="B36" s="221"/>
      <c r="D36" s="221"/>
      <c r="E36" s="221"/>
      <c r="F36" s="221"/>
      <c r="G36" s="221"/>
      <c r="H36" s="221"/>
    </row>
    <row r="37" spans="1:8" ht="14.25" x14ac:dyDescent="0.2">
      <c r="A37" s="221"/>
      <c r="D37" s="221"/>
      <c r="E37" s="221"/>
      <c r="F37" s="221"/>
      <c r="G37" s="221"/>
      <c r="H37" s="221"/>
    </row>
    <row r="38" spans="1:8" ht="14.25" x14ac:dyDescent="0.2">
      <c r="A38" s="221"/>
      <c r="B38" s="221"/>
      <c r="D38" s="221"/>
      <c r="E38" s="221"/>
      <c r="F38" s="221"/>
      <c r="G38" s="221"/>
      <c r="H38" s="221"/>
    </row>
    <row r="39" spans="1:8" ht="14.25" x14ac:dyDescent="0.2">
      <c r="A39" s="221"/>
      <c r="D39" s="221"/>
      <c r="E39" s="221"/>
      <c r="F39" s="221"/>
      <c r="G39" s="221"/>
      <c r="H39" s="221"/>
    </row>
    <row r="40" spans="1:8" ht="14.25" x14ac:dyDescent="0.2">
      <c r="A40" s="221"/>
      <c r="B40" s="221"/>
      <c r="D40" s="221"/>
      <c r="E40" s="221"/>
      <c r="F40" s="221"/>
      <c r="G40" s="221"/>
      <c r="H40" s="221"/>
    </row>
    <row r="41" spans="1:8" ht="14.25" x14ac:dyDescent="0.2">
      <c r="A41" s="221"/>
      <c r="D41" s="221"/>
      <c r="E41" s="221"/>
      <c r="F41" s="221"/>
      <c r="G41" s="221"/>
      <c r="H41" s="221"/>
    </row>
    <row r="42" spans="1:8" ht="14.25" x14ac:dyDescent="0.2">
      <c r="A42" s="221"/>
      <c r="B42" s="221"/>
      <c r="D42" s="221"/>
      <c r="E42" s="221"/>
      <c r="F42" s="221"/>
      <c r="G42" s="221"/>
      <c r="H42" s="221"/>
    </row>
    <row r="43" spans="1:8" ht="14.25" x14ac:dyDescent="0.2">
      <c r="A43" s="221"/>
      <c r="B43" s="221"/>
      <c r="D43" s="221"/>
      <c r="E43" s="221"/>
      <c r="F43" s="221"/>
      <c r="G43" s="221"/>
      <c r="H43" s="221"/>
    </row>
    <row r="44" spans="1:8" ht="14.25" x14ac:dyDescent="0.2">
      <c r="A44" s="221"/>
      <c r="D44" s="221"/>
      <c r="E44" s="221"/>
      <c r="F44" s="221"/>
      <c r="G44" s="221"/>
      <c r="H44" s="221"/>
    </row>
    <row r="45" spans="1:8" ht="14.25" x14ac:dyDescent="0.2">
      <c r="A45" s="221"/>
      <c r="D45" s="221"/>
      <c r="E45" s="221"/>
      <c r="F45" s="221"/>
      <c r="G45" s="221"/>
      <c r="H45" s="221"/>
    </row>
    <row r="46" spans="1:8" ht="14.25" x14ac:dyDescent="0.2">
      <c r="A46" s="221"/>
      <c r="D46" s="221"/>
      <c r="E46" s="221"/>
      <c r="F46" s="221"/>
      <c r="G46" s="221"/>
      <c r="H46" s="221"/>
    </row>
    <row r="47" spans="1:8" ht="14.25" x14ac:dyDescent="0.2">
      <c r="A47" s="221"/>
      <c r="D47" s="221"/>
      <c r="E47" s="221"/>
      <c r="F47" s="221"/>
      <c r="G47" s="221"/>
      <c r="H47" s="221"/>
    </row>
    <row r="48" spans="1:8" ht="14.25" x14ac:dyDescent="0.2">
      <c r="A48" s="221"/>
      <c r="D48" s="221"/>
      <c r="E48" s="221"/>
      <c r="F48" s="221"/>
      <c r="G48" s="221"/>
      <c r="H48" s="221"/>
    </row>
    <row r="49" spans="1:8" ht="14.25" x14ac:dyDescent="0.2">
      <c r="A49" s="221"/>
      <c r="D49" s="221"/>
      <c r="E49" s="221"/>
      <c r="F49" s="221"/>
      <c r="G49" s="221"/>
      <c r="H49" s="221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221"/>
      <c r="B3" s="221"/>
      <c r="D3" s="221"/>
      <c r="E3" s="221"/>
      <c r="F3" s="221"/>
      <c r="G3" s="221"/>
      <c r="H3" s="221"/>
    </row>
    <row r="4" spans="1:8" ht="14.25" x14ac:dyDescent="0.2">
      <c r="A4" s="221"/>
      <c r="B4" s="221"/>
      <c r="D4" s="221"/>
      <c r="E4" s="221"/>
      <c r="F4" s="221"/>
      <c r="G4" s="221"/>
      <c r="H4" s="221"/>
    </row>
    <row r="5" spans="1:8" ht="14.25" x14ac:dyDescent="0.2">
      <c r="A5" s="221"/>
      <c r="D5" s="221"/>
      <c r="E5" s="221"/>
      <c r="F5" s="221"/>
      <c r="G5" s="221"/>
      <c r="H5" s="221"/>
    </row>
    <row r="6" spans="1:8" ht="14.25" x14ac:dyDescent="0.2">
      <c r="A6" s="221"/>
      <c r="B6" s="221"/>
      <c r="D6" s="221"/>
      <c r="E6" s="221"/>
      <c r="F6" s="221"/>
      <c r="G6" s="221"/>
      <c r="H6" s="221"/>
    </row>
    <row r="7" spans="1:8" ht="14.25" x14ac:dyDescent="0.2">
      <c r="A7" s="221"/>
      <c r="B7" s="221"/>
      <c r="D7" s="221"/>
      <c r="E7" s="221"/>
      <c r="F7" s="221"/>
      <c r="G7" s="221"/>
      <c r="H7" s="221"/>
    </row>
    <row r="8" spans="1:8" ht="14.25" x14ac:dyDescent="0.2">
      <c r="A8" s="221"/>
      <c r="B8" s="221"/>
      <c r="D8" s="221"/>
      <c r="E8" s="221"/>
      <c r="F8" s="221"/>
      <c r="G8" s="221"/>
      <c r="H8" s="221"/>
    </row>
    <row r="9" spans="1:8" ht="14.25" x14ac:dyDescent="0.2">
      <c r="A9" s="221"/>
      <c r="D9" s="221"/>
      <c r="E9" s="221"/>
      <c r="F9" s="221"/>
      <c r="G9" s="221"/>
      <c r="H9" s="221"/>
    </row>
    <row r="10" spans="1:8" ht="14.25" x14ac:dyDescent="0.2">
      <c r="A10" s="221"/>
      <c r="D10" s="221"/>
      <c r="E10" s="221"/>
      <c r="F10" s="221"/>
      <c r="G10" s="221"/>
      <c r="H10" s="221"/>
    </row>
    <row r="11" spans="1:8" ht="14.25" x14ac:dyDescent="0.2">
      <c r="A11" s="221"/>
      <c r="B11" s="221"/>
      <c r="D11" s="221"/>
      <c r="E11" s="221"/>
      <c r="F11" s="221"/>
      <c r="G11" s="221"/>
      <c r="H11" s="221"/>
    </row>
    <row r="12" spans="1:8" ht="14.25" x14ac:dyDescent="0.2">
      <c r="A12" s="221"/>
      <c r="B12" s="221"/>
      <c r="D12" s="221"/>
      <c r="E12" s="221"/>
      <c r="F12" s="221"/>
      <c r="G12" s="221"/>
      <c r="H12" s="221"/>
    </row>
    <row r="13" spans="1:8" ht="14.25" x14ac:dyDescent="0.2">
      <c r="A13" s="221"/>
      <c r="B13" s="221"/>
      <c r="D13" s="221"/>
      <c r="E13" s="221"/>
      <c r="F13" s="221"/>
      <c r="G13" s="221"/>
      <c r="H13" s="221"/>
    </row>
    <row r="14" spans="1:8" ht="14.25" x14ac:dyDescent="0.2">
      <c r="A14" s="221"/>
      <c r="D14" s="221"/>
      <c r="E14" s="221"/>
      <c r="F14" s="221"/>
      <c r="G14" s="221"/>
      <c r="H14" s="221"/>
    </row>
    <row r="15" spans="1:8" ht="14.25" x14ac:dyDescent="0.2">
      <c r="A15" s="221"/>
      <c r="D15" s="221"/>
      <c r="E15" s="221"/>
      <c r="F15" s="221"/>
      <c r="G15" s="221"/>
      <c r="H15" s="221"/>
    </row>
    <row r="16" spans="1:8" ht="14.25" x14ac:dyDescent="0.2">
      <c r="A16" s="221"/>
      <c r="D16" s="221"/>
      <c r="E16" s="221"/>
      <c r="F16" s="221"/>
      <c r="G16" s="221"/>
      <c r="H16" s="221"/>
    </row>
    <row r="17" spans="1:8" ht="14.25" x14ac:dyDescent="0.2">
      <c r="A17" s="221"/>
      <c r="D17" s="221"/>
      <c r="E17" s="221"/>
      <c r="F17" s="221"/>
      <c r="G17" s="221"/>
      <c r="H17" s="221"/>
    </row>
    <row r="18" spans="1:8" ht="14.25" x14ac:dyDescent="0.2">
      <c r="A18" s="221"/>
      <c r="D18" s="221"/>
      <c r="E18" s="221"/>
      <c r="F18" s="221"/>
      <c r="G18" s="221"/>
      <c r="H18" s="221"/>
    </row>
    <row r="19" spans="1:8" ht="14.25" x14ac:dyDescent="0.2">
      <c r="A19" s="221"/>
      <c r="D19" s="221"/>
      <c r="E19" s="221"/>
      <c r="F19" s="221"/>
      <c r="G19" s="221"/>
      <c r="H19" s="221"/>
    </row>
    <row r="20" spans="1:8" ht="14.25" x14ac:dyDescent="0.2">
      <c r="A20" s="221"/>
      <c r="B20" s="221"/>
      <c r="D20" s="221"/>
      <c r="E20" s="221"/>
      <c r="F20" s="221"/>
      <c r="G20" s="221"/>
      <c r="H20" s="221"/>
    </row>
    <row r="21" spans="1:8" ht="14.25" x14ac:dyDescent="0.2">
      <c r="A21" s="221"/>
      <c r="D21" s="221"/>
      <c r="E21" s="221"/>
      <c r="F21" s="221"/>
      <c r="G21" s="221"/>
      <c r="H21" s="221"/>
    </row>
    <row r="22" spans="1:8" ht="14.25" x14ac:dyDescent="0.2">
      <c r="A22" s="221"/>
      <c r="B22" s="221"/>
      <c r="D22" s="221"/>
      <c r="E22" s="221"/>
      <c r="F22" s="221"/>
      <c r="G22" s="221"/>
      <c r="H22" s="221"/>
    </row>
    <row r="23" spans="1:8" ht="14.25" x14ac:dyDescent="0.2">
      <c r="A23" s="221"/>
      <c r="D23" s="221"/>
      <c r="E23" s="221"/>
      <c r="F23" s="221"/>
      <c r="G23" s="221"/>
      <c r="H23" s="221"/>
    </row>
    <row r="24" spans="1:8" ht="14.25" x14ac:dyDescent="0.2">
      <c r="A24" s="221"/>
      <c r="B24" s="221"/>
      <c r="D24" s="221"/>
      <c r="E24" s="221"/>
      <c r="F24" s="221"/>
      <c r="G24" s="221"/>
      <c r="H24" s="221"/>
    </row>
    <row r="25" spans="1:8" ht="14.25" x14ac:dyDescent="0.2">
      <c r="A25" s="221"/>
      <c r="D25" s="221"/>
      <c r="E25" s="221"/>
      <c r="F25" s="221"/>
      <c r="G25" s="221"/>
      <c r="H25" s="221"/>
    </row>
    <row r="26" spans="1:8" ht="14.25" x14ac:dyDescent="0.2">
      <c r="A26" s="221"/>
      <c r="B26" s="221"/>
      <c r="D26" s="221"/>
      <c r="E26" s="221"/>
      <c r="F26" s="221"/>
      <c r="G26" s="221"/>
      <c r="H26" s="221"/>
    </row>
    <row r="27" spans="1:8" ht="14.25" x14ac:dyDescent="0.2">
      <c r="A27" s="221"/>
      <c r="D27" s="221"/>
      <c r="E27" s="221"/>
      <c r="F27" s="221"/>
      <c r="G27" s="221"/>
      <c r="H27" s="221"/>
    </row>
    <row r="28" spans="1:8" ht="14.25" x14ac:dyDescent="0.2">
      <c r="A28" s="221"/>
      <c r="B28" s="221"/>
      <c r="D28" s="221"/>
      <c r="E28" s="221"/>
      <c r="F28" s="221"/>
      <c r="G28" s="221"/>
      <c r="H28" s="221"/>
    </row>
    <row r="29" spans="1:8" ht="14.25" x14ac:dyDescent="0.2">
      <c r="A29" s="221"/>
      <c r="D29" s="221"/>
      <c r="E29" s="221"/>
      <c r="F29" s="221"/>
      <c r="G29" s="221"/>
      <c r="H29" s="221"/>
    </row>
    <row r="30" spans="1:8" ht="14.25" x14ac:dyDescent="0.2">
      <c r="A30" s="221"/>
      <c r="D30" s="221"/>
      <c r="E30" s="221"/>
      <c r="F30" s="221"/>
      <c r="G30" s="221"/>
      <c r="H30" s="221"/>
    </row>
    <row r="31" spans="1:8" ht="14.25" x14ac:dyDescent="0.2">
      <c r="A31" s="221"/>
      <c r="B31" s="221"/>
      <c r="D31" s="221"/>
      <c r="E31" s="221"/>
      <c r="F31" s="221"/>
      <c r="G31" s="221"/>
      <c r="H31" s="221"/>
    </row>
    <row r="32" spans="1:8" ht="14.25" x14ac:dyDescent="0.2">
      <c r="A32" s="221"/>
      <c r="D32" s="221"/>
      <c r="E32" s="221"/>
      <c r="F32" s="221"/>
      <c r="G32" s="221"/>
      <c r="H32" s="221"/>
    </row>
    <row r="33" spans="1:8" ht="14.25" x14ac:dyDescent="0.2">
      <c r="A33" s="221"/>
      <c r="B33" s="221"/>
      <c r="D33" s="221"/>
      <c r="E33" s="221"/>
      <c r="F33" s="221"/>
      <c r="G33" s="221"/>
      <c r="H33" s="221"/>
    </row>
    <row r="34" spans="1:8" ht="14.25" x14ac:dyDescent="0.2">
      <c r="A34" s="221"/>
      <c r="D34" s="221"/>
      <c r="E34" s="221"/>
      <c r="F34" s="221"/>
      <c r="G34" s="221"/>
      <c r="H34" s="221"/>
    </row>
    <row r="35" spans="1:8" ht="14.25" x14ac:dyDescent="0.2">
      <c r="A35" s="221"/>
      <c r="B35" s="221"/>
      <c r="D35" s="221"/>
      <c r="E35" s="221"/>
      <c r="F35" s="221"/>
      <c r="G35" s="221"/>
      <c r="H35" s="221"/>
    </row>
    <row r="36" spans="1:8" ht="14.25" x14ac:dyDescent="0.2">
      <c r="A36" s="221"/>
      <c r="D36" s="221"/>
      <c r="E36" s="221"/>
      <c r="F36" s="221"/>
      <c r="G36" s="221"/>
      <c r="H36" s="221"/>
    </row>
    <row r="37" spans="1:8" ht="14.25" x14ac:dyDescent="0.2">
      <c r="A37" s="221"/>
      <c r="B37" s="221"/>
      <c r="D37" s="221"/>
      <c r="E37" s="221"/>
      <c r="F37" s="221"/>
      <c r="G37" s="221"/>
      <c r="H37" s="221"/>
    </row>
    <row r="38" spans="1:8" ht="14.25" x14ac:dyDescent="0.2">
      <c r="A38" s="221"/>
      <c r="B38" s="221"/>
      <c r="D38" s="221"/>
      <c r="E38" s="221"/>
      <c r="F38" s="221"/>
      <c r="G38" s="221"/>
      <c r="H38" s="221"/>
    </row>
    <row r="39" spans="1:8" ht="14.25" x14ac:dyDescent="0.2">
      <c r="A39" s="221"/>
      <c r="D39" s="221"/>
      <c r="E39" s="221"/>
      <c r="F39" s="221"/>
      <c r="G39" s="221"/>
      <c r="H39" s="221"/>
    </row>
    <row r="40" spans="1:8" ht="14.25" x14ac:dyDescent="0.2">
      <c r="A40" s="221"/>
      <c r="D40" s="221"/>
      <c r="E40" s="221"/>
      <c r="F40" s="221"/>
      <c r="G40" s="221"/>
      <c r="H40" s="221"/>
    </row>
    <row r="41" spans="1:8" ht="14.25" x14ac:dyDescent="0.2">
      <c r="A41" s="221"/>
      <c r="D41" s="221"/>
      <c r="E41" s="221"/>
      <c r="F41" s="221"/>
      <c r="G41" s="221"/>
      <c r="H41" s="221"/>
    </row>
    <row r="42" spans="1:8" ht="14.25" x14ac:dyDescent="0.2">
      <c r="A42" s="221"/>
      <c r="D42" s="221"/>
      <c r="E42" s="221"/>
      <c r="F42" s="221"/>
      <c r="G42" s="221"/>
      <c r="H42" s="221"/>
    </row>
    <row r="43" spans="1:8" ht="14.25" x14ac:dyDescent="0.2">
      <c r="A43" s="221"/>
      <c r="D43" s="221"/>
      <c r="E43" s="221"/>
      <c r="F43" s="221"/>
      <c r="G43" s="221"/>
      <c r="H43" s="221"/>
    </row>
    <row r="44" spans="1:8" ht="14.25" x14ac:dyDescent="0.2">
      <c r="A44" s="221"/>
      <c r="D44" s="221"/>
      <c r="E44" s="221"/>
      <c r="F44" s="221"/>
      <c r="G44" s="221"/>
      <c r="H44" s="221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9</vt:i4>
      </vt:variant>
    </vt:vector>
  </HeadingPairs>
  <TitlesOfParts>
    <vt:vector size="19" baseType="lpstr">
      <vt:lpstr>KE-B</vt:lpstr>
      <vt:lpstr>KE-B-01</vt:lpstr>
      <vt:lpstr>KE-B-02</vt:lpstr>
      <vt:lpstr>KE-B-10-M</vt:lpstr>
      <vt:lpstr>KE-B-10-E</vt:lpstr>
      <vt:lpstr>Alapa</vt:lpstr>
      <vt:lpstr>Import_M</vt:lpstr>
      <vt:lpstr>Import_O</vt:lpstr>
      <vt:lpstr>Import_F</vt:lpstr>
      <vt:lpstr>Import_KK</vt:lpstr>
      <vt:lpstr>'KE-B'!Nyomtatási_cím</vt:lpstr>
      <vt:lpstr>'KE-B-01'!Nyomtatási_cím</vt:lpstr>
      <vt:lpstr>'KE-B-02'!Nyomtatási_cím</vt:lpstr>
      <vt:lpstr>'KE-B'!Nyomtatási_terület</vt:lpstr>
      <vt:lpstr>'KE-B-01'!Nyomtatási_terület</vt:lpstr>
      <vt:lpstr>'KE-B-10-E'!Nyomtatási_terület</vt:lpstr>
      <vt:lpstr>'KE-B-10-M'!Nyomtatási_terület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v.1.26.27.0.0#2026. 04. 15.</dc:description>
  <cp:lastPrinted>2025-04-24T08:41:47Z</cp:lastPrinted>
  <dcterms:created xsi:type="dcterms:W3CDTF">2025-04-28T14:05:32Z</dcterms:created>
  <dcterms:modified xsi:type="dcterms:W3CDTF">2025-05-30T07:20:33Z</dcterms:modified>
</cp:coreProperties>
</file>