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E Előkészítés, megbízás\"/>
    </mc:Choice>
  </mc:AlternateContent>
  <bookViews>
    <workbookView xWindow="240" yWindow="15" windowWidth="14880" windowHeight="8190"/>
  </bookViews>
  <sheets>
    <sheet name="KE-01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'[6]8. L.A.II.6.'!#REF!</definedName>
    <definedName name="A.II.L3">'[7]8. L.A.II.6.'!#REF!</definedName>
    <definedName name="A.III.L1.">#REF!</definedName>
    <definedName name="A.III.L2.">'[2]11. L.A.III.2.,4.,5.'!#REF!</definedName>
    <definedName name="_xlnm.Database">[1]Tartalomj.!$A$1:$D$108</definedName>
    <definedName name="KES">'[2]8. L.A.II.6.'!#REF!</definedName>
    <definedName name="MAJ">'[2]8. L.A.II.6.'!#REF!</definedName>
    <definedName name="MVJ">'[2]11. L.A.III.2.,4.,5.'!#REF!</definedName>
    <definedName name="NBA">'[2]11. L.A.III.2.,4.,5.'!#REF!</definedName>
    <definedName name="nyomtat">[3]Alapadatok!$C$42</definedName>
    <definedName name="_xlnm.Print_Titles" localSheetId="0">'KE-01'!$9:$9</definedName>
    <definedName name="_xlnm.Print_Area" localSheetId="0">'KE-01'!$A$1:$F$97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'[6]11.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E89" i="2" l="1"/>
  <c r="D89" i="2"/>
  <c r="C89" i="2"/>
  <c r="C90" i="2"/>
  <c r="A9" i="2"/>
  <c r="D2" i="2"/>
  <c r="E2" i="2"/>
  <c r="E6" i="2"/>
  <c r="E5" i="2"/>
  <c r="E4" i="2"/>
  <c r="A5" i="2"/>
  <c r="A4" i="2"/>
  <c r="D90" i="2"/>
  <c r="A10" i="2" l="1"/>
  <c r="A11" i="2" s="1"/>
  <c r="A12" i="2" s="1"/>
  <c r="E90" i="2"/>
  <c r="A13" i="2" l="1"/>
  <c r="A14" i="2" s="1"/>
  <c r="A15" i="2" l="1"/>
  <c r="A16" i="2"/>
  <c r="A18" i="2" s="1"/>
  <c r="A17" i="2"/>
  <c r="A19" i="2" l="1"/>
  <c r="A20" i="2"/>
  <c r="A21" i="2" l="1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</calcChain>
</file>

<file path=xl/sharedStrings.xml><?xml version="1.0" encoding="utf-8"?>
<sst xmlns="http://schemas.openxmlformats.org/spreadsheetml/2006/main" count="95" uniqueCount="87">
  <si>
    <t xml:space="preserve"> </t>
  </si>
  <si>
    <t>KE-01</t>
  </si>
  <si>
    <t>Rendezett</t>
  </si>
  <si>
    <t>Kockázatos</t>
  </si>
  <si>
    <t>„n/a”</t>
  </si>
  <si>
    <t>1.)    Cégdokumentumok</t>
  </si>
  <si>
    <t>- Társasági szerződés</t>
  </si>
  <si>
    <t>- Cégkivonat</t>
  </si>
  <si>
    <t>- Folyamatban lévő cégügyek</t>
  </si>
  <si>
    <t>2.)     Beszámoló formája</t>
  </si>
  <si>
    <t>- Egyszerűsített éves beszámoló</t>
  </si>
  <si>
    <t>- Éves beszámoló</t>
  </si>
  <si>
    <t>- Könyvvizsgálói vélemény</t>
  </si>
  <si>
    <t>3.)     Tulajdonosok</t>
  </si>
  <si>
    <t>- 10-50 fő között</t>
  </si>
  <si>
    <t>- Többségi tulajdonos ügyvezető</t>
  </si>
  <si>
    <t>- Családi vállalkozás</t>
  </si>
  <si>
    <t>- Konszolidált tulajdonosi kapcsolatok</t>
  </si>
  <si>
    <t>4.)  Szervezeti jellemzők</t>
  </si>
  <si>
    <t>- többszintű, piramis</t>
  </si>
  <si>
    <t>- horizontális</t>
  </si>
  <si>
    <t>- team</t>
  </si>
  <si>
    <t>- létszám ……..fő</t>
  </si>
  <si>
    <t>5.)  Iparági jellemzők</t>
  </si>
  <si>
    <t>- monopolizált tevékenység</t>
  </si>
  <si>
    <t>- fejlődő</t>
  </si>
  <si>
    <t>- stagnáló</t>
  </si>
  <si>
    <t>- csökkenő</t>
  </si>
  <si>
    <t>- eszközigényes</t>
  </si>
  <si>
    <t>- élőmunka igényes</t>
  </si>
  <si>
    <t>- szellemi munka igényes</t>
  </si>
  <si>
    <t>- egy-két beszállító</t>
  </si>
  <si>
    <t>- egy-két vevő</t>
  </si>
  <si>
    <t>6.)    Könyvvizsgálat szükségessége, megítélése</t>
  </si>
  <si>
    <t>- Tőzsdei cég</t>
  </si>
  <si>
    <t>- Nagyvállalkozás</t>
  </si>
  <si>
    <t>- Középvállalkozás</t>
  </si>
  <si>
    <t>- Kisvállalkozás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</si>
  <si>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</si>
  <si>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</si>
  <si>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</si>
  <si>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>- Korábbi könyvvizsgálói jelentés minősítése</t>
  </si>
  <si>
    <t>- Korábbi könyvvizsgálói szerződés megszűnésének oka</t>
  </si>
  <si>
    <t>- Korábbi könyvvizsgálat díja</t>
  </si>
  <si>
    <t>7.)  Számviteli háttér</t>
  </si>
  <si>
    <t>- önálló számviteli apparátus</t>
  </si>
  <si>
    <t>- megbízott könyvelő(iroda)</t>
  </si>
  <si>
    <t>- ismert pénzügyi-számviteli informatikai rendszer</t>
  </si>
  <si>
    <t>- windows alapú (xls, doc, pdf, stb.) adatszolgáltatás</t>
  </si>
  <si>
    <t>- eredménykimutatás típusa</t>
  </si>
  <si>
    <t>- főkönyvi részletezés</t>
  </si>
  <si>
    <t xml:space="preserve">   - összevont, csak 5-s</t>
  </si>
  <si>
    <t xml:space="preserve">   - összevont, 5-6-7-s</t>
  </si>
  <si>
    <t xml:space="preserve">   - önelszámoló egységre bontott</t>
  </si>
  <si>
    <t>- analitikus részletezés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</si>
  <si>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</si>
  <si>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</si>
  <si>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</si>
  <si>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</si>
  <si>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</si>
  <si>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</si>
  <si>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- megbízó székhelye 10 km-n belül</t>
  </si>
  <si>
    <t>- különös szakértelem</t>
  </si>
  <si>
    <t>- külső szakértő</t>
  </si>
  <si>
    <t>- asszisztensi munkavégzés tudomásul vétele</t>
  </si>
  <si>
    <t>- van más pályázó</t>
  </si>
  <si>
    <t>- van versenyeztetés</t>
  </si>
  <si>
    <t>- egyéb kiadás</t>
  </si>
  <si>
    <t>KIÉRTÉKELÉS:</t>
  </si>
  <si>
    <t>ÖSSZESEN</t>
  </si>
  <si>
    <t>DARAB</t>
  </si>
  <si>
    <t>MEGOSZLÁS</t>
  </si>
  <si>
    <t>Dátum:</t>
  </si>
  <si>
    <t>Készítette:</t>
  </si>
  <si>
    <t>- egységes Adatexport letöltés lehetséges</t>
  </si>
  <si>
    <t>FELMÉRÉS a könyvvizsgálat vállalásához</t>
  </si>
  <si>
    <t>Ellenőrizte:</t>
  </si>
  <si>
    <t>- 50 fő felett</t>
  </si>
  <si>
    <t>- 3-10 fő között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</si>
  <si>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</si>
  <si>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</si>
  <si>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</si>
  <si>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</si>
  <si>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</si>
  <si>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</si>
  <si>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</si>
  <si>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- beszámoló-készítési alapelvek jogi szabályrendszere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</si>
</sst>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6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quotePrefix="1" applyFont="1" applyFill="1" applyBorder="1"/>
    <xf numFmtId="0" fontId="12" fillId="3" borderId="21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41.7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1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84</v>
      </c>
      <c r="B2" s="56"/>
      <c r="C2" s="55"/>
      <c r="D2" s="54" t="str">
        <f>A94</f>
        <v xml:space="preserve"> </v>
      </c>
      <c r="E2" s="53">
        <f>A96</f>
        <v>0</v>
      </c>
      <c r="F2" s="31"/>
      <c r="G2" s="58" t="s">
        <v>85</v>
      </c>
      <c r="H2" s="34"/>
    </row>
    <row r="3" spans="1:8" ht="16.5" x14ac:dyDescent="0.3">
      <c r="A3" s="30" t="s">
        <v>75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72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73</v>
      </c>
      <c r="E5" s="32" t="e">
        <f xml:space="preserve"> VLOOKUP(H5,Alapa!$G$2:$H$22,2)</f>
        <v>#N/A</v>
      </c>
      <c r="F5" s="9"/>
      <c r="G5" s="33" t="s">
        <v>73</v>
      </c>
      <c r="H5" s="52">
        <v>1</v>
      </c>
    </row>
    <row r="6" spans="1:8" ht="16.5" x14ac:dyDescent="0.3">
      <c r="A6" s="10"/>
      <c r="B6" s="10"/>
      <c r="C6" s="11"/>
      <c r="D6" s="8" t="s">
        <v>76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82</v>
      </c>
      <c r="B8" s="51" t="s">
        <v>83</v>
      </c>
      <c r="C8" s="46" t="s">
        <v>2</v>
      </c>
      <c r="D8" s="46" t="s">
        <v>3</v>
      </c>
      <c r="E8" s="46" t="s">
        <v>4</v>
      </c>
      <c r="F8" s="47" t="s">
        <v>81</v>
      </c>
    </row>
    <row r="9" spans="1:8" ht="16.5" x14ac:dyDescent="0.3">
      <c r="A9" s="49">
        <f>COUNT(A$8:$A8)+1</f>
        <v>1</v>
      </c>
      <c r="B9" s="59" t="s">
        <v>5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0" t="s">
        <v>6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0" t="s">
        <v>7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0" t="s">
        <v>8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0"/>
      <c r="C13" s="15"/>
      <c r="D13" s="15"/>
      <c r="E13" s="15"/>
      <c r="F13" s="16"/>
    </row>
    <row r="14" spans="1:8" ht="16.5" x14ac:dyDescent="0.3">
      <c r="A14" s="48">
        <f>COUNT(A$8:$A13)+1</f>
        <v>6</v>
      </c>
      <c r="B14" s="61" t="s">
        <v>9</v>
      </c>
      <c r="C14" s="15"/>
      <c r="D14" s="15"/>
      <c r="E14" s="15"/>
      <c r="F14" s="16"/>
    </row>
    <row r="15" spans="1:8" ht="16.5" x14ac:dyDescent="0.3">
      <c r="A15" s="48">
        <f>COUNT(A$8:$A14)+1</f>
        <v>7</v>
      </c>
      <c r="B15" s="60" t="s">
        <v>10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0" t="s">
        <v>11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0" t="s">
        <v>12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0" t="s">
        <v>0</v>
      </c>
      <c r="C18" s="15"/>
      <c r="D18" s="15"/>
      <c r="E18" s="15"/>
      <c r="F18" s="16"/>
    </row>
    <row r="19" spans="1:6" ht="16.5" x14ac:dyDescent="0.3">
      <c r="A19" s="48">
        <f>COUNT(A$8:$A18)+1</f>
        <v>11</v>
      </c>
      <c r="B19" s="61" t="s">
        <v>13</v>
      </c>
      <c r="C19" s="15"/>
      <c r="D19" s="15"/>
      <c r="E19" s="15"/>
      <c r="F19" s="16"/>
    </row>
    <row r="20" spans="1:6" ht="16.5" x14ac:dyDescent="0.3">
      <c r="A20" s="48">
        <f>COUNT(A$8:$A19)+1</f>
        <v>12</v>
      </c>
      <c r="B20" s="62" t="s">
        <v>77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14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78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 t="s">
        <v>15</v>
      </c>
      <c r="C23" s="41"/>
      <c r="D23" s="41"/>
      <c r="E23" s="41"/>
      <c r="F23" s="42"/>
    </row>
    <row r="24" spans="1:6" ht="16.5" x14ac:dyDescent="0.3">
      <c r="A24" s="48">
        <f>COUNT(A$8:$A23)+1</f>
        <v>16</v>
      </c>
      <c r="B24" s="60" t="s">
        <v>16</v>
      </c>
      <c r="C24" s="41"/>
      <c r="D24" s="41"/>
      <c r="E24" s="41"/>
      <c r="F24" s="42"/>
    </row>
    <row r="25" spans="1:6" ht="16.5" x14ac:dyDescent="0.3">
      <c r="A25" s="48">
        <f>COUNT(A$8:$A24)+1</f>
        <v>17</v>
      </c>
      <c r="B25" s="60" t="s">
        <v>17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0"/>
      <c r="C26" s="15"/>
      <c r="D26" s="15"/>
      <c r="E26" s="15"/>
      <c r="F26" s="16"/>
    </row>
    <row r="27" spans="1:6" ht="16.5" x14ac:dyDescent="0.3">
      <c r="A27" s="48">
        <f>COUNT(A$8:$A26)+1</f>
        <v>19</v>
      </c>
      <c r="B27" s="61" t="s">
        <v>18</v>
      </c>
      <c r="C27" s="15"/>
      <c r="D27" s="15"/>
      <c r="E27" s="15"/>
      <c r="F27" s="16"/>
    </row>
    <row r="28" spans="1:6" ht="16.5" x14ac:dyDescent="0.3">
      <c r="A28" s="48">
        <f>COUNT(A$8:$A27)+1</f>
        <v>20</v>
      </c>
      <c r="B28" s="60" t="s">
        <v>19</v>
      </c>
      <c r="C28" s="41"/>
      <c r="D28" s="41"/>
      <c r="E28" s="41"/>
      <c r="F28" s="42"/>
    </row>
    <row r="29" spans="1:6" ht="16.5" x14ac:dyDescent="0.3">
      <c r="A29" s="48">
        <f>COUNT(A$8:$A28)+1</f>
        <v>21</v>
      </c>
      <c r="B29" s="60" t="s">
        <v>20</v>
      </c>
      <c r="C29" s="41"/>
      <c r="D29" s="41"/>
      <c r="E29" s="41"/>
      <c r="F29" s="42"/>
    </row>
    <row r="30" spans="1:6" ht="16.5" x14ac:dyDescent="0.3">
      <c r="A30" s="48">
        <f>COUNT(A$8:$A29)+1</f>
        <v>22</v>
      </c>
      <c r="B30" s="60" t="s">
        <v>21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0" t="s">
        <v>22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0"/>
      <c r="C32" s="15"/>
      <c r="D32" s="15"/>
      <c r="E32" s="15"/>
      <c r="F32" s="16"/>
    </row>
    <row r="33" spans="1:6" ht="16.5" x14ac:dyDescent="0.3">
      <c r="A33" s="48">
        <f>COUNT(A$8:$A32)+1</f>
        <v>25</v>
      </c>
      <c r="B33" s="61" t="s">
        <v>23</v>
      </c>
      <c r="C33" s="15"/>
      <c r="D33" s="15"/>
      <c r="E33" s="15"/>
      <c r="F33" s="16"/>
    </row>
    <row r="34" spans="1:6" ht="16.5" x14ac:dyDescent="0.3">
      <c r="A34" s="48">
        <f>COUNT(A$8:$A33)+1</f>
        <v>26</v>
      </c>
      <c r="B34" s="60" t="s">
        <v>24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0" t="s">
        <v>25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 t="s">
        <v>26</v>
      </c>
      <c r="C36" s="41"/>
      <c r="D36" s="41"/>
      <c r="E36" s="41"/>
      <c r="F36" s="42"/>
    </row>
    <row r="37" spans="1:6" ht="16.5" x14ac:dyDescent="0.3">
      <c r="A37" s="48">
        <f>COUNT(A$8:$A36)+1</f>
        <v>29</v>
      </c>
      <c r="B37" s="60" t="s">
        <v>27</v>
      </c>
      <c r="C37" s="41"/>
      <c r="D37" s="41"/>
      <c r="E37" s="41"/>
      <c r="F37" s="42"/>
    </row>
    <row r="38" spans="1:6" ht="16.5" x14ac:dyDescent="0.3">
      <c r="A38" s="48">
        <f>COUNT(A$8:$A37)+1</f>
        <v>30</v>
      </c>
      <c r="B38" s="60" t="s">
        <v>28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0" t="s">
        <v>29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0" t="s">
        <v>30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0" t="s">
        <v>31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 t="s">
        <v>32</v>
      </c>
      <c r="C42" s="41"/>
      <c r="D42" s="41"/>
      <c r="E42" s="41"/>
      <c r="F42" s="42"/>
    </row>
    <row r="43" spans="1:6" ht="16.5" x14ac:dyDescent="0.3">
      <c r="A43" s="48">
        <f>COUNT(A$8:$A42)+1</f>
        <v>35</v>
      </c>
      <c r="B43" s="60"/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1" t="s">
        <v>33</v>
      </c>
      <c r="C44" s="15"/>
      <c r="D44" s="15"/>
      <c r="E44" s="15"/>
      <c r="F44" s="16"/>
    </row>
    <row r="45" spans="1:6" ht="16.5" x14ac:dyDescent="0.3">
      <c r="A45" s="48">
        <f>COUNT(A$8:$A44)+1</f>
        <v>37</v>
      </c>
      <c r="B45" s="60" t="s">
        <v>34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0" t="s">
        <v>35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0" t="s">
        <v>36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0" t="s">
        <v>37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0" t="s">
        <v>38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0" t="s">
        <v>39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0" t="s">
        <v>40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0" t="s">
        <v>41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 t="s">
        <v>42</v>
      </c>
      <c r="C53" s="41"/>
      <c r="D53" s="41"/>
      <c r="E53" s="41"/>
      <c r="F53" s="42"/>
    </row>
    <row r="54" spans="1:6" ht="16.5" x14ac:dyDescent="0.3">
      <c r="A54" s="48">
        <f>COUNT(A$8:$A53)+1</f>
        <v>46</v>
      </c>
      <c r="B54" s="60" t="s">
        <v>43</v>
      </c>
      <c r="C54" s="41"/>
      <c r="D54" s="41"/>
      <c r="E54" s="41"/>
      <c r="F54" s="42"/>
    </row>
    <row r="55" spans="1:6" ht="16.5" x14ac:dyDescent="0.3">
      <c r="A55" s="48">
        <f>COUNT(A$8:$A54)+1</f>
        <v>47</v>
      </c>
      <c r="B55" s="60"/>
      <c r="C55" s="15"/>
      <c r="D55" s="15"/>
      <c r="E55" s="15"/>
      <c r="F55" s="16"/>
    </row>
    <row r="56" spans="1:6" ht="16.5" x14ac:dyDescent="0.3">
      <c r="A56" s="48">
        <f>COUNT(A$8:$A55)+1</f>
        <v>48</v>
      </c>
      <c r="B56" s="61" t="s">
        <v>44</v>
      </c>
      <c r="C56" s="15"/>
      <c r="D56" s="15"/>
      <c r="E56" s="15"/>
      <c r="F56" s="16"/>
    </row>
    <row r="57" spans="1:6" ht="16.5" x14ac:dyDescent="0.3">
      <c r="A57" s="48">
        <f>COUNT(A$8:$A56)+1</f>
        <v>49</v>
      </c>
      <c r="B57" s="60" t="s">
        <v>45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0" t="s">
        <v>46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0" t="s">
        <v>47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0" t="s">
        <v>48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74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86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0" t="s">
        <v>49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0" t="s">
        <v>50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 t="s">
        <v>51</v>
      </c>
      <c r="C65" s="41"/>
      <c r="D65" s="41"/>
      <c r="E65" s="41"/>
      <c r="F65" s="42"/>
    </row>
    <row r="66" spans="1:6" ht="16.5" x14ac:dyDescent="0.3">
      <c r="A66" s="48">
        <f>COUNT(A$8:$A65)+1</f>
        <v>58</v>
      </c>
      <c r="B66" s="60" t="s">
        <v>52</v>
      </c>
      <c r="C66" s="41"/>
      <c r="D66" s="41"/>
      <c r="E66" s="41"/>
      <c r="F66" s="42"/>
    </row>
    <row r="67" spans="1:6" ht="16.5" x14ac:dyDescent="0.3">
      <c r="A67" s="48">
        <f>COUNT(A$8:$A66)+1</f>
        <v>59</v>
      </c>
      <c r="B67" s="60" t="s">
        <v>53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0" t="s">
        <v>54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0" t="s">
        <v>55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0" t="s">
        <v>56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0" t="s">
        <v>57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0" t="s">
        <v>58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0" t="s">
        <v>57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0"/>
      <c r="C74" s="15"/>
      <c r="D74" s="15"/>
      <c r="E74" s="15"/>
      <c r="F74" s="16"/>
    </row>
    <row r="75" spans="1:6" ht="16.5" x14ac:dyDescent="0.3">
      <c r="A75" s="48">
        <f>COUNT(A$8:$A74)+1</f>
        <v>67</v>
      </c>
      <c r="B75" s="61" t="s">
        <v>59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0" t="s">
        <v>0</v>
      </c>
      <c r="C76" s="15"/>
      <c r="D76" s="15"/>
      <c r="E76" s="15"/>
      <c r="F76" s="16"/>
    </row>
    <row r="77" spans="1:6" ht="16.5" x14ac:dyDescent="0.3">
      <c r="A77" s="48">
        <f>COUNT(A$8:$A76)+1</f>
        <v>69</v>
      </c>
      <c r="B77" s="61" t="s">
        <v>60</v>
      </c>
      <c r="C77" s="15"/>
      <c r="D77" s="15"/>
      <c r="E77" s="15"/>
      <c r="F77" s="16"/>
    </row>
    <row r="78" spans="1:6" ht="16.5" x14ac:dyDescent="0.3">
      <c r="A78" s="48">
        <f>COUNT(A$8:$A77)+1</f>
        <v>70</v>
      </c>
      <c r="B78" s="60" t="s">
        <v>61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0" t="s">
        <v>62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0" t="s">
        <v>63</v>
      </c>
      <c r="C80" s="41"/>
      <c r="D80" s="41"/>
      <c r="E80" s="41"/>
      <c r="F80" s="42"/>
    </row>
    <row r="81" spans="1:8" ht="16.5" x14ac:dyDescent="0.3">
      <c r="A81" s="48">
        <f>COUNT(A$8:$A80)+1</f>
        <v>73</v>
      </c>
      <c r="B81" s="60" t="s">
        <v>64</v>
      </c>
      <c r="C81" s="41"/>
      <c r="D81" s="41"/>
      <c r="E81" s="41"/>
      <c r="F81" s="42"/>
    </row>
    <row r="82" spans="1:8" ht="16.5" x14ac:dyDescent="0.3">
      <c r="A82" s="48">
        <f>COUNT(A$8:$A81)+1</f>
        <v>74</v>
      </c>
      <c r="B82" s="60" t="s">
        <v>65</v>
      </c>
      <c r="C82" s="41"/>
      <c r="D82" s="41"/>
      <c r="E82" s="41"/>
      <c r="F82" s="42"/>
    </row>
    <row r="83" spans="1:8" ht="16.5" x14ac:dyDescent="0.3">
      <c r="A83" s="48">
        <f>COUNT(A$8:$A82)+1</f>
        <v>75</v>
      </c>
      <c r="B83" s="60" t="s">
        <v>66</v>
      </c>
      <c r="C83" s="41"/>
      <c r="D83" s="41"/>
      <c r="E83" s="41"/>
      <c r="F83" s="42"/>
    </row>
    <row r="84" spans="1:8" ht="17.25" thickBot="1" x14ac:dyDescent="0.35">
      <c r="A84" s="50">
        <f>COUNT(A$8:$A83)+1</f>
        <v>76</v>
      </c>
      <c r="B84" s="63" t="s">
        <v>67</v>
      </c>
      <c r="C84" s="43"/>
      <c r="D84" s="43"/>
      <c r="E84" s="43"/>
      <c r="F84" s="44"/>
    </row>
    <row r="85" spans="1:8" ht="16.5" x14ac:dyDescent="0.3">
      <c r="A85" s="11"/>
      <c r="B85" s="11"/>
      <c r="C85" s="11"/>
      <c r="D85" s="11"/>
      <c r="E85" s="11"/>
      <c r="F85" s="11"/>
    </row>
    <row r="86" spans="1:8" ht="16.5" x14ac:dyDescent="0.3">
      <c r="A86" s="11"/>
      <c r="B86" s="11"/>
      <c r="C86" s="11"/>
      <c r="D86" s="11"/>
      <c r="E86" s="11"/>
      <c r="F86" s="11"/>
    </row>
    <row r="87" spans="1:8" ht="17.25" thickBot="1" x14ac:dyDescent="0.35">
      <c r="A87" s="11"/>
      <c r="B87" s="10" t="s">
        <v>68</v>
      </c>
      <c r="C87" s="11"/>
      <c r="D87" s="11"/>
      <c r="E87" s="11"/>
      <c r="F87" s="11"/>
    </row>
    <row r="88" spans="1:8" ht="16.5" x14ac:dyDescent="0.3">
      <c r="A88" s="11"/>
      <c r="B88" s="18" t="s">
        <v>69</v>
      </c>
      <c r="C88" s="4" t="s">
        <v>2</v>
      </c>
      <c r="D88" s="4" t="s">
        <v>3</v>
      </c>
      <c r="E88" s="5" t="s">
        <v>4</v>
      </c>
      <c r="F88" s="11"/>
      <c r="H88" s="2" t="s">
        <v>0</v>
      </c>
    </row>
    <row r="89" spans="1:8" ht="16.5" x14ac:dyDescent="0.3">
      <c r="A89" s="11"/>
      <c r="B89" s="14" t="s">
        <v>70</v>
      </c>
      <c r="C89" s="15">
        <f>COUNTA(C9:C84)</f>
        <v>0</v>
      </c>
      <c r="D89" s="15">
        <f>COUNTA(D9:D84)</f>
        <v>0</v>
      </c>
      <c r="E89" s="16">
        <f>COUNTA(E9:E84)</f>
        <v>0</v>
      </c>
      <c r="F89" s="11"/>
    </row>
    <row r="90" spans="1:8" ht="17.25" thickBot="1" x14ac:dyDescent="0.35">
      <c r="A90" s="11"/>
      <c r="B90" s="17" t="s">
        <v>71</v>
      </c>
      <c r="C90" s="19" t="e">
        <f>C89/SUM($C$89:$E$89)</f>
        <v>#DIV/0!</v>
      </c>
      <c r="D90" s="19" t="e">
        <f>D89/SUM($C$89:$E$89)</f>
        <v>#DIV/0!</v>
      </c>
      <c r="E90" s="20" t="e">
        <f>E89/SUM($C$89:$E$89)</f>
        <v>#DIV/0!</v>
      </c>
      <c r="F90" s="11"/>
    </row>
    <row r="91" spans="1:8" ht="16.5" x14ac:dyDescent="0.3">
      <c r="A91" s="7"/>
      <c r="B91" s="7"/>
      <c r="C91" s="7"/>
      <c r="D91" s="7"/>
      <c r="E91" s="7"/>
      <c r="F91" s="7"/>
    </row>
    <row r="92" spans="1:8" ht="16.5" x14ac:dyDescent="0.3">
      <c r="A92" s="7"/>
      <c r="B92" s="7"/>
      <c r="C92" s="7"/>
      <c r="D92" s="7"/>
      <c r="E92" s="7"/>
      <c r="F92" s="7"/>
    </row>
    <row r="93" spans="1:8" ht="16.5" x14ac:dyDescent="0.3">
      <c r="A93" s="21" t="s">
        <v>79</v>
      </c>
      <c r="B93" s="21"/>
      <c r="C93" s="7"/>
      <c r="D93" s="7"/>
      <c r="E93" s="7"/>
      <c r="F93" s="7"/>
    </row>
    <row r="94" spans="1:8" ht="16.5" x14ac:dyDescent="0.3">
      <c r="A94" s="39" t="s">
        <v>0</v>
      </c>
      <c r="B94" s="39"/>
      <c r="C94" s="40"/>
      <c r="D94" s="40"/>
      <c r="E94" s="40"/>
      <c r="F94" s="40"/>
    </row>
    <row r="95" spans="1:8" ht="16.5" x14ac:dyDescent="0.3">
      <c r="A95" s="22" t="s">
        <v>80</v>
      </c>
      <c r="B95" s="22"/>
      <c r="C95" s="7"/>
      <c r="D95" s="7"/>
      <c r="E95" s="7"/>
      <c r="F95" s="7"/>
    </row>
    <row r="96" spans="1:8" ht="16.5" x14ac:dyDescent="0.3">
      <c r="A96" s="39"/>
      <c r="B96" s="39"/>
      <c r="C96" s="40"/>
      <c r="D96" s="40"/>
      <c r="E96" s="40"/>
      <c r="F96" s="40"/>
    </row>
    <row r="97" spans="1:6" ht="16.5" x14ac:dyDescent="0.3">
      <c r="A97" s="7"/>
      <c r="B97" s="7"/>
      <c r="C97" s="7"/>
      <c r="D97" s="7"/>
      <c r="E97" s="7"/>
      <c r="F97" s="7"/>
    </row>
    <row r="98" spans="1:6" x14ac:dyDescent="0.2">
      <c r="A98" s="3"/>
      <c r="B98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KE-01</vt:lpstr>
      <vt:lpstr>Alapa</vt:lpstr>
      <vt:lpstr>Import_M</vt:lpstr>
      <vt:lpstr>Import_O</vt:lpstr>
      <vt:lpstr>Import_F</vt:lpstr>
      <vt:lpstr>'KE-01'!Nyomtatási_cím</vt:lpstr>
      <vt:lpstr>'KE-01'!Nyomtatási_terület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v.1.18.2.0.0#2018-08-28</dc:description>
  <cp:lastPrinted>2014-08-04T08:51:29Z</cp:lastPrinted>
  <dcterms:created xsi:type="dcterms:W3CDTF">2011-02-03T08:36:44Z</dcterms:created>
  <dcterms:modified xsi:type="dcterms:W3CDTF">2018-08-13T09:32:34Z</dcterms:modified>
</cp:coreProperties>
</file>