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TEV\FEJL\DIGITAUDIT_2018\2018 SZERK\Munkalapok\AuditDok\KE Előkészítés, megbízás\"/>
    </mc:Choice>
  </mc:AlternateContent>
  <bookViews>
    <workbookView xWindow="0" yWindow="0" windowWidth="28800" windowHeight="12045"/>
  </bookViews>
  <sheets>
    <sheet name="Tartalom" sheetId="24" r:id="rId1"/>
    <sheet name="PM-KV-03-00" sheetId="1" r:id="rId2"/>
    <sheet name="PM-KV-03-01" sheetId="19" r:id="rId3"/>
    <sheet name="PM-KV-03-03" sheetId="20" r:id="rId4"/>
    <sheet name="PM-KV-03-04" sheetId="21" r:id="rId5"/>
    <sheet name="PM-KV-03-05" sheetId="22" r:id="rId6"/>
    <sheet name="PM-KV-03-13" sheetId="23" r:id="rId7"/>
    <sheet name="Alapa" sheetId="17" r:id="rId8"/>
  </sheets>
  <externalReferences>
    <externalReference r:id="rId9"/>
    <externalReference r:id="rId10"/>
    <externalReference r:id="rId11"/>
    <externalReference r:id="rId12"/>
    <externalReference r:id="rId13"/>
    <externalReference r:id="rId14"/>
  </externalReferences>
  <definedNames>
    <definedName name="____nev1">#REF!</definedName>
    <definedName name="____nev10">#REF!</definedName>
    <definedName name="____nev11">#REF!</definedName>
    <definedName name="____nev12">#REF!</definedName>
    <definedName name="____nev13">#REF!</definedName>
    <definedName name="____nev14">#REF!</definedName>
    <definedName name="____nev15">#REF!</definedName>
    <definedName name="____nev2">#REF!</definedName>
    <definedName name="____nev3">#REF!</definedName>
    <definedName name="____nev4">#REF!</definedName>
    <definedName name="____nev5">#REF!</definedName>
    <definedName name="____nev6">#REF!</definedName>
    <definedName name="____nev7">#REF!</definedName>
    <definedName name="____nev8">#REF!</definedName>
    <definedName name="____nev9">#REF!</definedName>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 localSheetId="6">#REF!</definedName>
    <definedName name="A.I.L1" localSheetId="0">#REF!</definedName>
    <definedName name="A.I.L1">#REF!</definedName>
    <definedName name="A.I.L2" localSheetId="6">#REF!</definedName>
    <definedName name="A.I.L2" localSheetId="0">#REF!</definedName>
    <definedName name="A.I.L2">#REF!</definedName>
    <definedName name="A.II.L1." localSheetId="6">#REF!</definedName>
    <definedName name="A.II.L1." localSheetId="0">#REF!</definedName>
    <definedName name="A.II.L1.">#REF!</definedName>
    <definedName name="A.II.L2" localSheetId="7">'[1]8. L.A.II.6.'!#REF!</definedName>
    <definedName name="A.II.L2" localSheetId="6">'[2]8. L.A.II.6.'!#REF!</definedName>
    <definedName name="A.II.L2">'[2]8. L.A.II.6.'!#REF!</definedName>
    <definedName name="A.II.L2_1" localSheetId="7">#REF!</definedName>
    <definedName name="A.II.L2_1" localSheetId="6">'[3]8. L.A.II.6.'!#REF!</definedName>
    <definedName name="A.II.L2_1">'[3]8. L.A.II.6.'!#REF!</definedName>
    <definedName name="A.II.L3" localSheetId="7">#REF!</definedName>
    <definedName name="A.II.L3" localSheetId="6">'[4]8. L.A.II.6.'!#REF!</definedName>
    <definedName name="A.II.L3" localSheetId="0">'[4]8. L.A.II.6.'!#REF!</definedName>
    <definedName name="A.II.L3">'[4]8. L.A.II.6.'!#REF!</definedName>
    <definedName name="A.III.L1." localSheetId="6">#REF!</definedName>
    <definedName name="A.III.L1." localSheetId="0">#REF!</definedName>
    <definedName name="A.III.L1.">#REF!</definedName>
    <definedName name="A.III.L2." localSheetId="7">'[1]11. L.A.III.2.,4.,5.'!#REF!</definedName>
    <definedName name="A.III.L2." localSheetId="6">'[2]11. L.A.III.2.,4.,5.'!#REF!</definedName>
    <definedName name="A.III.L2.">'[2]11. L.A.III.2.,4.,5.'!#REF!</definedName>
    <definedName name="_xlnm.Database" localSheetId="7">[5]Tartalomj.!$A$1:$D$108</definedName>
    <definedName name="_xlnm.Database">[6]Tartalomj.!$A$1:$D$108</definedName>
    <definedName name="K" localSheetId="0" hidden="1">{#N/A,#N/A,TRUE,"A1";#N/A,#N/A,TRUE,"A2";#N/A,#N/A,TRUE,"B1"}</definedName>
    <definedName name="K" hidden="1">{#N/A,#N/A,TRUE,"A1";#N/A,#N/A,TRUE,"A2";#N/A,#N/A,TRUE,"B1"}</definedName>
    <definedName name="MPR" localSheetId="0">#REF!</definedName>
    <definedName name="MPR">#REF!</definedName>
    <definedName name="nyomtat" localSheetId="0">#REF!</definedName>
    <definedName name="nyomtat">#REF!</definedName>
    <definedName name="_xlnm.Print_Titles" localSheetId="1">'PM-KV-03-00'!$3:$10</definedName>
    <definedName name="_xlnm.Print_Titles" localSheetId="3">'PM-KV-03-03'!$27:$27</definedName>
    <definedName name="_xlnm.Print_Area" localSheetId="1">'PM-KV-03-00'!$B$3:$W$122</definedName>
    <definedName name="_xlnm.Print_Area" localSheetId="2">'PM-KV-03-01'!$B$3:$I$112</definedName>
    <definedName name="_xlnm.Print_Area" localSheetId="3">'PM-KV-03-03'!$B$4:$E$68</definedName>
    <definedName name="_xlnm.Print_Area" localSheetId="4">'PM-KV-03-04'!$B$4:$L$73</definedName>
    <definedName name="_xlnm.Print_Area" localSheetId="5">'PM-KV-03-05'!$B$4:$L$62</definedName>
    <definedName name="_xlnm.Print_Area" localSheetId="6">'PM-KV-03-13'!$B$4:$G$37</definedName>
    <definedName name="_xlnm.Print_Area" localSheetId="0">Tartalom!$B$3:$F$44</definedName>
    <definedName name="szallitok" localSheetId="0">#REF!</definedName>
    <definedName name="szallitok">#REF!</definedName>
    <definedName name="TABLE" localSheetId="7">Alapa!$C$27:$C$27</definedName>
    <definedName name="TABLE_2" localSheetId="7">Alapa!$C$27:$C$27</definedName>
    <definedName name="vevok" localSheetId="0">#REF!</definedName>
    <definedName name="vevok">#REF!</definedName>
    <definedName name="wrn.Proba." localSheetId="7" hidden="1">{#N/A,#N/A,TRUE,"A1";#N/A,#N/A,TRUE,"A2";#N/A,#N/A,TRUE,"B1"}</definedName>
    <definedName name="wrn.Proba." localSheetId="0" hidden="1">{#N/A,#N/A,TRUE,"A1";#N/A,#N/A,TRUE,"A2";#N/A,#N/A,TRUE,"B1"}</definedName>
    <definedName name="wrn.Proba." hidden="1">{#N/A,#N/A,TRUE,"A1";#N/A,#N/A,TRUE,"A2";#N/A,#N/A,TRUE,"B1"}</definedName>
    <definedName name="XXX" localSheetId="7">#REF!</definedName>
    <definedName name="XXX" localSheetId="6">'[3]11. L.A.III.2.,4.,5.'!#REF!</definedName>
    <definedName name="XXX" localSheetId="0">'[3]11. L.A.III.2.,4.,5.'!#REF!</definedName>
    <definedName name="XXX">'[3]11. L.A.III.2.,4.,5.'!#REF!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23" l="1"/>
  <c r="C6" i="23"/>
  <c r="C5" i="23"/>
  <c r="C7" i="22"/>
  <c r="C6" i="22"/>
  <c r="L1" i="22"/>
  <c r="C7" i="21"/>
  <c r="C6" i="21"/>
  <c r="L1" i="21"/>
  <c r="C68" i="20"/>
  <c r="B6" i="20"/>
  <c r="B5" i="20"/>
  <c r="E1" i="20"/>
  <c r="H1" i="19"/>
  <c r="D64" i="20" l="1"/>
  <c r="C64" i="20"/>
  <c r="D63" i="20"/>
  <c r="C63" i="20"/>
  <c r="D62" i="20"/>
  <c r="C62" i="20"/>
  <c r="D60" i="20"/>
  <c r="D58" i="20" s="1"/>
  <c r="C60" i="20"/>
  <c r="D39" i="20"/>
  <c r="C39" i="20"/>
  <c r="D37" i="20"/>
  <c r="D25" i="20"/>
  <c r="C25" i="20"/>
  <c r="C23" i="20"/>
  <c r="D23" i="20" s="1"/>
  <c r="B79" i="20" l="1"/>
  <c r="B80" i="20" s="1"/>
  <c r="B73" i="20"/>
  <c r="B76" i="20"/>
  <c r="B77" i="20" s="1"/>
  <c r="B74" i="20"/>
  <c r="E74" i="20" s="1"/>
  <c r="E73" i="20" l="1"/>
  <c r="B64" i="20" l="1"/>
  <c r="B63" i="20"/>
  <c r="B62" i="20"/>
</calcChain>
</file>

<file path=xl/sharedStrings.xml><?xml version="1.0" encoding="utf-8"?>
<sst xmlns="http://schemas.openxmlformats.org/spreadsheetml/2006/main" count="537" uniqueCount="396">
  <si>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</si>
  <si>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</si>
  <si>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</si>
  <si>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</si>
  <si>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</si>
  <si>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</si>
  <si>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</si>
  <si>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</si>
  <si>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</si>
  <si>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</si>
  <si>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</si>
  <si>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</si>
  <si>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</si>
  <si>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</si>
  <si>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</si>
  <si>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</si>
  <si>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</si>
  <si>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</si>
  <si>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</si>
  <si>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</si>
  <si>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</si>
  <si>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</si>
  <si>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</si>
  <si>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</si>
  <si>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</si>
  <si>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</si>
  <si>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</si>
  <si>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</si>
  <si>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</si>
  <si>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</si>
  <si>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</si>
  <si>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</si>
  <si>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</si>
  <si>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</si>
  <si>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</si>
  <si>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</si>
  <si>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</si>
  <si>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A Pmt. és Kit. 2017. június 26-i hatálybalépésekor már működő (aktív tagsági jogállású) könyvvizsgáló szolgáltatók a Pmt., valamint a Kit. szerinti belső szabályzatát 2017. szeptember 30-ig köteles a belső szabályzat kötelező tartalmi elemeit megállapító rendelet, valamint az útmutató rendelkezéseinek megfelelően átdolgozni és a szabályzat átdolgozásának megtörténtét a kamara illetékes területi szervezete felé írásban igazolni.</t>
  </si>
  <si>
    <t>AuditIroda/Munkalapok/PM Pénzmosás és a Terror megfék vonatkozó dok 170930-tól/
PM-KV-01_MKVK_utmutato_1-2_mell_20170922
PM-KV-02_Pmt_Kit_belsoszab_170930</t>
  </si>
  <si>
    <t>PM-KV-03-02 Beiktatási határozat</t>
  </si>
  <si>
    <t>2.</t>
  </si>
  <si>
    <t>Kockázatértékelés (alacsony/normál/magas kockázati kategóriába sorolás) üzleti kapcsolat létesítésekor (Egységes szabályzat 40. pont)</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</si>
  <si>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44. pontjában leírt körülményeket </t>
    </r>
    <r>
      <rPr>
        <b/>
        <u/>
        <sz val="10"/>
        <color indexed="8"/>
        <rFont val="Arial Narrow"/>
        <family val="2"/>
        <charset val="238"/>
      </rPr>
      <t>dokumentáltan értékeli</t>
    </r>
    <r>
      <rPr>
        <sz val="10"/>
        <color indexed="8"/>
        <rFont val="Arial Narrow"/>
        <family val="2"/>
        <charset val="238"/>
      </rPr>
      <t xml:space="preserve"> és -figyelemmel az Egységes belső szabályzat 41. pontjában megjelölt gazdálkodókra - az ügyfelet az értékelés alapján besorolja alacsony, normál vagy magas kockázati kategóriába.</t>
    </r>
  </si>
  <si>
    <t>PM-KV-03-03 Kockázatértékelés</t>
  </si>
  <si>
    <t>3.</t>
  </si>
  <si>
    <t>Ügyfél-átvilágítás (Egységes szabályzat 5-23.pont. és 40-46.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</si>
  <si>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</si>
  <si>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</si>
  <si>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</si>
  <si>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</si>
  <si>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</si>
  <si>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 xml:space="preserve">Egyszerűsített ügyfél-átvilágítás esetén az ügyfél beazonosított képviselőjének a tényleges tulajdonosról nem kell nyilatkozatot megtennie. </t>
  </si>
  <si>
    <t>4.</t>
  </si>
  <si>
    <t>Monitoring: az üzleti kapcsolat folyamatos figyelemmel kísérése kockázatérzékenységi alapon (Egységes szabályzat 24. pont, 47-48. pont)</t>
  </si>
  <si>
    <t xml:space="preserve">A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</si>
  <si>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</si>
  <si>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t>PM-KV-03-06 Monitoring</t>
  </si>
  <si>
    <t>(A PM-KV-03-06 Monitoring dokumentum a megerősített eljárás módszerének is megfelel.)</t>
  </si>
  <si>
    <t>5.</t>
  </si>
  <si>
    <t>Adatváltozás-bejelentési kötelezettség (Egységes szabályzat 26. pont)</t>
  </si>
  <si>
    <t xml:space="preserve">Az üzleti kapcsolat fennállása alatt az ügyfél köteles a tudomásszerzéstől számított 5 munkanapon belül értesíteni a könyvvizsgáló szolgáltatót az ügyfél-átvilágítás során megadott adatokban, illetve a tényleges tulajdonos személyét érintően bekövetkezett változásról. E kötelezettségére a könyvvizsgáló szolgáltató írásban köteles felhívni az ügyfél figyelmét. </t>
  </si>
  <si>
    <t>PM-KV-03-07 Adatváltozás bejelentése</t>
  </si>
  <si>
    <t>6.</t>
  </si>
  <si>
    <t>Kijelölt személy bejelentése (Egységes szabályzat 51. pont és 68. pont)</t>
  </si>
  <si>
    <t>http://nav.gov.hu/nav/penzmosas/Pmt_Kit_kijelolt_szemelyre_tajakoztatas/Pmt_es_Kit_kijelolt_szmelyre_tajekoztatas.html</t>
  </si>
  <si>
    <t xml:space="preserve">7. </t>
  </si>
  <si>
    <t>Bejelentési kötelezettség (Egységes szabályzat 49-50. pont)</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</si>
  <si>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</si>
  <si>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</si>
  <si>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</si>
  <si>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</si>
  <si>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</si>
  <si>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Bejelentés hatóság felé (Egységes szabályzat 53. pont)</t>
  </si>
  <si>
    <t xml:space="preserve">Bejelentési kötelezettség a NAV Pénzmosás Elleni Információs Iroda (PEII) részére </t>
  </si>
  <si>
    <t>http://nav.gov.hu/nav/penzmosas/Pmt_Kit_elektronikus_bejelentes</t>
  </si>
  <si>
    <t>8.</t>
  </si>
  <si>
    <t>Felelős vezető kijelölése (Egységes szabályzat 58. pont)</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</si>
  <si>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</si>
  <si>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</si>
  <si>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</si>
  <si>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</si>
  <si>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Speciális képzési program  (Egységes szabályzat 56-60. pont)</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</si>
  <si>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</si>
  <si>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</si>
  <si>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</si>
  <si>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</si>
  <si>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Adatok nyilvántartásba vétele (Egységes szabályzat 70-78. pont)</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</si>
  <si>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</si>
  <si>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</si>
  <si>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</si>
  <si>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Szűrő-monitoring (Kit.) (Egységes szabályzat 61-66. pont)</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</si>
  <si>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</si>
  <si>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</si>
  <si>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</si>
  <si>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PM-KV-03-14 Szűrő-monitoring az MKVK Kit. 3.§ (5) bekezdése szerinti tájékoztató közzetételét követően</t>
  </si>
  <si>
    <t>A szűrések végrehajtását a szolgáltatónak írásban rögzítenie kell és a dokumentumokat visszakereshető módon a szűréstől számított 8 évig köteles megőrizni, valamint azokat a felügyeleti ellenőrzés során bemutatni.</t>
  </si>
  <si>
    <t>PM-KV-03-15 Szűrő-monitoring nyilvántartás</t>
  </si>
  <si>
    <t>11/a.</t>
  </si>
  <si>
    <t>Bejelentés hatóság felé (Egységes szabályzat 67. pont)</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</si>
  <si>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</si>
  <si>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</si>
  <si>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</si>
  <si>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</si>
  <si>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Alulírott</t>
  </si>
  <si>
    <t>neve:</t>
  </si>
  <si>
    <t>címe:</t>
  </si>
  <si>
    <t xml:space="preserve">Kelt: </t>
  </si>
  <si>
    <t>……………………………..</t>
  </si>
  <si>
    <t>PM-KV-03-03</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</si>
  <si>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</si>
  <si>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</si>
  <si>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</si>
  <si>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</si>
  <si>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</si>
  <si>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</si>
  <si>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</si>
  <si>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</si>
  <si>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</si>
  <si>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</si>
  <si>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t>
  </si>
  <si>
    <t>A</t>
  </si>
  <si>
    <t>B</t>
  </si>
  <si>
    <t>C</t>
  </si>
  <si>
    <t xml:space="preserve">I. ÜGYFÉL </t>
  </si>
  <si>
    <t>IGEN</t>
  </si>
  <si>
    <t>NEM</t>
  </si>
  <si>
    <t>Egységes szabályzat 41. pontjában meghatározott szervezet:</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</si>
  <si>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</si>
  <si>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</si>
  <si>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</si>
  <si>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</si>
  <si>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</si>
  <si>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</si>
  <si>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</si>
  <si>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</si>
  <si>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</si>
  <si>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</si>
  <si>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</si>
  <si>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</si>
  <si>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</si>
  <si>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</si>
  <si>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Az üzleti kapcsolat létesítésekor: (MKVK 2017.09.22-én kiadott Útmutató 1. sz. melléklet 1. pont, Egységes szabályzat 40. pont):</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</si>
  <si>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</si>
  <si>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</si>
  <si>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</si>
  <si>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</si>
  <si>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</si>
  <si>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</si>
  <si>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</si>
  <si>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</si>
  <si>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</si>
  <si>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</si>
  <si>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Az Egységes szabályzat 44. pontjában meghatározott körülmények</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</si>
  <si>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</si>
  <si>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</si>
  <si>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</si>
  <si>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d)     a jogi személy, jogi személyiséggel nem rendelkező szervezet tényleges tulajdonosa kiemelt közszereplő;</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</si>
  <si>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</si>
  <si>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</si>
  <si>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</si>
  <si>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</si>
  <si>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</si>
  <si>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</si>
  <si>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</si>
  <si>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</si>
  <si>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</si>
  <si>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f) előzőeken túlmenően az útmutató 1. számú mellékletének 1. pontja szerinti kockázati tényező merül fel. (lsd. 1. pont a)-g))</t>
  </si>
  <si>
    <t>g) Egyéb, a fentieken túl minden olyan felmerült körülmény, amely felvetheti a pénzmosás gyanúját (felülírás).</t>
  </si>
  <si>
    <t>Eredmény:</t>
  </si>
  <si>
    <t>Könyvvizsgáló szolgáltató</t>
  </si>
  <si>
    <t>Egységes szabályzat 40-48. pont</t>
  </si>
  <si>
    <r>
      <t xml:space="preserve">Egységes szabályzat 40/a. pont: Amennyiben az ügyfél vonatkozásában egyetlen előzőek szerinti kockázati tényező sem áll fenn és az ügyfél a 41. pontban meghatározott szervezet, úgy a könyvvizsgáló szolgáltató az ügyfelet </t>
    </r>
    <r>
      <rPr>
        <b/>
        <i/>
        <sz val="11"/>
        <rFont val="Times New Roman"/>
        <family val="1"/>
        <charset val="238"/>
      </rPr>
      <t>alacsony kockázati kategóriába</t>
    </r>
    <r>
      <rPr>
        <i/>
        <sz val="10"/>
        <rFont val="Times New Roman"/>
        <family val="1"/>
        <charset val="238"/>
      </rPr>
      <t xml:space="preserve"> sorolja és egyszerűsített ügyfél-átvilágítást alkalmaz.</t>
    </r>
  </si>
  <si>
    <r>
      <t xml:space="preserve">Egységes szabályzat 40/b.: Amennyiben az ügyfél vonatkozásában egyetlen előzőek szerinti kockázati tényező sem áll fenn és az ügyfél nem a 41. pontban meghatározott szervezet, úgy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</si>
  <si>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40/c.: Amennyiben az ügyfél vonatkozásában az előzőek szerinti kockázati tényezők, vagy a 44. pontban meghatározott körülmények bármelyike fennáll, úgy a könyvvizsgáló szolgáltató az ügyfelet </t>
    </r>
    <r>
      <rPr>
        <b/>
        <i/>
        <sz val="11"/>
        <rFont val="Times New Roman"/>
        <family val="1"/>
        <charset val="238"/>
      </rPr>
      <t>magas kockázati kategóriába</t>
    </r>
    <r>
      <rPr>
        <i/>
        <sz val="10"/>
        <rFont val="Times New Roman"/>
        <family val="1"/>
        <charset val="238"/>
      </rPr>
      <t xml:space="preserve"> sorolja és fokozott ügyfél-átvilágítást alkalmaz.</t>
    </r>
  </si>
  <si>
    <t>PM-KV-03-04</t>
  </si>
  <si>
    <t>2.1. számú melléklet</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</si>
  <si>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</si>
  <si>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</si>
  <si>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</si>
  <si>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</si>
  <si>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</si>
  <si>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r>
      <rPr>
        <b/>
        <sz val="12"/>
        <rFont val="Times New Roman"/>
        <family val="1"/>
        <charset val="238"/>
      </rPr>
      <t xml:space="preserve">1. Az </t>
    </r>
    <r>
      <rPr>
        <b/>
        <sz val="12"/>
        <color indexed="8"/>
        <rFont val="Times New Roman"/>
        <family val="1"/>
        <charset val="238"/>
      </rPr>
      <t>ügyfél természetes személy képviselőjének azonosítása során rögzítendő adatok:</t>
    </r>
  </si>
  <si>
    <t>a) családi és utóneve:</t>
  </si>
  <si>
    <t>……………………………………………………………………..</t>
  </si>
  <si>
    <t>b) születési családi és utóneve:</t>
  </si>
  <si>
    <r>
      <t>c) állampolgársága</t>
    </r>
    <r>
      <rPr>
        <sz val="9"/>
        <color indexed="8"/>
        <rFont val="Times New Roman"/>
        <family val="1"/>
        <charset val="238"/>
      </rPr>
      <t>*</t>
    </r>
    <r>
      <rPr>
        <sz val="12"/>
        <color indexed="8"/>
        <rFont val="Times New Roman"/>
        <family val="1"/>
        <charset val="238"/>
      </rPr>
      <t>:</t>
    </r>
  </si>
  <si>
    <t>magyar</t>
  </si>
  <si>
    <t xml:space="preserve">egyéb </t>
  </si>
  <si>
    <t>……………………………………………..</t>
  </si>
  <si>
    <t>* megfelelő aláhúzandó</t>
  </si>
  <si>
    <t>d) születési helye:</t>
  </si>
  <si>
    <t>ideje:</t>
  </si>
  <si>
    <t>…………………………………………..</t>
  </si>
  <si>
    <t>e) anyja születési neve:</t>
  </si>
  <si>
    <t>f) lakcíme, ennek hiányában tartózkodási helye:</t>
  </si>
  <si>
    <r>
      <t>g) azonosító okmányának típusa</t>
    </r>
    <r>
      <rPr>
        <sz val="8"/>
        <color indexed="8"/>
        <rFont val="Times New Roman"/>
        <family val="1"/>
        <charset val="238"/>
      </rPr>
      <t>*</t>
    </r>
    <r>
      <rPr>
        <sz val="12"/>
        <color indexed="8"/>
        <rFont val="Times New Roman"/>
        <family val="1"/>
        <charset val="238"/>
      </rPr>
      <t xml:space="preserve"> és száma:</t>
    </r>
  </si>
  <si>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</si>
  <si>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</si>
  <si>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</si>
  <si>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</si>
  <si>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</si>
  <si>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</si>
  <si>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</si>
  <si>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</si>
  <si>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</si>
  <si>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</si>
  <si>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r>
      <rPr>
        <b/>
        <sz val="12"/>
        <rFont val="Times New Roman"/>
        <family val="1"/>
        <charset val="238"/>
      </rPr>
      <t>2. A</t>
    </r>
    <r>
      <rPr>
        <b/>
        <sz val="12"/>
        <color indexed="8"/>
        <rFont val="Times New Roman"/>
        <family val="1"/>
        <charset val="238"/>
      </rPr>
      <t>z ügyfél (jogi személy, vagy jogi személyiséggel nem rendelkező szervezet) azonosítása során rögzítendő adatok:</t>
    </r>
  </si>
  <si>
    <t>a) neve:</t>
  </si>
  <si>
    <t>……………………………………………………………………………………………….</t>
  </si>
  <si>
    <t>rövidített neve:</t>
  </si>
  <si>
    <t>b) székhelyének, külföldi székhelyű vállalkozás esetén – amennyiben ilyennel rendelkezik – magyarországi fióktelepének címe:</t>
  </si>
  <si>
    <t>……………………………………………………………….</t>
  </si>
  <si>
    <t>c) főtevékenysége:</t>
  </si>
  <si>
    <r>
      <t>d) képv</t>
    </r>
    <r>
      <rPr>
        <sz val="12"/>
        <rFont val="Times New Roman"/>
        <family val="1"/>
        <charset val="238"/>
      </rPr>
      <t>iseletére jogosultak közül a szerződést aláíró(k) és kapcsolattartó(k) neve és beosztása:</t>
    </r>
  </si>
  <si>
    <t>szerződést aláíró(k) neve:</t>
  </si>
  <si>
    <t>…………………………………………………………………………</t>
  </si>
  <si>
    <t>beosztása:</t>
  </si>
  <si>
    <t>kapcsolattartó(k) neve:</t>
  </si>
  <si>
    <r>
      <rPr>
        <sz val="12"/>
        <rFont val="Times New Roman"/>
        <family val="1"/>
        <charset val="238"/>
      </rPr>
      <t>e) kü</t>
    </r>
    <r>
      <rPr>
        <sz val="12"/>
        <color indexed="8"/>
        <rFont val="Times New Roman"/>
        <family val="1"/>
        <charset val="238"/>
      </rPr>
      <t xml:space="preserve">lföldi ügyfél kézbesítési megbízottjának az azonosításra alkalmas adatai: </t>
    </r>
  </si>
  <si>
    <t>kézbesítési megbízott neve:</t>
  </si>
  <si>
    <t>f) cégbírósági nyilvántartásban szereplő szervezet esetén cégjegyzékszáma, egyéb szervezet esetén a létrejöttéről (nyilvántartásba vételéről, bejegyzéséről) szóló határozat számát vagy nyilvántartási száma:</t>
  </si>
  <si>
    <t>………………………………………………………………</t>
  </si>
  <si>
    <t>g) adószáma:</t>
  </si>
  <si>
    <r>
      <t>3.</t>
    </r>
    <r>
      <rPr>
        <b/>
        <i/>
        <sz val="12"/>
        <color indexed="8"/>
        <rFont val="Times New Roman"/>
        <family val="1"/>
        <charset val="238"/>
      </rPr>
      <t xml:space="preserve"> </t>
    </r>
    <r>
      <rPr>
        <b/>
        <sz val="12"/>
        <color indexed="8"/>
        <rFont val="Times New Roman"/>
        <family val="1"/>
        <charset val="238"/>
      </rPr>
      <t>A könyvvizsgálói szerződés tartalmára vonatkozó rögzítendő adatok:</t>
    </r>
  </si>
  <si>
    <r>
      <t>·</t>
    </r>
    <r>
      <rPr>
        <sz val="7"/>
        <color indexed="8"/>
        <rFont val="Times New Roman"/>
        <family val="1"/>
        <charset val="238"/>
      </rPr>
      <t xml:space="preserve">         </t>
    </r>
    <r>
      <rPr>
        <sz val="12"/>
        <color indexed="8"/>
        <rFont val="Times New Roman"/>
        <family val="1"/>
        <charset val="238"/>
      </rPr>
      <t>a szerződés típusa, tárgya:</t>
    </r>
  </si>
  <si>
    <t>a Kkt. 3. § (1) bek. mely pontja szerinti könyvvizsgálói tevékenységre szól a szerződés</t>
  </si>
  <si>
    <r>
      <t>·</t>
    </r>
    <r>
      <rPr>
        <sz val="7"/>
        <color indexed="8"/>
        <rFont val="Times New Roman"/>
        <family val="1"/>
        <charset val="238"/>
      </rPr>
      <t xml:space="preserve">         </t>
    </r>
    <r>
      <rPr>
        <sz val="12"/>
        <color indexed="8"/>
        <rFont val="Times New Roman"/>
        <family val="1"/>
        <charset val="238"/>
      </rPr>
      <t>időtartama:</t>
    </r>
  </si>
  <si>
    <t>………………………  -  …………………………..</t>
  </si>
  <si>
    <r>
      <t>·</t>
    </r>
    <r>
      <rPr>
        <sz val="7"/>
        <color indexed="8"/>
        <rFont val="Times New Roman"/>
        <family val="1"/>
        <charset val="238"/>
      </rPr>
      <t xml:space="preserve">       </t>
    </r>
    <r>
      <rPr>
        <sz val="12"/>
        <color indexed="8"/>
        <rFont val="Times New Roman"/>
        <family val="1"/>
        <charset val="238"/>
      </rPr>
      <t>a teljesítés körülményei: (hely idő, mód)</t>
    </r>
  </si>
  <si>
    <t>Magyar Nemzeti Könyvvizsgálati Standardoknak megfelelő</t>
  </si>
  <si>
    <t>………………..………………………………………………………………….</t>
  </si>
  <si>
    <t>Adatkezelési nyilatkozat:</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</si>
  <si>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</si>
  <si>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</si>
  <si>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</si>
  <si>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</si>
  <si>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</si>
  <si>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</si>
  <si>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</si>
  <si>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</si>
  <si>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t>2.2. számú melléklet</t>
  </si>
  <si>
    <t>A tényleges tulajdonosra vonatkozó nyilatkozat</t>
  </si>
  <si>
    <t>(több tényleges tulajdonos esetén mindegyik tekintetében külön-külön kitöltendő)</t>
  </si>
  <si>
    <t>(ügyfél képviselője), mint a</t>
  </si>
  <si>
    <t>……………………………………….</t>
  </si>
  <si>
    <t>(szervezet ügyfél neve) képviselője, a pénzmosás és a terrorizmus finanszírozása megelőzéséről és megakadályozásáról szóló 2017. évi LIII. törvény (továbbiakban: Pmt.) 9. § (1) bekezdése előírásának megfelelően a szervezet ügyfél tényleges tulajdonosára vonatkozó adatokról az alábbiak szerint nyilatkozom:</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</si>
  <si>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</si>
  <si>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</si>
  <si>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</si>
  <si>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</si>
  <si>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</si>
  <si>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</si>
  <si>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</si>
  <si>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</si>
  <si>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</si>
  <si>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</si>
  <si>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</si>
  <si>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</si>
  <si>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</si>
  <si>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</si>
  <si>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</si>
  <si>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</si>
  <si>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</si>
  <si>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</si>
  <si>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</si>
  <si>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</si>
  <si>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</si>
  <si>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</si>
  <si>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</si>
  <si>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</si>
  <si>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</si>
  <si>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</si>
  <si>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</si>
  <si>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</si>
  <si>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</si>
  <si>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</si>
  <si>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</si>
  <si>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</si>
  <si>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</si>
  <si>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</si>
  <si>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</si>
  <si>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</si>
  <si>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PM-KV-03-06</t>
  </si>
  <si>
    <t>PM-KV-03-07</t>
  </si>
  <si>
    <t>PM-KV-03-08</t>
  </si>
  <si>
    <t>PM-KV-03-09</t>
  </si>
  <si>
    <t>Felelős vezető kijelölése</t>
  </si>
  <si>
    <t>PM-KV-03-10</t>
  </si>
  <si>
    <t>Speciális képzési program</t>
  </si>
  <si>
    <t>PM-KV-03-11</t>
  </si>
  <si>
    <t>Képzési nyilatkozat</t>
  </si>
  <si>
    <t>PM-KV-03-12</t>
  </si>
  <si>
    <t>Tényleges tulajdonosi nyilatkozat</t>
  </si>
  <si>
    <t>PM-KV-03-13</t>
  </si>
  <si>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</si>
  <si>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</si>
  <si>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</si>
  <si>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</si>
  <si>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</si>
  <si>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</si>
  <si>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</si>
  <si>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</si>
  <si>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</si>
  <si>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</si>
  <si>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</si>
  <si>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</si>
  <si>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Az ügyfél személyes adatainak összevetése az uniós jogi aktusokban és ENSZ BT határozataiban szereplő személyek adataival.</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</si>
  <si>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</si>
  <si>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</si>
  <si>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</si>
  <si>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</si>
  <si>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</si>
  <si>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</si>
  <si>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</si>
  <si>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</si>
  <si>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A 3. pontban rögzített tájékoztató</t>
  </si>
  <si>
    <t xml:space="preserve"> - Találat esetén 4. pont szerinti bejelentés dokumentációja</t>
  </si>
  <si>
    <t>………………………………………………..</t>
  </si>
  <si>
    <t>PM-KV-03-14</t>
  </si>
  <si>
    <t>PM-KV-03-15</t>
  </si>
  <si>
    <t>PM-KV-03</t>
  </si>
  <si>
    <t>Fejezet</t>
  </si>
  <si>
    <t>Témakör</t>
  </si>
  <si>
    <t>Cím</t>
  </si>
  <si>
    <t>Kitöltés</t>
  </si>
  <si>
    <t>Referencia</t>
  </si>
  <si>
    <t>AuditIroda</t>
  </si>
  <si>
    <t>Pénzmosás és a Terrorizmus megfékezésésre vonatkozó dokumentumok</t>
  </si>
  <si>
    <t>Folyamatábra</t>
  </si>
  <si>
    <t>Összefoglalás</t>
  </si>
  <si>
    <t>Beiktatási határozat</t>
  </si>
  <si>
    <t>Kockázatértékelés üzleti kapcsolat létesítésekor</t>
  </si>
  <si>
    <t>Kockázatértékelés</t>
  </si>
  <si>
    <t>AuditDok (KE-08)</t>
  </si>
  <si>
    <t>Ügyfél-átvilágítás</t>
  </si>
  <si>
    <t>Azonosítási adatlap</t>
  </si>
  <si>
    <t>Az üzleti kapcsolat folyamatos figyelemmel kísérése</t>
  </si>
  <si>
    <t>Monitoring</t>
  </si>
  <si>
    <t>AuditDok (OO-04)</t>
  </si>
  <si>
    <t>Adatváltozás-bejelnetési kötelezettség</t>
  </si>
  <si>
    <t>Adatváltozás bejelentése</t>
  </si>
  <si>
    <t xml:space="preserve">Kijelölt személy </t>
  </si>
  <si>
    <t>Kijelölt személy bejelentése: Általános Nyomtatványkitöltő (ÁNYK) keretrendszerben kitölthető KSZ17 elnevezésű nyomtatvány</t>
  </si>
  <si>
    <t>(ÁNYK) KSZ17</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</si>
  <si>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</si>
  <si>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</si>
  <si>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</si>
  <si>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</si>
  <si>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</si>
  <si>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</si>
  <si>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</si>
  <si>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</si>
  <si>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</si>
  <si>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</si>
  <si>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</si>
  <si>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</si>
  <si>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</si>
  <si>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</si>
  <si>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KE-08_Penzmosas_megelozese_dok_170930</t>
  </si>
  <si>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</si>
  <si>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</si>
  <si>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</si>
  <si>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</si>
  <si>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</si>
  <si>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r>
      <t xml:space="preserve">OO Összefoglalók </t>
    </r>
    <r>
      <rPr>
        <sz val="14"/>
        <rFont val="Arial Narrow"/>
        <family val="2"/>
        <charset val="238"/>
      </rPr>
      <t>(Üzleti kapcsolat folyamatos figyelemmel kísérése során)</t>
    </r>
  </si>
  <si>
    <t>OO-04_Pmt_monitoring_170930</t>
  </si>
  <si>
    <t xml:space="preserve">o Monitoring; </t>
  </si>
  <si>
    <t xml:space="preserve">o Adatváltozás bejelentése; </t>
  </si>
  <si>
    <t xml:space="preserve">o Bejelentés kijelölt személy részére; </t>
  </si>
  <si>
    <t xml:space="preserve">o Bejelentés hatóság felé (Pmt.); </t>
  </si>
  <si>
    <t>Összefoglalás 7.pont</t>
  </si>
  <si>
    <r>
      <t>Amennyiben a szolgáltató a kamarai útmutatóban rögzített E</t>
    </r>
    <r>
      <rPr>
        <b/>
        <u/>
        <sz val="10"/>
        <color indexed="23"/>
        <rFont val="Arial Narrow"/>
        <family val="2"/>
        <charset val="238"/>
      </rPr>
      <t>gységes szabályzat</t>
    </r>
    <r>
      <rPr>
        <sz val="10"/>
        <color indexed="23"/>
        <rFont val="Arial Narrow"/>
        <family val="2"/>
        <charset val="238"/>
      </rPr>
      <t xml:space="preserve"> szövegével megegyező tartalmú belső szabályzat életbeléptetése mellett dönt, úgy a hatálybaléptetésről, valamint (amennyiben erre megelőzően nem került sor) a kijelölt személy(ek) nevéről, beosztásáról és elérhetőségéről szóló határozatot (</t>
    </r>
    <r>
      <rPr>
        <b/>
        <u/>
        <sz val="10"/>
        <color indexed="23"/>
        <rFont val="Arial Narrow"/>
        <family val="2"/>
        <charset val="238"/>
      </rPr>
      <t>Beiktatási határozat</t>
    </r>
    <r>
      <rPr>
        <sz val="10"/>
        <color indexed="23"/>
        <rFont val="Arial Narrow"/>
        <family val="2"/>
        <charset val="238"/>
      </rPr>
      <t>) kell akár elektronikus úton, szkennelve megküldenie a kamara illetékes területi szervezete elnökségének 2017. szeptember 30-ig.</t>
    </r>
  </si>
  <si>
    <r>
      <t xml:space="preserve"> A Pmt. és a Kit. hatálybalépése (2017. június 26-a) után kezdő – aktív tagsági jogállású – könyvvizsgáló szolgáltatók, a  tevékenység megkezdését követő 45 napon belül köteles a belső szabályzatát (szabályzatait) kidolgozni, és ha a szolgáltató a kamarai útmutatóban rögzített mintaszabályzat szövegével megegyező tartalmú belső szabályzatot léptet életbe, akkor a hatálybaléptetésről, valamint a kijelölt személy(ek) nevéről, beosztásáról és elérhetőségéről szóló határozatot (</t>
    </r>
    <r>
      <rPr>
        <b/>
        <u/>
        <sz val="10"/>
        <color indexed="23"/>
        <rFont val="Arial Narrow"/>
        <family val="2"/>
        <charset val="238"/>
      </rPr>
      <t>Beiktatási határozat</t>
    </r>
    <r>
      <rPr>
        <sz val="10"/>
        <color indexed="23"/>
        <rFont val="Arial Narrow"/>
        <family val="2"/>
        <charset val="238"/>
      </rPr>
      <t xml:space="preserve">) kell a szolgáltatónak akár elektronikus úton, szkennelve megküldenie a kamara illetékes területi szervezete elnökségéhez </t>
    </r>
  </si>
  <si>
    <r>
      <t xml:space="preserve">Az Egységes szabályzat 44. b)-f) pontokban felsorolt körülmények valamelyike fennáll, a szolgáltató az üzleti kapcsolat folyamatos figyelemmel kísérését a 48. pontban </t>
    </r>
    <r>
      <rPr>
        <b/>
        <sz val="10"/>
        <color indexed="23"/>
        <rFont val="Arial Narrow"/>
        <family val="2"/>
        <charset val="238"/>
      </rPr>
      <t>megerősített eljárás</t>
    </r>
    <r>
      <rPr>
        <sz val="10"/>
        <color indexed="23"/>
        <rFont val="Arial Narrow"/>
        <family val="2"/>
        <charset val="238"/>
      </rPr>
      <t xml:space="preserve"> keretében folytatja. A megerősített eljárás módszerére, az összetett és szokatlan ügyletek körére különösen az ISA 240. témaszámú standard rendelkezései megfelelően irányadóak.</t>
    </r>
  </si>
  <si>
    <r>
      <t xml:space="preserve">A </t>
    </r>
    <r>
      <rPr>
        <b/>
        <sz val="10"/>
        <color indexed="23"/>
        <rFont val="Arial Narrow"/>
        <family val="2"/>
        <charset val="238"/>
      </rPr>
      <t xml:space="preserve">Pmt. </t>
    </r>
    <r>
      <rPr>
        <sz val="10"/>
        <color indexed="23"/>
        <rFont val="Arial Narrow"/>
        <family val="2"/>
        <charset val="238"/>
      </rPr>
      <t xml:space="preserve">rendelkezései szerint a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</si>
  <si>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indexed="23"/>
        <rFont val="Arial Narrow"/>
        <family val="2"/>
        <charset val="238"/>
      </rPr>
      <t>Kit.</t>
    </r>
    <r>
      <rPr>
        <sz val="10"/>
        <color indexed="23"/>
        <rFont val="Arial Narrow"/>
        <family val="2"/>
        <charset val="238"/>
      </rPr>
      <t xml:space="preserve"> rendelkezései szerint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</si>
  <si>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indexed="23"/>
        <rFont val="Arial Narrow"/>
        <family val="2"/>
        <charset val="238"/>
      </rPr>
      <t xml:space="preserve"> Általános Nyomtatványkitöltő (ÁNYK) keretrendszerben kitölthető KSZ17 elnevezésű nyomtatvánnyal</t>
    </r>
    <r>
      <rPr>
        <sz val="10"/>
        <color indexed="23"/>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</si>
  <si>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indexed="23"/>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</si>
  <si>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r>
      <t xml:space="preserve">Ennek érdekében a kijelölt felelős vezető kialakítja a képzés és továbbképzés szabályait, melynek során gondoskodik a belépő alkalmazottak </t>
    </r>
    <r>
      <rPr>
        <b/>
        <u/>
        <sz val="10"/>
        <color indexed="23"/>
        <rFont val="Arial Narrow"/>
        <family val="2"/>
        <charset val="238"/>
      </rPr>
      <t>képzés</t>
    </r>
    <r>
      <rPr>
        <sz val="10"/>
        <color indexed="23"/>
        <rFont val="Arial Narrow"/>
        <family val="2"/>
        <charset val="238"/>
      </rPr>
      <t>éről, az alkalmazottak t</t>
    </r>
    <r>
      <rPr>
        <b/>
        <u/>
        <sz val="10"/>
        <color indexed="23"/>
        <rFont val="Arial Narrow"/>
        <family val="2"/>
        <charset val="238"/>
      </rPr>
      <t>ovábbképzés</t>
    </r>
    <r>
      <rPr>
        <sz val="10"/>
        <color indexed="23"/>
        <rFont val="Arial Narrow"/>
        <family val="2"/>
        <charset val="238"/>
      </rPr>
      <t xml:space="preserve">éről, annak regisztrálásáról, </t>
    </r>
    <r>
      <rPr>
        <b/>
        <u/>
        <sz val="10"/>
        <color indexed="23"/>
        <rFont val="Arial Narrow"/>
        <family val="2"/>
        <charset val="238"/>
      </rPr>
      <t>dokumentálás</t>
    </r>
    <r>
      <rPr>
        <sz val="10"/>
        <color indexed="23"/>
        <rFont val="Arial Narrow"/>
        <family val="2"/>
        <charset val="238"/>
      </rPr>
      <t xml:space="preserve">áról és a megszerzett ismeretek </t>
    </r>
    <r>
      <rPr>
        <b/>
        <u/>
        <sz val="10"/>
        <color indexed="23"/>
        <rFont val="Arial Narrow"/>
        <family val="2"/>
        <charset val="238"/>
      </rPr>
      <t>ellenőrzés</t>
    </r>
    <r>
      <rPr>
        <sz val="10"/>
        <color indexed="23"/>
        <rFont val="Arial Narrow"/>
        <family val="2"/>
        <charset val="238"/>
      </rPr>
      <t>éről.</t>
    </r>
  </si>
  <si>
    <r>
      <t xml:space="preserve">A szolgáltató köteles visszakereshető és ellenőrizhető módon nyilvántartást vezetni az </t>
    </r>
    <r>
      <rPr>
        <b/>
        <sz val="10"/>
        <color indexed="23"/>
        <rFont val="Arial Narrow"/>
        <family val="2"/>
        <charset val="238"/>
      </rPr>
      <t>ügyfél-átvilágítás során birtokába jutott adatokról, okiratokról, valamint azok másolatáról</t>
    </r>
    <r>
      <rPr>
        <sz val="10"/>
        <color indexed="23"/>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</si>
  <si>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indexed="23"/>
        <rFont val="Arial Narrow"/>
        <family val="2"/>
        <charset val="238"/>
      </rPr>
      <t>bejelentés és adatszolgáltatás teljesítését</t>
    </r>
    <r>
      <rPr>
        <sz val="10"/>
        <color indexed="23"/>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</si>
  <si>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üzleti kapcsolat létesítésekor és a</t>
    </r>
    <r>
      <rPr>
        <sz val="10"/>
        <color indexed="8"/>
        <rFont val="Arial Narrow"/>
        <family val="2"/>
        <charset val="238"/>
      </rPr>
      <t xml:space="preserve"> Kit. 3. § (5) bekezdése szerinti tájékoztató közzétételét követően.</t>
    </r>
  </si>
  <si>
    <t>KE-08</t>
  </si>
  <si>
    <t>TARTALOMJEGYZÉK</t>
  </si>
  <si>
    <t>ELŐKÉSZÍTÉS, MEGBÍZÁS</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</si>
  <si>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</si>
  <si>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LÉTESÍTÉSEKOR</t>
  </si>
  <si>
    <r>
      <t xml:space="preserve">Tartalmilag azonos az AuditIroda program Pénzmosás </t>
    </r>
    <r>
      <rPr>
        <b/>
        <sz val="14"/>
        <color indexed="10"/>
        <rFont val="Arial Narrow"/>
        <family val="2"/>
        <charset val="238"/>
      </rPr>
      <t xml:space="preserve">PM-KV-03 </t>
    </r>
    <r>
      <rPr>
        <b/>
        <sz val="11"/>
        <color indexed="10"/>
        <rFont val="Arial Narrow"/>
        <family val="2"/>
        <charset val="238"/>
      </rPr>
      <t>munkalapjaival</t>
    </r>
  </si>
  <si>
    <t>KE Előkészítés, megbízás</t>
  </si>
  <si>
    <t>KE-08
(PM-KV-03)</t>
  </si>
  <si>
    <t>Pmt. és Kit. dokumntumok üzleti kapcsolat létesítésekor</t>
  </si>
  <si>
    <t>NYILVÁNTARTÁSOK (megőrzés szerződés megszűnéstől / szűréstől 8 évig.)</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</si>
  <si>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</si>
  <si>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A szürkével írt pontok inaktívak, az AuditIroda PM-KV, illetve az AuditDok OO-04 munkalapjai között érhetők el
(lsd. Tartalom munkalap)</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</si>
  <si>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</si>
  <si>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 xml:space="preserve">A bejelentés az Általános Nyomtatványkitöltő (ÁNYK) keretrendszerben kitölthető VPOP_PMT17 elnevezésű nyomtatvánnyal teljesíthető, amely nyomtatvány letölthető:  http://nav.gov.hu/nav/penzmosas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</si>
</sst>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0"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i/>
      <sz val="12"/>
      <color theme="1"/>
      <name val="Arial Narrow"/>
      <family val="2"/>
      <charset val="238"/>
    </font>
    <font>
      <b/>
      <sz val="11"/>
      <color theme="0" tint="-0.499984740745262"/>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sz val="9"/>
      <color indexed="8"/>
      <name val="Times New Roman"/>
      <family val="1"/>
      <charset val="238"/>
    </font>
    <font>
      <sz val="10"/>
      <color indexed="53"/>
      <name val="Times New Roman"/>
      <family val="1"/>
      <charset val="238"/>
    </font>
    <font>
      <i/>
      <sz val="9"/>
      <color indexed="53"/>
      <name val="Times New Roman"/>
      <family val="1"/>
      <charset val="238"/>
    </font>
    <font>
      <sz val="12"/>
      <color indexed="62"/>
      <name val="Times New Roman"/>
      <family val="1"/>
      <charset val="238"/>
    </font>
    <font>
      <sz val="8"/>
      <color indexed="8"/>
      <name val="Times New Roman"/>
      <family val="1"/>
      <charset val="238"/>
    </font>
    <font>
      <b/>
      <i/>
      <sz val="12"/>
      <color indexed="8"/>
      <name val="Times New Roman"/>
      <family val="1"/>
      <charset val="238"/>
    </font>
    <font>
      <sz val="12"/>
      <color indexed="8"/>
      <name val="Symbol"/>
      <family val="1"/>
      <charset val="2"/>
    </font>
    <font>
      <sz val="7"/>
      <color indexed="8"/>
      <name val="Times New Roman"/>
      <family val="1"/>
      <charset val="238"/>
    </font>
    <font>
      <sz val="12"/>
      <color indexed="30"/>
      <name val="Symbol"/>
      <family val="1"/>
      <charset val="2"/>
    </font>
    <font>
      <sz val="12"/>
      <color indexed="30"/>
      <name val="Times New Roman"/>
      <family val="1"/>
      <charset val="238"/>
    </font>
    <font>
      <i/>
      <sz val="12"/>
      <color rgb="FFFF0000"/>
      <name val="Symbol"/>
      <family val="1"/>
      <charset val="2"/>
    </font>
    <font>
      <i/>
      <sz val="12"/>
      <color rgb="FFFF0000"/>
      <name val="Calibri"/>
      <family val="2"/>
      <charset val="238"/>
      <scheme val="minor"/>
    </font>
    <font>
      <sz val="8"/>
      <color rgb="FFFF0000"/>
      <name val="Times New Roman"/>
      <family val="1"/>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color theme="0" tint="-0.499984740745262"/>
      <name val="Arial Narrow"/>
      <family val="2"/>
      <charset val="238"/>
    </font>
    <font>
      <sz val="11"/>
      <color theme="0" tint="-0.499984740745262"/>
      <name val="Arial Narrow"/>
      <family val="2"/>
      <charset val="238"/>
    </font>
    <font>
      <sz val="12"/>
      <color theme="0" tint="-0.499984740745262"/>
      <name val="Arial Narrow"/>
      <family val="2"/>
      <charset val="238"/>
    </font>
    <font>
      <b/>
      <i/>
      <sz val="11"/>
      <color theme="0" tint="-0.499984740745262"/>
      <name val="Arial Narrow"/>
      <family val="2"/>
      <charset val="238"/>
    </font>
    <font>
      <sz val="10"/>
      <color theme="0" tint="-0.499984740745262"/>
      <name val="Arial Narrow"/>
      <family val="2"/>
      <charset val="238"/>
    </font>
    <font>
      <b/>
      <u/>
      <sz val="10"/>
      <color indexed="23"/>
      <name val="Arial Narrow"/>
      <family val="2"/>
      <charset val="238"/>
    </font>
    <font>
      <sz val="10"/>
      <color indexed="23"/>
      <name val="Arial Narrow"/>
      <family val="2"/>
      <charset val="238"/>
    </font>
    <font>
      <b/>
      <sz val="10"/>
      <color theme="0" tint="-0.499984740745262"/>
      <name val="Arial Narrow"/>
      <family val="2"/>
      <charset val="238"/>
    </font>
    <font>
      <b/>
      <sz val="10"/>
      <color indexed="23"/>
      <name val="Arial Narrow"/>
      <family val="2"/>
      <charset val="238"/>
    </font>
    <font>
      <b/>
      <i/>
      <sz val="12"/>
      <color theme="0" tint="-0.499984740745262"/>
      <name val="Arial Narrow"/>
      <family val="2"/>
      <charset val="238"/>
    </font>
    <font>
      <b/>
      <sz val="11"/>
      <color theme="5" tint="-0.249977111117893"/>
      <name val="Arial Narrow"/>
      <family val="2"/>
      <charset val="238"/>
    </font>
    <font>
      <sz val="11"/>
      <color theme="0" tint="-0.499984740745262"/>
      <name val="Calibri"/>
      <family val="2"/>
      <charset val="238"/>
      <scheme val="minor"/>
    </font>
    <font>
      <b/>
      <sz val="11"/>
      <color theme="0" tint="-0.499984740745262"/>
      <name val="Calibri"/>
      <family val="2"/>
      <charset val="238"/>
    </font>
    <font>
      <b/>
      <sz val="16"/>
      <color theme="1"/>
      <name val="Arial Narrow"/>
      <family val="2"/>
      <charset val="23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75" fillId="0" borderId="0" applyNumberFormat="0" applyFill="0" applyBorder="0" applyAlignment="0" applyProtection="0"/>
    <xf numFmtId="0" fontId="80" fillId="0" borderId="0" applyNumberFormat="0" applyFill="0" applyBorder="0" applyAlignment="0" applyProtection="0">
      <alignment vertical="top"/>
      <protection locked="0"/>
    </xf>
  </cellStyleXfs>
  <cellXfs count="383">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4" fillId="0" borderId="0" xfId="0" applyFont="1"/>
    <xf numFmtId="0" fontId="24" fillId="0" borderId="0" xfId="0" applyFont="1" applyAlignment="1">
      <alignment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9" fontId="28" fillId="0" borderId="0" xfId="4" applyFont="1"/>
    <xf numFmtId="0" fontId="25" fillId="0" borderId="0" xfId="3" applyFont="1" applyFill="1" applyAlignment="1" applyProtection="1">
      <alignment horizontal="center"/>
    </xf>
    <xf numFmtId="0" fontId="31" fillId="0" borderId="0" xfId="0" applyFont="1"/>
    <xf numFmtId="0" fontId="31" fillId="0" borderId="0" xfId="0" applyFont="1" applyAlignment="1"/>
    <xf numFmtId="0" fontId="31" fillId="0" borderId="0" xfId="0" applyFont="1" applyAlignment="1">
      <alignment horizontal="justify"/>
    </xf>
    <xf numFmtId="0" fontId="31" fillId="0" borderId="0" xfId="0" applyFont="1" applyAlignment="1">
      <alignment wrapText="1"/>
    </xf>
    <xf numFmtId="0" fontId="31" fillId="0" borderId="0" xfId="0" applyFont="1" applyFill="1" applyAlignment="1"/>
    <xf numFmtId="14" fontId="31" fillId="0" borderId="0" xfId="0" applyNumberFormat="1" applyFont="1" applyFill="1" applyAlignment="1"/>
    <xf numFmtId="0" fontId="34" fillId="2" borderId="0" xfId="1" applyFont="1" applyFill="1" applyAlignment="1" applyProtection="1">
      <alignment horizontal="left"/>
    </xf>
    <xf numFmtId="0" fontId="35" fillId="2" borderId="0" xfId="1" applyFont="1" applyFill="1" applyAlignment="1" applyProtection="1">
      <alignment horizontal="left"/>
    </xf>
    <xf numFmtId="0" fontId="6" fillId="0" borderId="0" xfId="1" applyFont="1" applyFill="1" applyAlignment="1" applyProtection="1">
      <alignment horizontal="left"/>
    </xf>
    <xf numFmtId="0" fontId="31" fillId="0" borderId="0" xfId="0" applyFont="1" applyFill="1" applyAlignment="1" applyProtection="1">
      <alignment horizontal="left"/>
      <protection hidden="1"/>
    </xf>
    <xf numFmtId="0" fontId="31" fillId="0" borderId="0" xfId="0" applyFont="1" applyFill="1" applyAlignment="1" applyProtection="1">
      <protection hidden="1"/>
    </xf>
    <xf numFmtId="0" fontId="31" fillId="0" borderId="0" xfId="0" applyFont="1" applyFill="1" applyProtection="1">
      <protection locked="0"/>
    </xf>
    <xf numFmtId="0" fontId="32" fillId="0" borderId="0" xfId="0" applyFont="1" applyFill="1" applyAlignment="1" applyProtection="1">
      <alignment horizontal="right"/>
      <protection locked="0"/>
    </xf>
    <xf numFmtId="0" fontId="33" fillId="0" borderId="0" xfId="0" applyFont="1" applyFill="1" applyAlignment="1" applyProtection="1">
      <alignment horizontal="right"/>
      <protection locked="0"/>
    </xf>
    <xf numFmtId="0" fontId="33" fillId="0" borderId="0" xfId="0" applyFont="1" applyFill="1" applyProtection="1">
      <protection locked="0"/>
    </xf>
    <xf numFmtId="0" fontId="33" fillId="0" borderId="0" xfId="0" applyFont="1" applyFill="1" applyAlignment="1" applyProtection="1">
      <alignment horizontal="left"/>
      <protection locked="0"/>
    </xf>
    <xf numFmtId="0" fontId="39" fillId="0" borderId="4" xfId="0" applyFont="1" applyFill="1" applyBorder="1" applyAlignment="1" applyProtection="1">
      <alignment horizontal="center"/>
      <protection locked="0"/>
    </xf>
    <xf numFmtId="0" fontId="33" fillId="0" borderId="16" xfId="0" applyFont="1" applyFill="1" applyBorder="1" applyAlignment="1" applyProtection="1">
      <alignment vertical="center" wrapText="1"/>
      <protection locked="0"/>
    </xf>
    <xf numFmtId="0" fontId="33" fillId="0" borderId="17" xfId="0" applyFont="1" applyFill="1" applyBorder="1" applyAlignment="1" applyProtection="1">
      <alignment horizontal="center" vertical="center" wrapText="1"/>
      <protection locked="0"/>
    </xf>
    <xf numFmtId="0" fontId="33" fillId="0" borderId="18" xfId="0" applyFont="1" applyFill="1" applyBorder="1" applyAlignment="1" applyProtection="1">
      <alignment horizontal="center" vertical="center" wrapText="1"/>
      <protection locked="0"/>
    </xf>
    <xf numFmtId="0" fontId="33" fillId="0" borderId="19" xfId="0" applyFont="1" applyFill="1" applyBorder="1" applyAlignment="1" applyProtection="1">
      <alignment vertical="center" wrapText="1"/>
      <protection locked="0"/>
    </xf>
    <xf numFmtId="0" fontId="41" fillId="0" borderId="21" xfId="0" applyFont="1" applyFill="1" applyBorder="1" applyAlignment="1" applyProtection="1">
      <alignment vertical="top" wrapText="1"/>
      <protection locked="0"/>
    </xf>
    <xf numFmtId="0" fontId="33" fillId="4" borderId="22" xfId="0" applyFont="1" applyFill="1" applyBorder="1" applyAlignment="1" applyProtection="1">
      <alignment horizontal="center" vertical="center"/>
      <protection locked="0"/>
    </xf>
    <xf numFmtId="0" fontId="33" fillId="4" borderId="23" xfId="0" applyFont="1" applyFill="1" applyBorder="1" applyAlignment="1" applyProtection="1">
      <alignment horizontal="center" vertical="center"/>
      <protection locked="0"/>
    </xf>
    <xf numFmtId="0" fontId="41" fillId="0" borderId="24" xfId="0" applyFont="1" applyFill="1" applyBorder="1" applyAlignment="1" applyProtection="1">
      <alignment vertical="top" wrapText="1"/>
      <protection locked="0"/>
    </xf>
    <xf numFmtId="0" fontId="33" fillId="4" borderId="25" xfId="0" applyFont="1" applyFill="1" applyBorder="1" applyAlignment="1" applyProtection="1">
      <alignment horizontal="center" vertical="center"/>
      <protection locked="0"/>
    </xf>
    <xf numFmtId="0" fontId="33" fillId="0" borderId="26" xfId="0" applyFont="1" applyFill="1" applyBorder="1" applyProtection="1">
      <protection locked="0"/>
    </xf>
    <xf numFmtId="0" fontId="33" fillId="0" borderId="14" xfId="0" applyFont="1" applyFill="1" applyBorder="1" applyAlignment="1" applyProtection="1">
      <alignment horizontal="center"/>
      <protection locked="0"/>
    </xf>
    <xf numFmtId="0" fontId="43" fillId="0" borderId="27" xfId="0" applyFont="1" applyFill="1" applyBorder="1" applyProtection="1">
      <protection locked="0"/>
    </xf>
    <xf numFmtId="0" fontId="43" fillId="0" borderId="28" xfId="0" applyFont="1" applyFill="1" applyBorder="1" applyAlignment="1" applyProtection="1">
      <alignment horizontal="center"/>
      <protection locked="0"/>
    </xf>
    <xf numFmtId="0" fontId="43" fillId="0" borderId="29" xfId="0" applyFont="1" applyFill="1" applyBorder="1" applyAlignment="1" applyProtection="1">
      <alignment horizontal="center"/>
      <protection locked="0"/>
    </xf>
    <xf numFmtId="0" fontId="43" fillId="0" borderId="30" xfId="0" applyFont="1" applyFill="1" applyBorder="1" applyProtection="1">
      <protection locked="0"/>
    </xf>
    <xf numFmtId="0" fontId="43" fillId="0" borderId="31" xfId="0" applyFont="1" applyFill="1" applyBorder="1" applyAlignment="1" applyProtection="1">
      <alignment horizontal="center"/>
      <protection locked="0"/>
    </xf>
    <xf numFmtId="0" fontId="43" fillId="0" borderId="32" xfId="0" applyFont="1" applyFill="1" applyBorder="1" applyAlignment="1" applyProtection="1">
      <alignment horizontal="center"/>
      <protection locked="0"/>
    </xf>
    <xf numFmtId="0" fontId="39" fillId="0" borderId="7" xfId="0" applyFont="1" applyFill="1" applyBorder="1" applyAlignment="1" applyProtection="1">
      <alignment horizontal="center"/>
      <protection locked="0"/>
    </xf>
    <xf numFmtId="0" fontId="39" fillId="0" borderId="8" xfId="0" applyFont="1" applyFill="1" applyBorder="1" applyAlignment="1" applyProtection="1">
      <alignment horizontal="center"/>
      <protection locked="0"/>
    </xf>
    <xf numFmtId="0" fontId="33" fillId="0" borderId="33" xfId="0" applyFont="1" applyFill="1" applyBorder="1" applyProtection="1">
      <protection locked="0"/>
    </xf>
    <xf numFmtId="0" fontId="33" fillId="0" borderId="17" xfId="0" applyFont="1" applyFill="1" applyBorder="1" applyAlignment="1" applyProtection="1">
      <alignment horizontal="center"/>
      <protection locked="0"/>
    </xf>
    <xf numFmtId="0" fontId="33" fillId="0" borderId="18" xfId="0" applyFont="1" applyFill="1" applyBorder="1" applyAlignment="1" applyProtection="1">
      <alignment horizontal="center"/>
      <protection locked="0"/>
    </xf>
    <xf numFmtId="0" fontId="33" fillId="0" borderId="26"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4" fillId="2" borderId="26" xfId="0" applyFont="1" applyFill="1" applyBorder="1" applyAlignment="1" applyProtection="1">
      <alignment vertical="top" wrapText="1"/>
      <protection locked="0"/>
    </xf>
    <xf numFmtId="0" fontId="31" fillId="0" borderId="16" xfId="0" applyFont="1" applyFill="1" applyBorder="1" applyProtection="1">
      <protection locked="0"/>
    </xf>
    <xf numFmtId="0" fontId="31" fillId="0" borderId="34" xfId="0" applyFont="1" applyFill="1" applyBorder="1" applyProtection="1">
      <protection locked="0"/>
    </xf>
    <xf numFmtId="0" fontId="31" fillId="0" borderId="35" xfId="0" applyFont="1" applyFill="1" applyBorder="1" applyProtection="1">
      <protection locked="0"/>
    </xf>
    <xf numFmtId="0" fontId="33" fillId="0" borderId="13" xfId="0" applyFont="1" applyFill="1" applyBorder="1" applyAlignment="1" applyProtection="1">
      <alignment vertical="center" wrapText="1"/>
      <protection locked="0"/>
    </xf>
    <xf numFmtId="0" fontId="45" fillId="0" borderId="22" xfId="0" applyFont="1" applyBorder="1" applyAlignment="1">
      <alignment horizontal="justify" vertical="center"/>
    </xf>
    <xf numFmtId="0" fontId="46" fillId="0" borderId="22" xfId="0" applyFont="1" applyBorder="1" applyAlignment="1">
      <alignment horizontal="justify" vertical="center"/>
    </xf>
    <xf numFmtId="0" fontId="46" fillId="0" borderId="23" xfId="0" applyFont="1" applyBorder="1" applyAlignment="1">
      <alignment horizontal="justify" vertical="center"/>
    </xf>
    <xf numFmtId="0" fontId="33" fillId="4" borderId="20" xfId="0" applyFont="1" applyFill="1" applyBorder="1" applyAlignment="1" applyProtection="1">
      <alignment horizontal="center" vertical="center"/>
      <protection locked="0"/>
    </xf>
    <xf numFmtId="0" fontId="31" fillId="0" borderId="14" xfId="0" applyFont="1" applyFill="1" applyBorder="1" applyProtection="1">
      <protection locked="0"/>
    </xf>
    <xf numFmtId="0" fontId="33" fillId="0" borderId="20" xfId="0" applyFont="1" applyFill="1" applyBorder="1" applyAlignment="1" applyProtection="1">
      <alignment horizontal="center"/>
      <protection locked="0"/>
    </xf>
    <xf numFmtId="0" fontId="32" fillId="0" borderId="0" xfId="5" applyFont="1" applyFill="1" applyProtection="1">
      <protection locked="0"/>
    </xf>
    <xf numFmtId="0" fontId="31" fillId="0" borderId="4" xfId="0" applyFont="1" applyFill="1" applyBorder="1" applyProtection="1">
      <protection locked="0"/>
    </xf>
    <xf numFmtId="0" fontId="31" fillId="0" borderId="0" xfId="0" applyFont="1" applyFill="1" applyAlignment="1" applyProtection="1">
      <alignment horizontal="center"/>
      <protection locked="0"/>
    </xf>
    <xf numFmtId="0" fontId="2" fillId="2" borderId="0" xfId="1" applyFont="1" applyFill="1" applyAlignment="1" applyProtection="1">
      <alignment horizontal="left"/>
    </xf>
    <xf numFmtId="0" fontId="51" fillId="0" borderId="0" xfId="0" applyFont="1" applyAlignment="1"/>
    <xf numFmtId="0" fontId="51" fillId="0" borderId="0" xfId="0" applyFont="1" applyFill="1" applyAlignment="1"/>
    <xf numFmtId="0" fontId="51" fillId="0" borderId="0" xfId="0" applyFont="1" applyAlignment="1">
      <alignment horizontal="justify"/>
    </xf>
    <xf numFmtId="0" fontId="52" fillId="0" borderId="0" xfId="0" applyFont="1" applyAlignment="1">
      <alignment horizontal="justify"/>
    </xf>
    <xf numFmtId="0" fontId="53" fillId="0" borderId="0" xfId="0" applyFont="1"/>
    <xf numFmtId="0" fontId="55" fillId="0" borderId="0" xfId="0" applyFont="1" applyAlignment="1"/>
    <xf numFmtId="0" fontId="43" fillId="0" borderId="0" xfId="0" applyFont="1" applyFill="1" applyAlignment="1"/>
    <xf numFmtId="0" fontId="56" fillId="0" borderId="0" xfId="0" applyFont="1" applyAlignment="1">
      <alignment horizontal="left"/>
    </xf>
    <xf numFmtId="0" fontId="0" fillId="0" borderId="0" xfId="0" applyAlignment="1">
      <alignment horizontal="left"/>
    </xf>
    <xf numFmtId="0" fontId="57" fillId="0" borderId="0" xfId="0" applyFont="1" applyFill="1" applyAlignment="1"/>
    <xf numFmtId="14" fontId="57" fillId="0" borderId="0" xfId="0" applyNumberFormat="1" applyFont="1" applyFill="1" applyAlignment="1"/>
    <xf numFmtId="0" fontId="55" fillId="0" borderId="0" xfId="0" applyFont="1" applyAlignment="1">
      <alignment horizontal="left"/>
    </xf>
    <xf numFmtId="0" fontId="43" fillId="0" borderId="0" xfId="0" applyFont="1" applyAlignment="1"/>
    <xf numFmtId="0" fontId="30" fillId="0" borderId="0" xfId="0" applyFont="1" applyAlignment="1"/>
    <xf numFmtId="0" fontId="56" fillId="0" borderId="0" xfId="0" applyFont="1" applyAlignment="1"/>
    <xf numFmtId="0" fontId="50" fillId="0" borderId="0" xfId="0" applyFont="1" applyAlignment="1">
      <alignment horizontal="left"/>
    </xf>
    <xf numFmtId="0" fontId="60" fillId="0" borderId="0" xfId="0" applyFont="1" applyAlignment="1"/>
    <xf numFmtId="0" fontId="62" fillId="0" borderId="0" xfId="0" applyFont="1" applyFill="1" applyAlignment="1">
      <alignment horizontal="left"/>
    </xf>
    <xf numFmtId="0" fontId="63" fillId="0" borderId="0" xfId="0" applyFont="1" applyFill="1" applyAlignment="1">
      <alignment horizontal="left"/>
    </xf>
    <xf numFmtId="0" fontId="30" fillId="0" borderId="0" xfId="0" applyFont="1" applyFill="1" applyAlignment="1"/>
    <xf numFmtId="0" fontId="64" fillId="0" borderId="0" xfId="0" applyFont="1" applyAlignment="1"/>
    <xf numFmtId="0" fontId="65" fillId="0" borderId="0" xfId="0" applyFont="1"/>
    <xf numFmtId="0" fontId="65" fillId="0" borderId="0" xfId="0" applyFont="1" applyAlignment="1"/>
    <xf numFmtId="0" fontId="41" fillId="0" borderId="0" xfId="0" applyFont="1"/>
    <xf numFmtId="0" fontId="67" fillId="0" borderId="0" xfId="0" applyFont="1" applyAlignment="1">
      <alignment horizontal="justify"/>
    </xf>
    <xf numFmtId="0" fontId="67" fillId="0" borderId="0" xfId="0" applyFont="1"/>
    <xf numFmtId="0" fontId="69" fillId="0" borderId="0" xfId="0" applyFont="1" applyAlignment="1">
      <alignment horizontal="left"/>
    </xf>
    <xf numFmtId="0" fontId="41" fillId="0" borderId="0" xfId="0" applyFont="1" applyAlignment="1">
      <alignment horizontal="left"/>
    </xf>
    <xf numFmtId="0" fontId="48" fillId="0" borderId="0" xfId="0" applyFont="1" applyFill="1"/>
    <xf numFmtId="0" fontId="41" fillId="0" borderId="0" xfId="0" applyFont="1" applyFill="1" applyAlignment="1">
      <alignment wrapText="1"/>
    </xf>
    <xf numFmtId="0" fontId="48" fillId="0" borderId="0" xfId="0" applyFont="1" applyFill="1" applyAlignment="1"/>
    <xf numFmtId="0" fontId="38" fillId="2" borderId="0" xfId="1" applyFont="1" applyFill="1" applyAlignment="1" applyProtection="1">
      <alignment vertical="top" textRotation="180"/>
    </xf>
    <xf numFmtId="0" fontId="41" fillId="0" borderId="0" xfId="6" applyNumberFormat="1" applyFont="1" applyFill="1" applyBorder="1" applyAlignment="1" applyProtection="1">
      <alignment vertical="top"/>
    </xf>
    <xf numFmtId="0" fontId="41" fillId="0" borderId="0" xfId="0" applyFont="1" applyFill="1" applyAlignment="1"/>
    <xf numFmtId="0" fontId="41" fillId="0" borderId="0" xfId="6" applyNumberFormat="1" applyFont="1" applyFill="1" applyBorder="1" applyAlignment="1" applyProtection="1">
      <alignment horizontal="right" vertical="top"/>
    </xf>
    <xf numFmtId="0" fontId="71" fillId="0" borderId="0" xfId="0" applyFont="1" applyFill="1" applyAlignment="1"/>
    <xf numFmtId="0" fontId="32" fillId="0" borderId="0" xfId="0" applyFont="1" applyFill="1" applyAlignment="1"/>
    <xf numFmtId="0" fontId="33" fillId="0" borderId="0" xfId="0" applyFont="1"/>
    <xf numFmtId="0" fontId="41" fillId="0" borderId="0" xfId="6" applyNumberFormat="1" applyFont="1" applyFill="1" applyBorder="1" applyAlignment="1" applyProtection="1"/>
    <xf numFmtId="0" fontId="71" fillId="0" borderId="0" xfId="0" applyFont="1"/>
    <xf numFmtId="0" fontId="33" fillId="0" borderId="0" xfId="0" applyFont="1" applyFill="1" applyBorder="1" applyProtection="1">
      <protection locked="0"/>
    </xf>
    <xf numFmtId="0" fontId="33" fillId="0" borderId="0" xfId="0" applyFont="1" applyFill="1" applyBorder="1" applyAlignment="1" applyProtection="1">
      <alignment horizontal="center"/>
      <protection locked="0"/>
    </xf>
    <xf numFmtId="0" fontId="71" fillId="0" borderId="0" xfId="0" applyFont="1" applyAlignment="1">
      <alignment horizontal="left"/>
    </xf>
    <xf numFmtId="0" fontId="71" fillId="0" borderId="0" xfId="6" applyNumberFormat="1" applyFont="1" applyFill="1" applyBorder="1" applyAlignment="1" applyProtection="1"/>
    <xf numFmtId="0" fontId="47" fillId="0" borderId="0" xfId="0" applyFont="1" applyFill="1" applyAlignment="1">
      <alignment horizontal="left"/>
    </xf>
    <xf numFmtId="0" fontId="41" fillId="0" borderId="0" xfId="0" applyFont="1" applyAlignment="1"/>
    <xf numFmtId="0" fontId="7" fillId="0" borderId="0" xfId="1" applyFont="1" applyAlignment="1">
      <alignment horizontal="left"/>
    </xf>
    <xf numFmtId="0" fontId="73" fillId="0" borderId="0" xfId="1" applyFont="1"/>
    <xf numFmtId="0" fontId="7" fillId="0" borderId="0" xfId="1" applyFont="1"/>
    <xf numFmtId="0" fontId="74" fillId="0" borderId="0" xfId="1" applyFont="1"/>
    <xf numFmtId="0" fontId="74" fillId="0" borderId="0" xfId="1" quotePrefix="1" applyFont="1"/>
    <xf numFmtId="0" fontId="74" fillId="0" borderId="0" xfId="1" applyFont="1" applyBorder="1"/>
    <xf numFmtId="14" fontId="74" fillId="0" borderId="0" xfId="1" applyNumberFormat="1" applyFont="1"/>
    <xf numFmtId="0" fontId="75" fillId="0" borderId="0" xfId="7"/>
    <xf numFmtId="0" fontId="76" fillId="0" borderId="0" xfId="1" applyFont="1" applyAlignment="1">
      <alignment horizontal="center"/>
    </xf>
    <xf numFmtId="0" fontId="77" fillId="0" borderId="0" xfId="1" applyFont="1"/>
    <xf numFmtId="3" fontId="7" fillId="0" borderId="0" xfId="1" applyNumberFormat="1" applyFont="1"/>
    <xf numFmtId="0" fontId="78" fillId="3" borderId="0" xfId="2" applyFont="1" applyFill="1" applyProtection="1"/>
    <xf numFmtId="0" fontId="78" fillId="3" borderId="0" xfId="2" applyFont="1" applyFill="1" applyAlignment="1" applyProtection="1">
      <alignment horizontal="justify" wrapText="1"/>
    </xf>
    <xf numFmtId="0" fontId="79" fillId="3" borderId="0" xfId="2" applyFont="1" applyFill="1" applyAlignment="1" applyProtection="1">
      <alignment horizontal="center"/>
    </xf>
    <xf numFmtId="0" fontId="4" fillId="0" borderId="0" xfId="2" applyFont="1" applyFill="1" applyAlignment="1" applyProtection="1">
      <protection locked="0"/>
    </xf>
    <xf numFmtId="0" fontId="78" fillId="5" borderId="0" xfId="1" applyFont="1" applyFill="1" applyBorder="1"/>
    <xf numFmtId="0" fontId="81" fillId="3" borderId="0" xfId="8" applyFont="1" applyFill="1" applyAlignment="1" applyProtection="1"/>
    <xf numFmtId="0" fontId="78" fillId="0" borderId="0" xfId="1" applyFont="1" applyFill="1"/>
    <xf numFmtId="0" fontId="78" fillId="2" borderId="0" xfId="2" applyFont="1" applyFill="1" applyProtection="1"/>
    <xf numFmtId="0" fontId="82" fillId="5" borderId="0" xfId="1" applyFont="1" applyFill="1"/>
    <xf numFmtId="0" fontId="78" fillId="5" borderId="0" xfId="1" applyFont="1" applyFill="1"/>
    <xf numFmtId="0" fontId="83" fillId="3" borderId="0" xfId="8" quotePrefix="1" applyFont="1" applyFill="1" applyAlignment="1" applyProtection="1"/>
    <xf numFmtId="0" fontId="84" fillId="3" borderId="0" xfId="2" applyFont="1" applyFill="1" applyProtection="1"/>
    <xf numFmtId="0" fontId="79" fillId="0" borderId="22" xfId="1" applyFont="1" applyFill="1" applyBorder="1"/>
    <xf numFmtId="0" fontId="79" fillId="5" borderId="22" xfId="1" applyFont="1" applyFill="1" applyBorder="1"/>
    <xf numFmtId="0" fontId="79" fillId="5" borderId="22" xfId="1" applyFont="1" applyFill="1" applyBorder="1" applyAlignment="1">
      <alignment horizontal="center"/>
    </xf>
    <xf numFmtId="0" fontId="78" fillId="5" borderId="22" xfId="1" applyFont="1" applyFill="1" applyBorder="1" applyAlignment="1">
      <alignment horizontal="center"/>
    </xf>
    <xf numFmtId="0" fontId="82" fillId="0" borderId="22" xfId="3" applyFont="1" applyFill="1" applyBorder="1" applyAlignment="1" applyProtection="1">
      <alignment wrapText="1"/>
    </xf>
    <xf numFmtId="0" fontId="4" fillId="0" borderId="22" xfId="2" applyFont="1" applyFill="1" applyBorder="1" applyAlignment="1" applyProtection="1">
      <protection locked="0"/>
    </xf>
    <xf numFmtId="0" fontId="85" fillId="0" borderId="22" xfId="2" applyFont="1" applyFill="1" applyBorder="1" applyAlignment="1" applyProtection="1">
      <protection locked="0"/>
    </xf>
    <xf numFmtId="0" fontId="82" fillId="5" borderId="22" xfId="3" applyFont="1" applyFill="1" applyBorder="1" applyAlignment="1" applyProtection="1"/>
    <xf numFmtId="0" fontId="86" fillId="0" borderId="22" xfId="1" applyFont="1" applyFill="1" applyBorder="1"/>
    <xf numFmtId="0" fontId="84" fillId="0" borderId="22" xfId="0" applyFont="1" applyBorder="1" applyAlignment="1">
      <alignment horizontal="left"/>
    </xf>
    <xf numFmtId="0" fontId="87" fillId="0" borderId="22" xfId="2" applyFont="1" applyFill="1" applyBorder="1" applyAlignment="1" applyProtection="1">
      <protection locked="0"/>
    </xf>
    <xf numFmtId="0" fontId="88" fillId="5" borderId="22" xfId="3" applyFont="1" applyFill="1" applyBorder="1" applyAlignment="1" applyProtection="1"/>
    <xf numFmtId="0" fontId="87" fillId="4" borderId="22" xfId="2" applyFont="1" applyFill="1" applyBorder="1" applyAlignment="1" applyProtection="1">
      <protection locked="0"/>
    </xf>
    <xf numFmtId="0" fontId="88" fillId="4" borderId="22" xfId="3" applyFont="1" applyFill="1" applyBorder="1" applyAlignment="1" applyProtection="1"/>
    <xf numFmtId="0" fontId="88" fillId="4" borderId="22" xfId="3" applyFont="1" applyFill="1" applyBorder="1" applyAlignment="1" applyProtection="1">
      <alignment wrapText="1"/>
    </xf>
    <xf numFmtId="0" fontId="78" fillId="4" borderId="3" xfId="2" applyFont="1" applyFill="1" applyBorder="1" applyProtection="1"/>
    <xf numFmtId="0" fontId="93" fillId="4" borderId="0" xfId="2" applyFont="1" applyFill="1" applyBorder="1" applyAlignment="1" applyProtection="1">
      <alignment horizontal="left"/>
    </xf>
    <xf numFmtId="0" fontId="94" fillId="4" borderId="0" xfId="2" applyFont="1" applyFill="1" applyBorder="1" applyAlignment="1" applyProtection="1">
      <alignment horizontal="justify" wrapText="1"/>
    </xf>
    <xf numFmtId="0" fontId="79" fillId="4" borderId="6" xfId="2" applyFont="1" applyFill="1" applyBorder="1" applyAlignment="1" applyProtection="1">
      <alignment horizontal="center"/>
    </xf>
    <xf numFmtId="0" fontId="95" fillId="4" borderId="0" xfId="2" applyFont="1" applyFill="1" applyBorder="1" applyAlignment="1" applyProtection="1">
      <alignment horizontal="left"/>
    </xf>
    <xf numFmtId="0" fontId="87" fillId="4" borderId="0" xfId="2" applyFont="1" applyFill="1" applyBorder="1" applyAlignment="1" applyProtection="1">
      <alignment horizontal="justify" wrapText="1"/>
    </xf>
    <xf numFmtId="0" fontId="78" fillId="4" borderId="0" xfId="2" applyFont="1" applyFill="1" applyBorder="1" applyProtection="1"/>
    <xf numFmtId="0" fontId="78" fillId="3" borderId="3" xfId="2" applyFont="1" applyFill="1" applyBorder="1" applyProtection="1"/>
    <xf numFmtId="0" fontId="78" fillId="3" borderId="0" xfId="2" applyFont="1" applyFill="1" applyBorder="1" applyProtection="1"/>
    <xf numFmtId="0" fontId="78" fillId="3" borderId="0" xfId="2" applyFont="1" applyFill="1" applyBorder="1" applyAlignment="1" applyProtection="1">
      <alignment horizontal="justify" wrapText="1"/>
    </xf>
    <xf numFmtId="0" fontId="79" fillId="3" borderId="6" xfId="2" applyFont="1" applyFill="1" applyBorder="1" applyAlignment="1" applyProtection="1">
      <alignment horizontal="center"/>
    </xf>
    <xf numFmtId="0" fontId="95" fillId="3" borderId="0" xfId="2" applyFont="1" applyFill="1" applyAlignment="1" applyProtection="1">
      <alignment horizontal="left"/>
    </xf>
    <xf numFmtId="0" fontId="87" fillId="3" borderId="0" xfId="2" applyFont="1" applyFill="1" applyAlignment="1" applyProtection="1">
      <alignment horizontal="justify" wrapText="1"/>
    </xf>
    <xf numFmtId="0" fontId="72" fillId="0" borderId="0" xfId="3" quotePrefix="1" applyFont="1" applyBorder="1" applyAlignment="1" applyProtection="1"/>
    <xf numFmtId="0" fontId="72" fillId="0" borderId="0" xfId="3" quotePrefix="1" applyFont="1" applyBorder="1" applyAlignment="1" applyProtection="1">
      <alignment horizontal="center"/>
    </xf>
    <xf numFmtId="0" fontId="72" fillId="0" borderId="0" xfId="3" quotePrefix="1" applyFont="1" applyBorder="1" applyAlignment="1" applyProtection="1">
      <alignment horizontal="left"/>
    </xf>
    <xf numFmtId="0" fontId="72" fillId="0" borderId="0" xfId="3" quotePrefix="1" applyFont="1" applyFill="1" applyBorder="1" applyAlignment="1" applyProtection="1">
      <alignment horizontal="center"/>
    </xf>
    <xf numFmtId="0" fontId="4" fillId="0" borderId="22" xfId="1" applyFont="1" applyFill="1" applyBorder="1" applyAlignment="1">
      <alignment horizontal="left" wrapText="1"/>
    </xf>
    <xf numFmtId="0" fontId="4" fillId="0" borderId="15" xfId="1" applyFont="1" applyFill="1" applyBorder="1" applyAlignment="1">
      <alignment horizontal="left" wrapText="1"/>
    </xf>
    <xf numFmtId="0" fontId="4" fillId="4" borderId="15" xfId="1" applyFont="1" applyFill="1" applyBorder="1" applyAlignment="1">
      <alignment horizontal="left" wrapText="1"/>
    </xf>
    <xf numFmtId="0" fontId="16" fillId="0" borderId="0" xfId="0" applyFont="1" applyAlignment="1">
      <alignment horizontal="center" wrapText="1"/>
    </xf>
    <xf numFmtId="0" fontId="24" fillId="0" borderId="0" xfId="0" applyFont="1" applyAlignment="1">
      <alignment horizontal="justify" wrapText="1"/>
    </xf>
    <xf numFmtId="0" fontId="31" fillId="0" borderId="0" xfId="0" applyFont="1" applyAlignment="1">
      <alignment horizontal="justify" wrapText="1"/>
    </xf>
    <xf numFmtId="0" fontId="31" fillId="0" borderId="0" xfId="0" applyFont="1" applyAlignment="1">
      <alignment horizontal="left"/>
    </xf>
    <xf numFmtId="0" fontId="31" fillId="0" borderId="0" xfId="0" applyFont="1" applyAlignment="1">
      <alignment horizontal="left" wrapText="1"/>
    </xf>
    <xf numFmtId="0" fontId="51" fillId="0" borderId="0" xfId="0" applyFont="1" applyAlignment="1">
      <alignment horizontal="left"/>
    </xf>
    <xf numFmtId="0" fontId="33" fillId="0" borderId="0" xfId="0" applyFont="1" applyAlignment="1">
      <alignment horizontal="left"/>
    </xf>
    <xf numFmtId="0" fontId="30" fillId="0" borderId="0" xfId="0" applyFont="1" applyAlignment="1">
      <alignment horizontal="left"/>
    </xf>
    <xf numFmtId="0" fontId="30" fillId="0" borderId="0" xfId="0" applyFont="1" applyFill="1" applyAlignment="1">
      <alignment horizontal="left"/>
    </xf>
    <xf numFmtId="0" fontId="31" fillId="0" borderId="0" xfId="0" applyFont="1" applyFill="1" applyAlignment="1">
      <alignment horizontal="left"/>
    </xf>
    <xf numFmtId="0" fontId="41" fillId="0" borderId="0" xfId="0" applyFont="1" applyFill="1" applyAlignment="1">
      <alignment horizontal="justify" wrapText="1"/>
    </xf>
    <xf numFmtId="0" fontId="72" fillId="0" borderId="0" xfId="3" applyFont="1" applyAlignment="1" applyProtection="1">
      <alignment horizontal="center" wrapText="1"/>
    </xf>
    <xf numFmtId="0" fontId="96" fillId="0" borderId="0" xfId="0" applyFont="1"/>
    <xf numFmtId="0" fontId="29" fillId="0" borderId="0" xfId="0" applyFont="1"/>
    <xf numFmtId="0" fontId="97" fillId="0" borderId="0" xfId="0" applyFont="1"/>
    <xf numFmtId="0" fontId="98" fillId="0" borderId="0" xfId="0" applyFont="1"/>
    <xf numFmtId="0" fontId="99" fillId="0" borderId="0" xfId="0" applyFont="1"/>
    <xf numFmtId="0" fontId="100" fillId="0" borderId="0" xfId="0" applyFont="1"/>
    <xf numFmtId="0" fontId="100" fillId="0" borderId="0" xfId="0" applyFont="1" applyAlignment="1">
      <alignment horizontal="justify" wrapText="1"/>
    </xf>
    <xf numFmtId="0" fontId="103" fillId="0" borderId="0" xfId="0" applyFont="1"/>
    <xf numFmtId="0" fontId="29" fillId="0" borderId="0" xfId="3" applyFont="1" applyFill="1" applyAlignment="1" applyProtection="1">
      <alignment horizontal="center" wrapText="1"/>
    </xf>
    <xf numFmtId="0" fontId="96" fillId="0" borderId="0" xfId="0" applyFont="1" applyAlignment="1">
      <alignment vertical="top"/>
    </xf>
    <xf numFmtId="9" fontId="97" fillId="0" borderId="0" xfId="4" applyFont="1"/>
    <xf numFmtId="9" fontId="96" fillId="0" borderId="0" xfId="4" applyFont="1"/>
    <xf numFmtId="9" fontId="105" fillId="0" borderId="0" xfId="4" applyFont="1"/>
    <xf numFmtId="0" fontId="100" fillId="0" borderId="0" xfId="0" applyFont="1" applyAlignment="1">
      <alignment wrapText="1"/>
    </xf>
    <xf numFmtId="0" fontId="100" fillId="0" borderId="0" xfId="0" applyFont="1" applyBorder="1" applyAlignment="1">
      <alignment wrapText="1"/>
    </xf>
    <xf numFmtId="0" fontId="97" fillId="0" borderId="0" xfId="0" applyFont="1" applyAlignment="1"/>
    <xf numFmtId="0" fontId="29" fillId="0" borderId="0" xfId="3" applyFont="1" applyFill="1" applyAlignment="1" applyProtection="1">
      <alignment horizontal="center"/>
    </xf>
    <xf numFmtId="0" fontId="4" fillId="0" borderId="22" xfId="1" applyFont="1" applyFill="1" applyBorder="1" applyAlignment="1">
      <alignment horizontal="center" wrapText="1"/>
    </xf>
    <xf numFmtId="0" fontId="4" fillId="0" borderId="22" xfId="1" applyFont="1" applyFill="1" applyBorder="1" applyAlignment="1">
      <alignment horizontal="left" vertical="center" wrapText="1"/>
    </xf>
    <xf numFmtId="0" fontId="4" fillId="0" borderId="22" xfId="2" applyFont="1" applyFill="1" applyBorder="1" applyAlignment="1" applyProtection="1">
      <alignment horizontal="center"/>
      <protection locked="0"/>
    </xf>
    <xf numFmtId="0" fontId="97" fillId="0" borderId="22" xfId="2" applyFont="1" applyFill="1" applyBorder="1" applyAlignment="1" applyProtection="1">
      <protection locked="0"/>
    </xf>
    <xf numFmtId="0" fontId="107" fillId="0" borderId="36" xfId="0" applyFont="1" applyBorder="1"/>
    <xf numFmtId="0" fontId="29" fillId="0" borderId="22" xfId="2" applyFont="1" applyFill="1" applyBorder="1" applyAlignment="1" applyProtection="1">
      <protection locked="0"/>
    </xf>
    <xf numFmtId="0" fontId="108" fillId="5" borderId="22" xfId="3" applyFont="1" applyFill="1" applyBorder="1" applyAlignment="1" applyProtection="1"/>
    <xf numFmtId="0" fontId="97" fillId="0" borderId="22" xfId="2" applyFont="1" applyFill="1" applyBorder="1" applyAlignment="1" applyProtection="1">
      <alignment wrapText="1"/>
      <protection locked="0"/>
    </xf>
    <xf numFmtId="0" fontId="97" fillId="6" borderId="22" xfId="2" applyFont="1" applyFill="1" applyBorder="1" applyAlignment="1" applyProtection="1">
      <protection locked="0"/>
    </xf>
    <xf numFmtId="0" fontId="97" fillId="6" borderId="15" xfId="1" applyFont="1" applyFill="1" applyBorder="1" applyAlignment="1">
      <alignment horizontal="left" wrapText="1"/>
    </xf>
    <xf numFmtId="0" fontId="107" fillId="6" borderId="36" xfId="0" applyFont="1" applyFill="1" applyBorder="1"/>
    <xf numFmtId="0" fontId="107" fillId="6" borderId="22" xfId="0" applyFont="1" applyFill="1" applyBorder="1"/>
    <xf numFmtId="0" fontId="97" fillId="6" borderId="22" xfId="2" applyFont="1" applyFill="1" applyBorder="1" applyAlignment="1" applyProtection="1">
      <alignment wrapText="1"/>
      <protection locked="0"/>
    </xf>
    <xf numFmtId="0" fontId="107" fillId="6" borderId="36" xfId="0" applyFont="1" applyFill="1" applyBorder="1" applyAlignment="1">
      <alignment wrapText="1"/>
    </xf>
    <xf numFmtId="0" fontId="78" fillId="6" borderId="3" xfId="2" applyFont="1" applyFill="1" applyBorder="1" applyProtection="1"/>
    <xf numFmtId="0" fontId="93" fillId="6" borderId="0" xfId="2" applyFont="1" applyFill="1" applyBorder="1" applyAlignment="1" applyProtection="1">
      <alignment horizontal="left"/>
    </xf>
    <xf numFmtId="0" fontId="94" fillId="6" borderId="0" xfId="2" applyFont="1" applyFill="1" applyBorder="1" applyAlignment="1" applyProtection="1">
      <alignment horizontal="justify" wrapText="1"/>
    </xf>
    <xf numFmtId="0" fontId="79" fillId="6" borderId="6" xfId="2" applyFont="1" applyFill="1" applyBorder="1" applyAlignment="1" applyProtection="1">
      <alignment horizontal="center"/>
    </xf>
    <xf numFmtId="0" fontId="95" fillId="6" borderId="0" xfId="2" applyFont="1" applyFill="1" applyBorder="1" applyAlignment="1" applyProtection="1">
      <alignment horizontal="left"/>
    </xf>
    <xf numFmtId="0" fontId="87" fillId="6" borderId="0" xfId="2" applyFont="1" applyFill="1" applyBorder="1" applyAlignment="1" applyProtection="1">
      <alignment horizontal="justify" wrapText="1"/>
    </xf>
    <xf numFmtId="0" fontId="78" fillId="6" borderId="7" xfId="2" applyFont="1" applyFill="1" applyBorder="1" applyProtection="1"/>
    <xf numFmtId="0" fontId="95" fillId="6" borderId="4" xfId="2" applyFont="1" applyFill="1" applyBorder="1" applyAlignment="1" applyProtection="1">
      <alignment horizontal="left"/>
    </xf>
    <xf numFmtId="0" fontId="87" fillId="6" borderId="4" xfId="2" applyFont="1" applyFill="1" applyBorder="1" applyAlignment="1" applyProtection="1">
      <alignment horizontal="justify" wrapText="1"/>
    </xf>
    <xf numFmtId="0" fontId="79" fillId="6" borderId="8" xfId="2" applyFont="1" applyFill="1" applyBorder="1" applyAlignment="1" applyProtection="1">
      <alignment horizontal="center"/>
    </xf>
    <xf numFmtId="0" fontId="35" fillId="0" borderId="0" xfId="2" applyFont="1" applyFill="1" applyAlignment="1" applyProtection="1">
      <alignment horizontal="center" vertical="center" wrapText="1"/>
      <protection locked="0"/>
    </xf>
    <xf numFmtId="0" fontId="106" fillId="0" borderId="22" xfId="1" applyFont="1" applyFill="1" applyBorder="1" applyAlignment="1">
      <alignment horizontal="left" wrapText="1"/>
    </xf>
    <xf numFmtId="0" fontId="109" fillId="2" borderId="1" xfId="0" applyFont="1" applyFill="1" applyBorder="1" applyAlignment="1">
      <alignment horizontal="center" vertical="center" wrapText="1"/>
    </xf>
    <xf numFmtId="0" fontId="109" fillId="2" borderId="2" xfId="0" applyFont="1" applyFill="1" applyBorder="1" applyAlignment="1">
      <alignment horizontal="center" vertical="center" wrapText="1"/>
    </xf>
    <xf numFmtId="0" fontId="109" fillId="2" borderId="5" xfId="0" applyFont="1" applyFill="1" applyBorder="1" applyAlignment="1">
      <alignment horizontal="center" vertical="center" wrapText="1"/>
    </xf>
    <xf numFmtId="0" fontId="91" fillId="4" borderId="3" xfId="2" applyFont="1" applyFill="1" applyBorder="1" applyAlignment="1" applyProtection="1">
      <alignment horizontal="left" wrapText="1"/>
    </xf>
    <xf numFmtId="0" fontId="91" fillId="4" borderId="0" xfId="2" applyFont="1" applyFill="1" applyBorder="1" applyAlignment="1" applyProtection="1">
      <alignment horizontal="left" wrapText="1"/>
    </xf>
    <xf numFmtId="0" fontId="91" fillId="4" borderId="6" xfId="2" applyFont="1" applyFill="1" applyBorder="1" applyAlignment="1" applyProtection="1">
      <alignment horizontal="left" wrapText="1"/>
    </xf>
    <xf numFmtId="0" fontId="91" fillId="6" borderId="3" xfId="2" applyFont="1" applyFill="1" applyBorder="1" applyAlignment="1" applyProtection="1">
      <alignment horizontal="left" wrapText="1"/>
    </xf>
    <xf numFmtId="0" fontId="91" fillId="6" borderId="0" xfId="2" applyFont="1" applyFill="1" applyBorder="1" applyAlignment="1" applyProtection="1">
      <alignment horizontal="left" wrapText="1"/>
    </xf>
    <xf numFmtId="0" fontId="91"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106" fillId="0" borderId="0" xfId="2" applyFont="1" applyFill="1" applyAlignment="1" applyProtection="1">
      <alignment horizontal="center" wrapText="1"/>
      <protection locked="0"/>
    </xf>
    <xf numFmtId="0" fontId="35" fillId="0" borderId="0" xfId="2" applyFont="1" applyFill="1" applyAlignment="1" applyProtection="1">
      <alignment horizontal="center" vertical="center" wrapText="1"/>
      <protection locked="0"/>
    </xf>
    <xf numFmtId="0" fontId="109" fillId="0" borderId="0" xfId="0" applyFont="1" applyFill="1" applyBorder="1" applyAlignment="1">
      <alignment horizontal="center" vertical="center" wrapText="1"/>
    </xf>
    <xf numFmtId="0" fontId="24" fillId="0" borderId="0" xfId="0" applyFont="1" applyAlignment="1">
      <alignment horizontal="justify" wrapText="1"/>
    </xf>
    <xf numFmtId="0" fontId="25" fillId="2" borderId="0" xfId="3" applyFont="1" applyFill="1" applyAlignment="1" applyProtection="1">
      <alignment horizontal="center"/>
    </xf>
    <xf numFmtId="0" fontId="29" fillId="2" borderId="0" xfId="3" applyFont="1" applyFill="1" applyAlignment="1" applyProtection="1">
      <alignment horizontal="center"/>
    </xf>
    <xf numFmtId="0" fontId="100" fillId="0" borderId="0" xfId="0" applyNumberFormat="1" applyFont="1" applyAlignment="1">
      <alignment horizontal="justify"/>
    </xf>
    <xf numFmtId="0" fontId="21" fillId="0" borderId="0" xfId="0" applyFont="1" applyAlignment="1">
      <alignment horizontal="justify" wrapText="1"/>
    </xf>
    <xf numFmtId="0" fontId="21" fillId="0" borderId="0" xfId="0" applyNumberFormat="1" applyFont="1" applyAlignment="1">
      <alignment horizontal="justify"/>
    </xf>
    <xf numFmtId="0" fontId="100" fillId="0" borderId="0" xfId="0" applyNumberFormat="1" applyFont="1" applyAlignment="1">
      <alignment horizontal="justify" wrapText="1"/>
    </xf>
    <xf numFmtId="0" fontId="103" fillId="0" borderId="0" xfId="0" applyFont="1" applyAlignment="1">
      <alignment horizontal="justify" wrapText="1"/>
    </xf>
    <xf numFmtId="0" fontId="100" fillId="0" borderId="0" xfId="0" applyFont="1" applyAlignment="1">
      <alignment horizontal="justify"/>
    </xf>
    <xf numFmtId="0" fontId="29" fillId="2" borderId="0" xfId="3" applyFont="1" applyFill="1" applyAlignment="1" applyProtection="1">
      <alignment horizontal="center" wrapText="1"/>
    </xf>
    <xf numFmtId="0" fontId="100" fillId="0" borderId="0" xfId="0" applyFont="1" applyAlignment="1">
      <alignment horizontal="justify" wrapText="1"/>
    </xf>
    <xf numFmtId="0" fontId="25" fillId="2" borderId="0" xfId="3" applyFont="1" applyFill="1" applyAlignment="1" applyProtection="1">
      <alignment horizontal="center" wrapText="1"/>
    </xf>
    <xf numFmtId="0" fontId="24" fillId="0" borderId="0" xfId="0" applyFont="1" applyAlignment="1">
      <alignment horizontal="center"/>
    </xf>
    <xf numFmtId="0" fontId="29" fillId="0" borderId="0" xfId="0" applyFont="1" applyAlignment="1">
      <alignment horizontal="left"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29" fillId="3" borderId="0" xfId="3" applyFont="1" applyFill="1" applyAlignment="1" applyProtection="1">
      <alignment horizontal="center" wrapText="1"/>
    </xf>
    <xf numFmtId="0" fontId="18" fillId="0" borderId="0" xfId="0" applyFont="1" applyAlignment="1">
      <alignment horizontal="left" wrapText="1"/>
    </xf>
    <xf numFmtId="0" fontId="29" fillId="0" borderId="0" xfId="0" applyFont="1" applyAlignment="1">
      <alignment horizontal="center" vertical="center" wrapText="1"/>
    </xf>
    <xf numFmtId="0" fontId="47" fillId="2" borderId="1" xfId="5" applyFont="1" applyFill="1" applyBorder="1" applyAlignment="1" applyProtection="1">
      <alignment horizontal="left" wrapText="1"/>
      <protection locked="0"/>
    </xf>
    <xf numFmtId="0" fontId="47" fillId="2" borderId="2" xfId="5" applyFont="1" applyFill="1" applyBorder="1" applyAlignment="1" applyProtection="1">
      <alignment horizontal="left" wrapText="1"/>
      <protection locked="0"/>
    </xf>
    <xf numFmtId="0" fontId="47" fillId="2" borderId="5" xfId="5" applyFont="1" applyFill="1" applyBorder="1" applyAlignment="1" applyProtection="1">
      <alignment horizontal="left" wrapText="1"/>
      <protection locked="0"/>
    </xf>
    <xf numFmtId="0" fontId="49" fillId="2" borderId="3" xfId="0" applyFont="1" applyFill="1" applyBorder="1" applyAlignment="1" applyProtection="1">
      <alignment horizontal="center"/>
      <protection locked="0"/>
    </xf>
    <xf numFmtId="0" fontId="49" fillId="2" borderId="0" xfId="0" applyFont="1" applyFill="1" applyBorder="1" applyAlignment="1" applyProtection="1">
      <alignment horizontal="center"/>
      <protection locked="0"/>
    </xf>
    <xf numFmtId="0" fontId="49" fillId="2" borderId="6" xfId="0" applyFont="1" applyFill="1" applyBorder="1" applyAlignment="1" applyProtection="1">
      <alignment horizontal="center"/>
      <protection locked="0"/>
    </xf>
    <xf numFmtId="0" fontId="33" fillId="2" borderId="7"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protection locked="0"/>
    </xf>
    <xf numFmtId="0" fontId="33" fillId="2" borderId="8" xfId="0" applyFont="1" applyFill="1" applyBorder="1" applyAlignment="1" applyProtection="1">
      <alignment horizontal="center" vertical="center" wrapText="1"/>
      <protection locked="0"/>
    </xf>
    <xf numFmtId="0" fontId="47" fillId="2" borderId="1" xfId="5" applyFont="1" applyFill="1" applyBorder="1" applyAlignment="1" applyProtection="1">
      <alignment horizontal="left" vertical="center" wrapText="1"/>
      <protection locked="0"/>
    </xf>
    <xf numFmtId="0" fontId="47" fillId="2" borderId="2" xfId="5" applyFont="1" applyFill="1" applyBorder="1" applyAlignment="1" applyProtection="1">
      <alignment horizontal="left" vertical="center" wrapText="1"/>
      <protection locked="0"/>
    </xf>
    <xf numFmtId="0" fontId="47" fillId="2" borderId="5" xfId="5" applyFont="1" applyFill="1" applyBorder="1" applyAlignment="1" applyProtection="1">
      <alignment horizontal="left" vertical="center" wrapText="1"/>
      <protection locked="0"/>
    </xf>
    <xf numFmtId="0" fontId="32" fillId="2" borderId="3" xfId="0" applyFont="1" applyFill="1" applyBorder="1" applyAlignment="1" applyProtection="1">
      <alignment horizontal="center"/>
      <protection locked="0"/>
    </xf>
    <xf numFmtId="0" fontId="32" fillId="2" borderId="0" xfId="0" applyFont="1" applyFill="1" applyBorder="1" applyAlignment="1" applyProtection="1">
      <alignment horizontal="center"/>
      <protection locked="0"/>
    </xf>
    <xf numFmtId="0" fontId="32" fillId="2" borderId="6" xfId="0" applyFont="1" applyFill="1" applyBorder="1" applyAlignment="1" applyProtection="1">
      <alignment horizontal="center"/>
      <protection locked="0"/>
    </xf>
    <xf numFmtId="0" fontId="33" fillId="2" borderId="3" xfId="0"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0" fontId="33" fillId="2" borderId="6" xfId="0" applyFont="1" applyFill="1" applyBorder="1" applyAlignment="1" applyProtection="1">
      <alignment horizontal="center" vertical="center" wrapText="1"/>
      <protection locked="0"/>
    </xf>
    <xf numFmtId="0" fontId="38" fillId="2" borderId="0" xfId="1" applyFont="1" applyFill="1" applyAlignment="1" applyProtection="1">
      <alignment horizontal="left" vertical="top" textRotation="180"/>
    </xf>
    <xf numFmtId="0" fontId="2" fillId="2" borderId="0" xfId="1" applyFont="1" applyFill="1" applyAlignment="1" applyProtection="1">
      <alignment horizontal="left" vertical="top" textRotation="180"/>
    </xf>
    <xf numFmtId="0" fontId="33" fillId="0" borderId="0" xfId="0" applyFont="1" applyFill="1" applyAlignment="1" applyProtection="1">
      <alignment horizontal="center"/>
      <protection locked="0"/>
    </xf>
    <xf numFmtId="0" fontId="31" fillId="0" borderId="0" xfId="0" applyFont="1" applyFill="1" applyAlignment="1" applyProtection="1">
      <alignment horizontal="center" wrapText="1"/>
      <protection locked="0"/>
    </xf>
    <xf numFmtId="0" fontId="40" fillId="0" borderId="14" xfId="0" applyFont="1" applyFill="1" applyBorder="1" applyAlignment="1" applyProtection="1">
      <alignment horizontal="center" vertical="center" wrapText="1"/>
      <protection locked="0"/>
    </xf>
    <xf numFmtId="0" fontId="40" fillId="0" borderId="20" xfId="0" applyFont="1" applyFill="1" applyBorder="1" applyAlignment="1" applyProtection="1">
      <alignment horizontal="center" vertical="center" wrapText="1"/>
      <protection locked="0"/>
    </xf>
    <xf numFmtId="0" fontId="47" fillId="0" borderId="1" xfId="5" applyFont="1" applyFill="1" applyBorder="1" applyAlignment="1" applyProtection="1">
      <alignment horizontal="left" vertical="center" wrapText="1"/>
      <protection locked="0"/>
    </xf>
    <xf numFmtId="0" fontId="47" fillId="0" borderId="2" xfId="5" applyFont="1" applyFill="1" applyBorder="1" applyAlignment="1" applyProtection="1">
      <alignment horizontal="left" vertical="center" wrapText="1"/>
      <protection locked="0"/>
    </xf>
    <xf numFmtId="0" fontId="47" fillId="0" borderId="5" xfId="5" applyFont="1" applyFill="1" applyBorder="1" applyAlignment="1" applyProtection="1">
      <alignment horizontal="left" vertical="center" wrapText="1"/>
      <protection locked="0"/>
    </xf>
    <xf numFmtId="0" fontId="32" fillId="0" borderId="3" xfId="0" applyFont="1" applyFill="1" applyBorder="1" applyAlignment="1" applyProtection="1">
      <alignment horizontal="center"/>
      <protection locked="0"/>
    </xf>
    <xf numFmtId="0" fontId="32" fillId="0" borderId="0" xfId="0" applyFont="1" applyFill="1" applyBorder="1" applyAlignment="1" applyProtection="1">
      <alignment horizontal="center"/>
      <protection locked="0"/>
    </xf>
    <xf numFmtId="0" fontId="32" fillId="0" borderId="6" xfId="0" applyFont="1" applyFill="1" applyBorder="1" applyAlignment="1" applyProtection="1">
      <alignment horizontal="center"/>
      <protection locked="0"/>
    </xf>
    <xf numFmtId="0" fontId="32" fillId="0" borderId="7" xfId="0" applyFont="1" applyFill="1" applyBorder="1" applyAlignment="1" applyProtection="1">
      <alignment horizontal="center"/>
      <protection locked="0"/>
    </xf>
    <xf numFmtId="0" fontId="32" fillId="0" borderId="4" xfId="0" applyFont="1" applyFill="1" applyBorder="1" applyAlignment="1" applyProtection="1">
      <alignment horizontal="center"/>
      <protection locked="0"/>
    </xf>
    <xf numFmtId="0" fontId="32" fillId="0" borderId="8" xfId="0" applyFont="1" applyFill="1" applyBorder="1" applyAlignment="1" applyProtection="1">
      <alignment horizontal="center"/>
      <protection locked="0"/>
    </xf>
    <xf numFmtId="0" fontId="57" fillId="0" borderId="0" xfId="0" applyFont="1" applyFill="1" applyAlignment="1">
      <alignment horizontal="center"/>
    </xf>
    <xf numFmtId="0" fontId="66" fillId="0" borderId="0" xfId="0" applyFont="1" applyAlignment="1">
      <alignment horizontal="justify" wrapText="1"/>
    </xf>
    <xf numFmtId="0" fontId="52" fillId="0" borderId="0" xfId="0" applyFont="1" applyAlignment="1">
      <alignment horizontal="center"/>
    </xf>
    <xf numFmtId="0" fontId="50" fillId="0" borderId="0" xfId="0" applyFont="1" applyAlignment="1">
      <alignment horizontal="justify" wrapText="1"/>
    </xf>
    <xf numFmtId="0" fontId="48" fillId="0" borderId="0" xfId="0" applyFont="1" applyAlignment="1">
      <alignment horizontal="justify" wrapText="1"/>
    </xf>
    <xf numFmtId="0" fontId="51" fillId="0" borderId="0" xfId="0" applyFont="1" applyAlignment="1">
      <alignment horizontal="center"/>
    </xf>
    <xf numFmtId="0" fontId="51" fillId="0" borderId="0" xfId="0" applyFont="1" applyAlignment="1">
      <alignment horizontal="left"/>
    </xf>
    <xf numFmtId="0" fontId="51" fillId="0" borderId="0" xfId="0" applyFont="1" applyAlignment="1">
      <alignment horizontal="left" wrapText="1"/>
    </xf>
    <xf numFmtId="0" fontId="52" fillId="0" borderId="0" xfId="0" applyFont="1" applyAlignment="1">
      <alignment horizontal="left"/>
    </xf>
    <xf numFmtId="0" fontId="60" fillId="0" borderId="0" xfId="0" applyFont="1" applyAlignment="1">
      <alignment horizontal="left" wrapText="1"/>
    </xf>
    <xf numFmtId="0" fontId="30" fillId="0" borderId="0" xfId="0" applyFont="1" applyFill="1" applyAlignment="1">
      <alignment horizontal="left" wrapText="1"/>
    </xf>
    <xf numFmtId="0" fontId="38" fillId="2" borderId="0" xfId="1" applyFont="1" applyFill="1" applyAlignment="1" applyProtection="1">
      <alignment horizontal="center" vertical="top" textRotation="180"/>
    </xf>
    <xf numFmtId="0" fontId="50" fillId="0" borderId="0" xfId="0" applyFont="1" applyAlignment="1">
      <alignment horizontal="right"/>
    </xf>
    <xf numFmtId="0" fontId="31" fillId="0" borderId="0" xfId="0" applyFont="1" applyAlignment="1">
      <alignment horizontal="left"/>
    </xf>
    <xf numFmtId="0" fontId="52" fillId="0" borderId="0" xfId="0" applyFont="1" applyAlignment="1">
      <alignment horizontal="left" wrapText="1"/>
    </xf>
    <xf numFmtId="0" fontId="31" fillId="0" borderId="0" xfId="0" applyFont="1" applyAlignment="1">
      <alignment horizontal="center"/>
    </xf>
    <xf numFmtId="0" fontId="41" fillId="0" borderId="0" xfId="0" applyFont="1" applyFill="1" applyAlignment="1">
      <alignment horizontal="center"/>
    </xf>
    <xf numFmtId="0" fontId="31" fillId="0" borderId="0" xfId="0" applyFont="1" applyAlignment="1">
      <alignment horizontal="left" wrapText="1"/>
    </xf>
    <xf numFmtId="0" fontId="30" fillId="0" borderId="0" xfId="0" applyFont="1" applyAlignment="1">
      <alignment horizontal="left"/>
    </xf>
    <xf numFmtId="0" fontId="31" fillId="0" borderId="0" xfId="0" applyFont="1" applyAlignment="1">
      <alignment horizontal="justify" wrapText="1"/>
    </xf>
    <xf numFmtId="0" fontId="70" fillId="0" borderId="0" xfId="0" applyFont="1" applyAlignment="1">
      <alignment horizontal="left"/>
    </xf>
    <xf numFmtId="0" fontId="30" fillId="0" borderId="0" xfId="0" applyFont="1" applyAlignment="1">
      <alignment horizontal="center"/>
    </xf>
    <xf numFmtId="0" fontId="30" fillId="0" borderId="0" xfId="0" applyFont="1" applyAlignment="1">
      <alignment horizontal="justify" wrapText="1"/>
    </xf>
    <xf numFmtId="0" fontId="48" fillId="0" borderId="0" xfId="0" applyFont="1" applyFill="1" applyAlignment="1">
      <alignment horizontal="center" wrapText="1"/>
    </xf>
    <xf numFmtId="0" fontId="41" fillId="0" borderId="0" xfId="0" applyFont="1" applyFill="1" applyAlignment="1">
      <alignment horizontal="left" wrapText="1"/>
    </xf>
    <xf numFmtId="0" fontId="48" fillId="0" borderId="0" xfId="0" applyFont="1" applyFill="1" applyAlignment="1">
      <alignment horizontal="center"/>
    </xf>
    <xf numFmtId="0" fontId="33" fillId="0" borderId="0" xfId="0" applyFont="1" applyAlignment="1">
      <alignment horizontal="left"/>
    </xf>
    <xf numFmtId="0" fontId="30" fillId="0" borderId="0" xfId="0" applyFont="1" applyAlignment="1">
      <alignment horizontal="right"/>
    </xf>
    <xf numFmtId="0" fontId="32" fillId="0" borderId="0" xfId="0" applyFont="1" applyAlignment="1">
      <alignment horizontal="center"/>
    </xf>
    <xf numFmtId="0" fontId="41" fillId="0" borderId="0" xfId="0" applyFont="1" applyAlignment="1">
      <alignment horizontal="center"/>
    </xf>
    <xf numFmtId="0" fontId="31" fillId="0" borderId="0" xfId="0" applyFont="1" applyFill="1" applyAlignment="1">
      <alignment horizontal="center" wrapText="1"/>
    </xf>
    <xf numFmtId="0" fontId="48" fillId="0" borderId="0" xfId="0" applyFont="1" applyFill="1" applyAlignment="1">
      <alignment horizontal="left"/>
    </xf>
    <xf numFmtId="0" fontId="41" fillId="0" borderId="0" xfId="6" applyNumberFormat="1" applyFont="1" applyFill="1" applyBorder="1" applyAlignment="1" applyProtection="1">
      <alignment horizontal="center" vertical="top"/>
    </xf>
    <xf numFmtId="0" fontId="32" fillId="0" borderId="0" xfId="6" applyNumberFormat="1" applyFont="1" applyFill="1" applyBorder="1" applyAlignment="1" applyProtection="1">
      <alignment horizontal="center" vertical="top"/>
    </xf>
    <xf numFmtId="0" fontId="41" fillId="0" borderId="0" xfId="6" applyNumberFormat="1" applyFont="1" applyFill="1" applyBorder="1" applyAlignment="1" applyProtection="1">
      <alignment horizontal="center" vertical="top" wrapText="1"/>
    </xf>
    <xf numFmtId="0" fontId="41" fillId="0" borderId="0" xfId="0" applyFont="1" applyFill="1" applyAlignment="1">
      <alignment horizontal="justify" wrapText="1"/>
    </xf>
    <xf numFmtId="0" fontId="72" fillId="0" borderId="0" xfId="3" applyFont="1" applyAlignment="1" applyProtection="1">
      <alignment horizontal="center" wrapText="1"/>
    </xf>
    <xf numFmtId="0" fontId="41" fillId="0" borderId="0" xfId="6" applyNumberFormat="1" applyFont="1" applyFill="1" applyBorder="1" applyAlignment="1" applyProtection="1">
      <alignment horizontal="justify" vertical="top" wrapText="1"/>
    </xf>
  </cellXfs>
  <cellStyles count="9">
    <cellStyle name="Hivatkozás" xfId="3" builtinId="8"/>
    <cellStyle name="Hivatkozás 2" xfId="8"/>
    <cellStyle name="Hivatkozás 5" xfId="7"/>
    <cellStyle name="Normál" xfId="0" builtinId="0"/>
    <cellStyle name="Normál 2" xfId="6"/>
    <cellStyle name="Normál 2 2" xfId="1"/>
    <cellStyle name="Normál 3" xfId="2"/>
    <cellStyle name="Normál_Munka1" xfId="5"/>
    <cellStyle name="Százalék"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266700</xdr:colOff>
      <xdr:row>46</xdr:row>
      <xdr:rowOff>390525</xdr:rowOff>
    </xdr:from>
    <xdr:to>
      <xdr:col>2</xdr:col>
      <xdr:colOff>142875</xdr:colOff>
      <xdr:row>46</xdr:row>
      <xdr:rowOff>495300</xdr:rowOff>
    </xdr:to>
    <xdr:sp macro="" textlink="">
      <xdr:nvSpPr>
        <xdr:cNvPr id="2" name="Téglalap 1"/>
        <xdr:cNvSpPr/>
      </xdr:nvSpPr>
      <xdr:spPr>
        <a:xfrm>
          <a:off x="962025" y="1270635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438151</xdr:colOff>
      <xdr:row>46</xdr:row>
      <xdr:rowOff>390525</xdr:rowOff>
    </xdr:from>
    <xdr:to>
      <xdr:col>2</xdr:col>
      <xdr:colOff>704851</xdr:colOff>
      <xdr:row>46</xdr:row>
      <xdr:rowOff>504825</xdr:rowOff>
    </xdr:to>
    <xdr:sp macro="" textlink="">
      <xdr:nvSpPr>
        <xdr:cNvPr id="3" name="Téglalap 2"/>
        <xdr:cNvSpPr/>
      </xdr:nvSpPr>
      <xdr:spPr>
        <a:xfrm>
          <a:off x="1743076" y="127063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10</xdr:col>
      <xdr:colOff>519112</xdr:colOff>
      <xdr:row>92</xdr:row>
      <xdr:rowOff>64294</xdr:rowOff>
    </xdr:from>
    <xdr:to>
      <xdr:col>11</xdr:col>
      <xdr:colOff>373062</xdr:colOff>
      <xdr:row>93</xdr:row>
      <xdr:rowOff>146845</xdr:rowOff>
    </xdr:to>
    <xdr:sp macro="" textlink="">
      <xdr:nvSpPr>
        <xdr:cNvPr id="46" name="Ellipszis 45"/>
        <xdr:cNvSpPr/>
      </xdr:nvSpPr>
      <xdr:spPr>
        <a:xfrm>
          <a:off x="7551737" y="15590044"/>
          <a:ext cx="457200"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73025</xdr:colOff>
      <xdr:row>91</xdr:row>
      <xdr:rowOff>28575</xdr:rowOff>
    </xdr:from>
    <xdr:to>
      <xdr:col>14</xdr:col>
      <xdr:colOff>523875</xdr:colOff>
      <xdr:row>92</xdr:row>
      <xdr:rowOff>142875</xdr:rowOff>
    </xdr:to>
    <xdr:sp macro="" textlink="">
      <xdr:nvSpPr>
        <xdr:cNvPr id="50" name="Ellipszis 49"/>
        <xdr:cNvSpPr/>
      </xdr:nvSpPr>
      <xdr:spPr>
        <a:xfrm>
          <a:off x="9518650" y="15363825"/>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120650</xdr:colOff>
      <xdr:row>91</xdr:row>
      <xdr:rowOff>149225</xdr:rowOff>
    </xdr:from>
    <xdr:to>
      <xdr:col>19</xdr:col>
      <xdr:colOff>571500</xdr:colOff>
      <xdr:row>93</xdr:row>
      <xdr:rowOff>73026</xdr:rowOff>
    </xdr:to>
    <xdr:sp macro="" textlink="">
      <xdr:nvSpPr>
        <xdr:cNvPr id="56" name="Ellipszis 55"/>
        <xdr:cNvSpPr/>
      </xdr:nvSpPr>
      <xdr:spPr>
        <a:xfrm>
          <a:off x="11376025" y="15325725"/>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6350</xdr:colOff>
      <xdr:row>108</xdr:row>
      <xdr:rowOff>168275</xdr:rowOff>
    </xdr:from>
    <xdr:to>
      <xdr:col>19</xdr:col>
      <xdr:colOff>457200</xdr:colOff>
      <xdr:row>110</xdr:row>
      <xdr:rowOff>130174</xdr:rowOff>
    </xdr:to>
    <xdr:sp macro="" textlink="">
      <xdr:nvSpPr>
        <xdr:cNvPr id="68" name="Ellipszis 67"/>
        <xdr:cNvSpPr/>
      </xdr:nvSpPr>
      <xdr:spPr>
        <a:xfrm>
          <a:off x="11261725" y="1858327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111125</xdr:colOff>
      <xdr:row>109</xdr:row>
      <xdr:rowOff>15875</xdr:rowOff>
    </xdr:from>
    <xdr:to>
      <xdr:col>11</xdr:col>
      <xdr:colOff>561975</xdr:colOff>
      <xdr:row>110</xdr:row>
      <xdr:rowOff>168275</xdr:rowOff>
    </xdr:to>
    <xdr:sp macro="" textlink="">
      <xdr:nvSpPr>
        <xdr:cNvPr id="122" name="Ellipszis 121"/>
        <xdr:cNvSpPr/>
      </xdr:nvSpPr>
      <xdr:spPr>
        <a:xfrm>
          <a:off x="7747000" y="1878012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2802479</xdr:colOff>
      <xdr:row>11</xdr:row>
      <xdr:rowOff>95481</xdr:rowOff>
    </xdr:from>
    <xdr:ext cx="843757" cy="4433691"/>
    <xdr:sp macro="" textlink="">
      <xdr:nvSpPr>
        <xdr:cNvPr id="2" name="Szövegdoboz 1"/>
        <xdr:cNvSpPr txBox="1"/>
      </xdr:nvSpPr>
      <xdr:spPr>
        <a:xfrm rot="18254623">
          <a:off x="1702837" y="4538398"/>
          <a:ext cx="4433691"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hu-HU"/>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638175</xdr:colOff>
      <xdr:row>40</xdr:row>
      <xdr:rowOff>304800</xdr:rowOff>
    </xdr:to>
    <xdr:sp macro="" textlink="">
      <xdr:nvSpPr>
        <xdr:cNvPr id="2" name="Téglalap 1"/>
        <xdr:cNvSpPr>
          <a:spLocks noChangeArrowheads="1"/>
        </xdr:cNvSpPr>
      </xdr:nvSpPr>
      <xdr:spPr bwMode="auto">
        <a:xfrm rot="-3800377">
          <a:off x="163363275" y="5191125"/>
          <a:ext cx="116014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371475</xdr:rowOff>
    </xdr:to>
    <xdr:sp macro="" textlink="">
      <xdr:nvSpPr>
        <xdr:cNvPr id="3" name="Téglalap 4"/>
        <xdr:cNvSpPr>
          <a:spLocks noChangeArrowheads="1"/>
        </xdr:cNvSpPr>
      </xdr:nvSpPr>
      <xdr:spPr bwMode="auto">
        <a:xfrm rot="-3817999">
          <a:off x="166816087" y="4452938"/>
          <a:ext cx="10086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nav.gov.hu/nav/penzmosas/Pmt_Kit_elektronikus_bejelent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kvk.hu/szabalyozas/penzmosas/korlatozo_intezkedese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4"/>
  <sheetViews>
    <sheetView showGridLines="0" tabSelected="1" showWhiteSpace="0" zoomScaleNormal="100" workbookViewId="0">
      <selection activeCell="B1" sqref="B1"/>
    </sheetView>
  </sheetViews>
  <sheetFormatPr defaultRowHeight="12.75" x14ac:dyDescent="0.2"/>
  <cols>
    <col min="1" max="1" width="10.42578125" style="176" customWidth="1"/>
    <col min="2" max="2" width="9.140625" style="176"/>
    <col min="3" max="3" width="10.7109375" style="176" customWidth="1"/>
    <col min="4" max="4" width="63.5703125" style="177" customWidth="1"/>
    <col min="5" max="5" width="16.5703125" style="177" customWidth="1"/>
    <col min="6" max="6" width="12.85546875" style="178" customWidth="1"/>
    <col min="7" max="256" width="9.140625" style="176"/>
    <col min="257" max="257" width="10.42578125" style="176" customWidth="1"/>
    <col min="258" max="258" width="9.140625" style="176"/>
    <col min="259" max="259" width="10.7109375" style="176" customWidth="1"/>
    <col min="260" max="260" width="63.5703125" style="176" customWidth="1"/>
    <col min="261" max="261" width="16.5703125" style="176" customWidth="1"/>
    <col min="262" max="262" width="12.85546875" style="176" customWidth="1"/>
    <col min="263" max="512" width="9.140625" style="176"/>
    <col min="513" max="513" width="10.42578125" style="176" customWidth="1"/>
    <col min="514" max="514" width="9.140625" style="176"/>
    <col min="515" max="515" width="10.7109375" style="176" customWidth="1"/>
    <col min="516" max="516" width="63.5703125" style="176" customWidth="1"/>
    <col min="517" max="517" width="16.5703125" style="176" customWidth="1"/>
    <col min="518" max="518" width="12.85546875" style="176" customWidth="1"/>
    <col min="519" max="768" width="9.140625" style="176"/>
    <col min="769" max="769" width="10.42578125" style="176" customWidth="1"/>
    <col min="770" max="770" width="9.140625" style="176"/>
    <col min="771" max="771" width="10.7109375" style="176" customWidth="1"/>
    <col min="772" max="772" width="63.5703125" style="176" customWidth="1"/>
    <col min="773" max="773" width="16.5703125" style="176" customWidth="1"/>
    <col min="774" max="774" width="12.85546875" style="176" customWidth="1"/>
    <col min="775" max="1024" width="9.140625" style="176"/>
    <col min="1025" max="1025" width="10.42578125" style="176" customWidth="1"/>
    <col min="1026" max="1026" width="9.140625" style="176"/>
    <col min="1027" max="1027" width="10.7109375" style="176" customWidth="1"/>
    <col min="1028" max="1028" width="63.5703125" style="176" customWidth="1"/>
    <col min="1029" max="1029" width="16.5703125" style="176" customWidth="1"/>
    <col min="1030" max="1030" width="12.85546875" style="176" customWidth="1"/>
    <col min="1031" max="1280" width="9.140625" style="176"/>
    <col min="1281" max="1281" width="10.42578125" style="176" customWidth="1"/>
    <col min="1282" max="1282" width="9.140625" style="176"/>
    <col min="1283" max="1283" width="10.7109375" style="176" customWidth="1"/>
    <col min="1284" max="1284" width="63.5703125" style="176" customWidth="1"/>
    <col min="1285" max="1285" width="16.5703125" style="176" customWidth="1"/>
    <col min="1286" max="1286" width="12.85546875" style="176" customWidth="1"/>
    <col min="1287" max="1536" width="9.140625" style="176"/>
    <col min="1537" max="1537" width="10.42578125" style="176" customWidth="1"/>
    <col min="1538" max="1538" width="9.140625" style="176"/>
    <col min="1539" max="1539" width="10.7109375" style="176" customWidth="1"/>
    <col min="1540" max="1540" width="63.5703125" style="176" customWidth="1"/>
    <col min="1541" max="1541" width="16.5703125" style="176" customWidth="1"/>
    <col min="1542" max="1542" width="12.85546875" style="176" customWidth="1"/>
    <col min="1543" max="1792" width="9.140625" style="176"/>
    <col min="1793" max="1793" width="10.42578125" style="176" customWidth="1"/>
    <col min="1794" max="1794" width="9.140625" style="176"/>
    <col min="1795" max="1795" width="10.7109375" style="176" customWidth="1"/>
    <col min="1796" max="1796" width="63.5703125" style="176" customWidth="1"/>
    <col min="1797" max="1797" width="16.5703125" style="176" customWidth="1"/>
    <col min="1798" max="1798" width="12.85546875" style="176" customWidth="1"/>
    <col min="1799" max="2048" width="9.140625" style="176"/>
    <col min="2049" max="2049" width="10.42578125" style="176" customWidth="1"/>
    <col min="2050" max="2050" width="9.140625" style="176"/>
    <col min="2051" max="2051" width="10.7109375" style="176" customWidth="1"/>
    <col min="2052" max="2052" width="63.5703125" style="176" customWidth="1"/>
    <col min="2053" max="2053" width="16.5703125" style="176" customWidth="1"/>
    <col min="2054" max="2054" width="12.85546875" style="176" customWidth="1"/>
    <col min="2055" max="2304" width="9.140625" style="176"/>
    <col min="2305" max="2305" width="10.42578125" style="176" customWidth="1"/>
    <col min="2306" max="2306" width="9.140625" style="176"/>
    <col min="2307" max="2307" width="10.7109375" style="176" customWidth="1"/>
    <col min="2308" max="2308" width="63.5703125" style="176" customWidth="1"/>
    <col min="2309" max="2309" width="16.5703125" style="176" customWidth="1"/>
    <col min="2310" max="2310" width="12.85546875" style="176" customWidth="1"/>
    <col min="2311" max="2560" width="9.140625" style="176"/>
    <col min="2561" max="2561" width="10.42578125" style="176" customWidth="1"/>
    <col min="2562" max="2562" width="9.140625" style="176"/>
    <col min="2563" max="2563" width="10.7109375" style="176" customWidth="1"/>
    <col min="2564" max="2564" width="63.5703125" style="176" customWidth="1"/>
    <col min="2565" max="2565" width="16.5703125" style="176" customWidth="1"/>
    <col min="2566" max="2566" width="12.85546875" style="176" customWidth="1"/>
    <col min="2567" max="2816" width="9.140625" style="176"/>
    <col min="2817" max="2817" width="10.42578125" style="176" customWidth="1"/>
    <col min="2818" max="2818" width="9.140625" style="176"/>
    <col min="2819" max="2819" width="10.7109375" style="176" customWidth="1"/>
    <col min="2820" max="2820" width="63.5703125" style="176" customWidth="1"/>
    <col min="2821" max="2821" width="16.5703125" style="176" customWidth="1"/>
    <col min="2822" max="2822" width="12.85546875" style="176" customWidth="1"/>
    <col min="2823" max="3072" width="9.140625" style="176"/>
    <col min="3073" max="3073" width="10.42578125" style="176" customWidth="1"/>
    <col min="3074" max="3074" width="9.140625" style="176"/>
    <col min="3075" max="3075" width="10.7109375" style="176" customWidth="1"/>
    <col min="3076" max="3076" width="63.5703125" style="176" customWidth="1"/>
    <col min="3077" max="3077" width="16.5703125" style="176" customWidth="1"/>
    <col min="3078" max="3078" width="12.85546875" style="176" customWidth="1"/>
    <col min="3079" max="3328" width="9.140625" style="176"/>
    <col min="3329" max="3329" width="10.42578125" style="176" customWidth="1"/>
    <col min="3330" max="3330" width="9.140625" style="176"/>
    <col min="3331" max="3331" width="10.7109375" style="176" customWidth="1"/>
    <col min="3332" max="3332" width="63.5703125" style="176" customWidth="1"/>
    <col min="3333" max="3333" width="16.5703125" style="176" customWidth="1"/>
    <col min="3334" max="3334" width="12.85546875" style="176" customWidth="1"/>
    <col min="3335" max="3584" width="9.140625" style="176"/>
    <col min="3585" max="3585" width="10.42578125" style="176" customWidth="1"/>
    <col min="3586" max="3586" width="9.140625" style="176"/>
    <col min="3587" max="3587" width="10.7109375" style="176" customWidth="1"/>
    <col min="3588" max="3588" width="63.5703125" style="176" customWidth="1"/>
    <col min="3589" max="3589" width="16.5703125" style="176" customWidth="1"/>
    <col min="3590" max="3590" width="12.85546875" style="176" customWidth="1"/>
    <col min="3591" max="3840" width="9.140625" style="176"/>
    <col min="3841" max="3841" width="10.42578125" style="176" customWidth="1"/>
    <col min="3842" max="3842" width="9.140625" style="176"/>
    <col min="3843" max="3843" width="10.7109375" style="176" customWidth="1"/>
    <col min="3844" max="3844" width="63.5703125" style="176" customWidth="1"/>
    <col min="3845" max="3845" width="16.5703125" style="176" customWidth="1"/>
    <col min="3846" max="3846" width="12.85546875" style="176" customWidth="1"/>
    <col min="3847" max="4096" width="9.140625" style="176"/>
    <col min="4097" max="4097" width="10.42578125" style="176" customWidth="1"/>
    <col min="4098" max="4098" width="9.140625" style="176"/>
    <col min="4099" max="4099" width="10.7109375" style="176" customWidth="1"/>
    <col min="4100" max="4100" width="63.5703125" style="176" customWidth="1"/>
    <col min="4101" max="4101" width="16.5703125" style="176" customWidth="1"/>
    <col min="4102" max="4102" width="12.85546875" style="176" customWidth="1"/>
    <col min="4103" max="4352" width="9.140625" style="176"/>
    <col min="4353" max="4353" width="10.42578125" style="176" customWidth="1"/>
    <col min="4354" max="4354" width="9.140625" style="176"/>
    <col min="4355" max="4355" width="10.7109375" style="176" customWidth="1"/>
    <col min="4356" max="4356" width="63.5703125" style="176" customWidth="1"/>
    <col min="4357" max="4357" width="16.5703125" style="176" customWidth="1"/>
    <col min="4358" max="4358" width="12.85546875" style="176" customWidth="1"/>
    <col min="4359" max="4608" width="9.140625" style="176"/>
    <col min="4609" max="4609" width="10.42578125" style="176" customWidth="1"/>
    <col min="4610" max="4610" width="9.140625" style="176"/>
    <col min="4611" max="4611" width="10.7109375" style="176" customWidth="1"/>
    <col min="4612" max="4612" width="63.5703125" style="176" customWidth="1"/>
    <col min="4613" max="4613" width="16.5703125" style="176" customWidth="1"/>
    <col min="4614" max="4614" width="12.85546875" style="176" customWidth="1"/>
    <col min="4615" max="4864" width="9.140625" style="176"/>
    <col min="4865" max="4865" width="10.42578125" style="176" customWidth="1"/>
    <col min="4866" max="4866" width="9.140625" style="176"/>
    <col min="4867" max="4867" width="10.7109375" style="176" customWidth="1"/>
    <col min="4868" max="4868" width="63.5703125" style="176" customWidth="1"/>
    <col min="4869" max="4869" width="16.5703125" style="176" customWidth="1"/>
    <col min="4870" max="4870" width="12.85546875" style="176" customWidth="1"/>
    <col min="4871" max="5120" width="9.140625" style="176"/>
    <col min="5121" max="5121" width="10.42578125" style="176" customWidth="1"/>
    <col min="5122" max="5122" width="9.140625" style="176"/>
    <col min="5123" max="5123" width="10.7109375" style="176" customWidth="1"/>
    <col min="5124" max="5124" width="63.5703125" style="176" customWidth="1"/>
    <col min="5125" max="5125" width="16.5703125" style="176" customWidth="1"/>
    <col min="5126" max="5126" width="12.85546875" style="176" customWidth="1"/>
    <col min="5127" max="5376" width="9.140625" style="176"/>
    <col min="5377" max="5377" width="10.42578125" style="176" customWidth="1"/>
    <col min="5378" max="5378" width="9.140625" style="176"/>
    <col min="5379" max="5379" width="10.7109375" style="176" customWidth="1"/>
    <col min="5380" max="5380" width="63.5703125" style="176" customWidth="1"/>
    <col min="5381" max="5381" width="16.5703125" style="176" customWidth="1"/>
    <col min="5382" max="5382" width="12.85546875" style="176" customWidth="1"/>
    <col min="5383" max="5632" width="9.140625" style="176"/>
    <col min="5633" max="5633" width="10.42578125" style="176" customWidth="1"/>
    <col min="5634" max="5634" width="9.140625" style="176"/>
    <col min="5635" max="5635" width="10.7109375" style="176" customWidth="1"/>
    <col min="5636" max="5636" width="63.5703125" style="176" customWidth="1"/>
    <col min="5637" max="5637" width="16.5703125" style="176" customWidth="1"/>
    <col min="5638" max="5638" width="12.85546875" style="176" customWidth="1"/>
    <col min="5639" max="5888" width="9.140625" style="176"/>
    <col min="5889" max="5889" width="10.42578125" style="176" customWidth="1"/>
    <col min="5890" max="5890" width="9.140625" style="176"/>
    <col min="5891" max="5891" width="10.7109375" style="176" customWidth="1"/>
    <col min="5892" max="5892" width="63.5703125" style="176" customWidth="1"/>
    <col min="5893" max="5893" width="16.5703125" style="176" customWidth="1"/>
    <col min="5894" max="5894" width="12.85546875" style="176" customWidth="1"/>
    <col min="5895" max="6144" width="9.140625" style="176"/>
    <col min="6145" max="6145" width="10.42578125" style="176" customWidth="1"/>
    <col min="6146" max="6146" width="9.140625" style="176"/>
    <col min="6147" max="6147" width="10.7109375" style="176" customWidth="1"/>
    <col min="6148" max="6148" width="63.5703125" style="176" customWidth="1"/>
    <col min="6149" max="6149" width="16.5703125" style="176" customWidth="1"/>
    <col min="6150" max="6150" width="12.85546875" style="176" customWidth="1"/>
    <col min="6151" max="6400" width="9.140625" style="176"/>
    <col min="6401" max="6401" width="10.42578125" style="176" customWidth="1"/>
    <col min="6402" max="6402" width="9.140625" style="176"/>
    <col min="6403" max="6403" width="10.7109375" style="176" customWidth="1"/>
    <col min="6404" max="6404" width="63.5703125" style="176" customWidth="1"/>
    <col min="6405" max="6405" width="16.5703125" style="176" customWidth="1"/>
    <col min="6406" max="6406" width="12.85546875" style="176" customWidth="1"/>
    <col min="6407" max="6656" width="9.140625" style="176"/>
    <col min="6657" max="6657" width="10.42578125" style="176" customWidth="1"/>
    <col min="6658" max="6658" width="9.140625" style="176"/>
    <col min="6659" max="6659" width="10.7109375" style="176" customWidth="1"/>
    <col min="6660" max="6660" width="63.5703125" style="176" customWidth="1"/>
    <col min="6661" max="6661" width="16.5703125" style="176" customWidth="1"/>
    <col min="6662" max="6662" width="12.85546875" style="176" customWidth="1"/>
    <col min="6663" max="6912" width="9.140625" style="176"/>
    <col min="6913" max="6913" width="10.42578125" style="176" customWidth="1"/>
    <col min="6914" max="6914" width="9.140625" style="176"/>
    <col min="6915" max="6915" width="10.7109375" style="176" customWidth="1"/>
    <col min="6916" max="6916" width="63.5703125" style="176" customWidth="1"/>
    <col min="6917" max="6917" width="16.5703125" style="176" customWidth="1"/>
    <col min="6918" max="6918" width="12.85546875" style="176" customWidth="1"/>
    <col min="6919" max="7168" width="9.140625" style="176"/>
    <col min="7169" max="7169" width="10.42578125" style="176" customWidth="1"/>
    <col min="7170" max="7170" width="9.140625" style="176"/>
    <col min="7171" max="7171" width="10.7109375" style="176" customWidth="1"/>
    <col min="7172" max="7172" width="63.5703125" style="176" customWidth="1"/>
    <col min="7173" max="7173" width="16.5703125" style="176" customWidth="1"/>
    <col min="7174" max="7174" width="12.85546875" style="176" customWidth="1"/>
    <col min="7175" max="7424" width="9.140625" style="176"/>
    <col min="7425" max="7425" width="10.42578125" style="176" customWidth="1"/>
    <col min="7426" max="7426" width="9.140625" style="176"/>
    <col min="7427" max="7427" width="10.7109375" style="176" customWidth="1"/>
    <col min="7428" max="7428" width="63.5703125" style="176" customWidth="1"/>
    <col min="7429" max="7429" width="16.5703125" style="176" customWidth="1"/>
    <col min="7430" max="7430" width="12.85546875" style="176" customWidth="1"/>
    <col min="7431" max="7680" width="9.140625" style="176"/>
    <col min="7681" max="7681" width="10.42578125" style="176" customWidth="1"/>
    <col min="7682" max="7682" width="9.140625" style="176"/>
    <col min="7683" max="7683" width="10.7109375" style="176" customWidth="1"/>
    <col min="7684" max="7684" width="63.5703125" style="176" customWidth="1"/>
    <col min="7685" max="7685" width="16.5703125" style="176" customWidth="1"/>
    <col min="7686" max="7686" width="12.85546875" style="176" customWidth="1"/>
    <col min="7687" max="7936" width="9.140625" style="176"/>
    <col min="7937" max="7937" width="10.42578125" style="176" customWidth="1"/>
    <col min="7938" max="7938" width="9.140625" style="176"/>
    <col min="7939" max="7939" width="10.7109375" style="176" customWidth="1"/>
    <col min="7940" max="7940" width="63.5703125" style="176" customWidth="1"/>
    <col min="7941" max="7941" width="16.5703125" style="176" customWidth="1"/>
    <col min="7942" max="7942" width="12.85546875" style="176" customWidth="1"/>
    <col min="7943" max="8192" width="9.140625" style="176"/>
    <col min="8193" max="8193" width="10.42578125" style="176" customWidth="1"/>
    <col min="8194" max="8194" width="9.140625" style="176"/>
    <col min="8195" max="8195" width="10.7109375" style="176" customWidth="1"/>
    <col min="8196" max="8196" width="63.5703125" style="176" customWidth="1"/>
    <col min="8197" max="8197" width="16.5703125" style="176" customWidth="1"/>
    <col min="8198" max="8198" width="12.85546875" style="176" customWidth="1"/>
    <col min="8199" max="8448" width="9.140625" style="176"/>
    <col min="8449" max="8449" width="10.42578125" style="176" customWidth="1"/>
    <col min="8450" max="8450" width="9.140625" style="176"/>
    <col min="8451" max="8451" width="10.7109375" style="176" customWidth="1"/>
    <col min="8452" max="8452" width="63.5703125" style="176" customWidth="1"/>
    <col min="8453" max="8453" width="16.5703125" style="176" customWidth="1"/>
    <col min="8454" max="8454" width="12.85546875" style="176" customWidth="1"/>
    <col min="8455" max="8704" width="9.140625" style="176"/>
    <col min="8705" max="8705" width="10.42578125" style="176" customWidth="1"/>
    <col min="8706" max="8706" width="9.140625" style="176"/>
    <col min="8707" max="8707" width="10.7109375" style="176" customWidth="1"/>
    <col min="8708" max="8708" width="63.5703125" style="176" customWidth="1"/>
    <col min="8709" max="8709" width="16.5703125" style="176" customWidth="1"/>
    <col min="8710" max="8710" width="12.85546875" style="176" customWidth="1"/>
    <col min="8711" max="8960" width="9.140625" style="176"/>
    <col min="8961" max="8961" width="10.42578125" style="176" customWidth="1"/>
    <col min="8962" max="8962" width="9.140625" style="176"/>
    <col min="8963" max="8963" width="10.7109375" style="176" customWidth="1"/>
    <col min="8964" max="8964" width="63.5703125" style="176" customWidth="1"/>
    <col min="8965" max="8965" width="16.5703125" style="176" customWidth="1"/>
    <col min="8966" max="8966" width="12.85546875" style="176" customWidth="1"/>
    <col min="8967" max="9216" width="9.140625" style="176"/>
    <col min="9217" max="9217" width="10.42578125" style="176" customWidth="1"/>
    <col min="9218" max="9218" width="9.140625" style="176"/>
    <col min="9219" max="9219" width="10.7109375" style="176" customWidth="1"/>
    <col min="9220" max="9220" width="63.5703125" style="176" customWidth="1"/>
    <col min="9221" max="9221" width="16.5703125" style="176" customWidth="1"/>
    <col min="9222" max="9222" width="12.85546875" style="176" customWidth="1"/>
    <col min="9223" max="9472" width="9.140625" style="176"/>
    <col min="9473" max="9473" width="10.42578125" style="176" customWidth="1"/>
    <col min="9474" max="9474" width="9.140625" style="176"/>
    <col min="9475" max="9475" width="10.7109375" style="176" customWidth="1"/>
    <col min="9476" max="9476" width="63.5703125" style="176" customWidth="1"/>
    <col min="9477" max="9477" width="16.5703125" style="176" customWidth="1"/>
    <col min="9478" max="9478" width="12.85546875" style="176" customWidth="1"/>
    <col min="9479" max="9728" width="9.140625" style="176"/>
    <col min="9729" max="9729" width="10.42578125" style="176" customWidth="1"/>
    <col min="9730" max="9730" width="9.140625" style="176"/>
    <col min="9731" max="9731" width="10.7109375" style="176" customWidth="1"/>
    <col min="9732" max="9732" width="63.5703125" style="176" customWidth="1"/>
    <col min="9733" max="9733" width="16.5703125" style="176" customWidth="1"/>
    <col min="9734" max="9734" width="12.85546875" style="176" customWidth="1"/>
    <col min="9735" max="9984" width="9.140625" style="176"/>
    <col min="9985" max="9985" width="10.42578125" style="176" customWidth="1"/>
    <col min="9986" max="9986" width="9.140625" style="176"/>
    <col min="9987" max="9987" width="10.7109375" style="176" customWidth="1"/>
    <col min="9988" max="9988" width="63.5703125" style="176" customWidth="1"/>
    <col min="9989" max="9989" width="16.5703125" style="176" customWidth="1"/>
    <col min="9990" max="9990" width="12.85546875" style="176" customWidth="1"/>
    <col min="9991" max="10240" width="9.140625" style="176"/>
    <col min="10241" max="10241" width="10.42578125" style="176" customWidth="1"/>
    <col min="10242" max="10242" width="9.140625" style="176"/>
    <col min="10243" max="10243" width="10.7109375" style="176" customWidth="1"/>
    <col min="10244" max="10244" width="63.5703125" style="176" customWidth="1"/>
    <col min="10245" max="10245" width="16.5703125" style="176" customWidth="1"/>
    <col min="10246" max="10246" width="12.85546875" style="176" customWidth="1"/>
    <col min="10247" max="10496" width="9.140625" style="176"/>
    <col min="10497" max="10497" width="10.42578125" style="176" customWidth="1"/>
    <col min="10498" max="10498" width="9.140625" style="176"/>
    <col min="10499" max="10499" width="10.7109375" style="176" customWidth="1"/>
    <col min="10500" max="10500" width="63.5703125" style="176" customWidth="1"/>
    <col min="10501" max="10501" width="16.5703125" style="176" customWidth="1"/>
    <col min="10502" max="10502" width="12.85546875" style="176" customWidth="1"/>
    <col min="10503" max="10752" width="9.140625" style="176"/>
    <col min="10753" max="10753" width="10.42578125" style="176" customWidth="1"/>
    <col min="10754" max="10754" width="9.140625" style="176"/>
    <col min="10755" max="10755" width="10.7109375" style="176" customWidth="1"/>
    <col min="10756" max="10756" width="63.5703125" style="176" customWidth="1"/>
    <col min="10757" max="10757" width="16.5703125" style="176" customWidth="1"/>
    <col min="10758" max="10758" width="12.85546875" style="176" customWidth="1"/>
    <col min="10759" max="11008" width="9.140625" style="176"/>
    <col min="11009" max="11009" width="10.42578125" style="176" customWidth="1"/>
    <col min="11010" max="11010" width="9.140625" style="176"/>
    <col min="11011" max="11011" width="10.7109375" style="176" customWidth="1"/>
    <col min="11012" max="11012" width="63.5703125" style="176" customWidth="1"/>
    <col min="11013" max="11013" width="16.5703125" style="176" customWidth="1"/>
    <col min="11014" max="11014" width="12.85546875" style="176" customWidth="1"/>
    <col min="11015" max="11264" width="9.140625" style="176"/>
    <col min="11265" max="11265" width="10.42578125" style="176" customWidth="1"/>
    <col min="11266" max="11266" width="9.140625" style="176"/>
    <col min="11267" max="11267" width="10.7109375" style="176" customWidth="1"/>
    <col min="11268" max="11268" width="63.5703125" style="176" customWidth="1"/>
    <col min="11269" max="11269" width="16.5703125" style="176" customWidth="1"/>
    <col min="11270" max="11270" width="12.85546875" style="176" customWidth="1"/>
    <col min="11271" max="11520" width="9.140625" style="176"/>
    <col min="11521" max="11521" width="10.42578125" style="176" customWidth="1"/>
    <col min="11522" max="11522" width="9.140625" style="176"/>
    <col min="11523" max="11523" width="10.7109375" style="176" customWidth="1"/>
    <col min="11524" max="11524" width="63.5703125" style="176" customWidth="1"/>
    <col min="11525" max="11525" width="16.5703125" style="176" customWidth="1"/>
    <col min="11526" max="11526" width="12.85546875" style="176" customWidth="1"/>
    <col min="11527" max="11776" width="9.140625" style="176"/>
    <col min="11777" max="11777" width="10.42578125" style="176" customWidth="1"/>
    <col min="11778" max="11778" width="9.140625" style="176"/>
    <col min="11779" max="11779" width="10.7109375" style="176" customWidth="1"/>
    <col min="11780" max="11780" width="63.5703125" style="176" customWidth="1"/>
    <col min="11781" max="11781" width="16.5703125" style="176" customWidth="1"/>
    <col min="11782" max="11782" width="12.85546875" style="176" customWidth="1"/>
    <col min="11783" max="12032" width="9.140625" style="176"/>
    <col min="12033" max="12033" width="10.42578125" style="176" customWidth="1"/>
    <col min="12034" max="12034" width="9.140625" style="176"/>
    <col min="12035" max="12035" width="10.7109375" style="176" customWidth="1"/>
    <col min="12036" max="12036" width="63.5703125" style="176" customWidth="1"/>
    <col min="12037" max="12037" width="16.5703125" style="176" customWidth="1"/>
    <col min="12038" max="12038" width="12.85546875" style="176" customWidth="1"/>
    <col min="12039" max="12288" width="9.140625" style="176"/>
    <col min="12289" max="12289" width="10.42578125" style="176" customWidth="1"/>
    <col min="12290" max="12290" width="9.140625" style="176"/>
    <col min="12291" max="12291" width="10.7109375" style="176" customWidth="1"/>
    <col min="12292" max="12292" width="63.5703125" style="176" customWidth="1"/>
    <col min="12293" max="12293" width="16.5703125" style="176" customWidth="1"/>
    <col min="12294" max="12294" width="12.85546875" style="176" customWidth="1"/>
    <col min="12295" max="12544" width="9.140625" style="176"/>
    <col min="12545" max="12545" width="10.42578125" style="176" customWidth="1"/>
    <col min="12546" max="12546" width="9.140625" style="176"/>
    <col min="12547" max="12547" width="10.7109375" style="176" customWidth="1"/>
    <col min="12548" max="12548" width="63.5703125" style="176" customWidth="1"/>
    <col min="12549" max="12549" width="16.5703125" style="176" customWidth="1"/>
    <col min="12550" max="12550" width="12.85546875" style="176" customWidth="1"/>
    <col min="12551" max="12800" width="9.140625" style="176"/>
    <col min="12801" max="12801" width="10.42578125" style="176" customWidth="1"/>
    <col min="12802" max="12802" width="9.140625" style="176"/>
    <col min="12803" max="12803" width="10.7109375" style="176" customWidth="1"/>
    <col min="12804" max="12804" width="63.5703125" style="176" customWidth="1"/>
    <col min="12805" max="12805" width="16.5703125" style="176" customWidth="1"/>
    <col min="12806" max="12806" width="12.85546875" style="176" customWidth="1"/>
    <col min="12807" max="13056" width="9.140625" style="176"/>
    <col min="13057" max="13057" width="10.42578125" style="176" customWidth="1"/>
    <col min="13058" max="13058" width="9.140625" style="176"/>
    <col min="13059" max="13059" width="10.7109375" style="176" customWidth="1"/>
    <col min="13060" max="13060" width="63.5703125" style="176" customWidth="1"/>
    <col min="13061" max="13061" width="16.5703125" style="176" customWidth="1"/>
    <col min="13062" max="13062" width="12.85546875" style="176" customWidth="1"/>
    <col min="13063" max="13312" width="9.140625" style="176"/>
    <col min="13313" max="13313" width="10.42578125" style="176" customWidth="1"/>
    <col min="13314" max="13314" width="9.140625" style="176"/>
    <col min="13315" max="13315" width="10.7109375" style="176" customWidth="1"/>
    <col min="13316" max="13316" width="63.5703125" style="176" customWidth="1"/>
    <col min="13317" max="13317" width="16.5703125" style="176" customWidth="1"/>
    <col min="13318" max="13318" width="12.85546875" style="176" customWidth="1"/>
    <col min="13319" max="13568" width="9.140625" style="176"/>
    <col min="13569" max="13569" width="10.42578125" style="176" customWidth="1"/>
    <col min="13570" max="13570" width="9.140625" style="176"/>
    <col min="13571" max="13571" width="10.7109375" style="176" customWidth="1"/>
    <col min="13572" max="13572" width="63.5703125" style="176" customWidth="1"/>
    <col min="13573" max="13573" width="16.5703125" style="176" customWidth="1"/>
    <col min="13574" max="13574" width="12.85546875" style="176" customWidth="1"/>
    <col min="13575" max="13824" width="9.140625" style="176"/>
    <col min="13825" max="13825" width="10.42578125" style="176" customWidth="1"/>
    <col min="13826" max="13826" width="9.140625" style="176"/>
    <col min="13827" max="13827" width="10.7109375" style="176" customWidth="1"/>
    <col min="13828" max="13828" width="63.5703125" style="176" customWidth="1"/>
    <col min="13829" max="13829" width="16.5703125" style="176" customWidth="1"/>
    <col min="13830" max="13830" width="12.85546875" style="176" customWidth="1"/>
    <col min="13831" max="14080" width="9.140625" style="176"/>
    <col min="14081" max="14081" width="10.42578125" style="176" customWidth="1"/>
    <col min="14082" max="14082" width="9.140625" style="176"/>
    <col min="14083" max="14083" width="10.7109375" style="176" customWidth="1"/>
    <col min="14084" max="14084" width="63.5703125" style="176" customWidth="1"/>
    <col min="14085" max="14085" width="16.5703125" style="176" customWidth="1"/>
    <col min="14086" max="14086" width="12.85546875" style="176" customWidth="1"/>
    <col min="14087" max="14336" width="9.140625" style="176"/>
    <col min="14337" max="14337" width="10.42578125" style="176" customWidth="1"/>
    <col min="14338" max="14338" width="9.140625" style="176"/>
    <col min="14339" max="14339" width="10.7109375" style="176" customWidth="1"/>
    <col min="14340" max="14340" width="63.5703125" style="176" customWidth="1"/>
    <col min="14341" max="14341" width="16.5703125" style="176" customWidth="1"/>
    <col min="14342" max="14342" width="12.85546875" style="176" customWidth="1"/>
    <col min="14343" max="14592" width="9.140625" style="176"/>
    <col min="14593" max="14593" width="10.42578125" style="176" customWidth="1"/>
    <col min="14594" max="14594" width="9.140625" style="176"/>
    <col min="14595" max="14595" width="10.7109375" style="176" customWidth="1"/>
    <col min="14596" max="14596" width="63.5703125" style="176" customWidth="1"/>
    <col min="14597" max="14597" width="16.5703125" style="176" customWidth="1"/>
    <col min="14598" max="14598" width="12.85546875" style="176" customWidth="1"/>
    <col min="14599" max="14848" width="9.140625" style="176"/>
    <col min="14849" max="14849" width="10.42578125" style="176" customWidth="1"/>
    <col min="14850" max="14850" width="9.140625" style="176"/>
    <col min="14851" max="14851" width="10.7109375" style="176" customWidth="1"/>
    <col min="14852" max="14852" width="63.5703125" style="176" customWidth="1"/>
    <col min="14853" max="14853" width="16.5703125" style="176" customWidth="1"/>
    <col min="14854" max="14854" width="12.85546875" style="176" customWidth="1"/>
    <col min="14855" max="15104" width="9.140625" style="176"/>
    <col min="15105" max="15105" width="10.42578125" style="176" customWidth="1"/>
    <col min="15106" max="15106" width="9.140625" style="176"/>
    <col min="15107" max="15107" width="10.7109375" style="176" customWidth="1"/>
    <col min="15108" max="15108" width="63.5703125" style="176" customWidth="1"/>
    <col min="15109" max="15109" width="16.5703125" style="176" customWidth="1"/>
    <col min="15110" max="15110" width="12.85546875" style="176" customWidth="1"/>
    <col min="15111" max="15360" width="9.140625" style="176"/>
    <col min="15361" max="15361" width="10.42578125" style="176" customWidth="1"/>
    <col min="15362" max="15362" width="9.140625" style="176"/>
    <col min="15363" max="15363" width="10.7109375" style="176" customWidth="1"/>
    <col min="15364" max="15364" width="63.5703125" style="176" customWidth="1"/>
    <col min="15365" max="15365" width="16.5703125" style="176" customWidth="1"/>
    <col min="15366" max="15366" width="12.85546875" style="176" customWidth="1"/>
    <col min="15367" max="15616" width="9.140625" style="176"/>
    <col min="15617" max="15617" width="10.42578125" style="176" customWidth="1"/>
    <col min="15618" max="15618" width="9.140625" style="176"/>
    <col min="15619" max="15619" width="10.7109375" style="176" customWidth="1"/>
    <col min="15620" max="15620" width="63.5703125" style="176" customWidth="1"/>
    <col min="15621" max="15621" width="16.5703125" style="176" customWidth="1"/>
    <col min="15622" max="15622" width="12.85546875" style="176" customWidth="1"/>
    <col min="15623" max="15872" width="9.140625" style="176"/>
    <col min="15873" max="15873" width="10.42578125" style="176" customWidth="1"/>
    <col min="15874" max="15874" width="9.140625" style="176"/>
    <col min="15875" max="15875" width="10.7109375" style="176" customWidth="1"/>
    <col min="15876" max="15876" width="63.5703125" style="176" customWidth="1"/>
    <col min="15877" max="15877" width="16.5703125" style="176" customWidth="1"/>
    <col min="15878" max="15878" width="12.85546875" style="176" customWidth="1"/>
    <col min="15879" max="16128" width="9.140625" style="176"/>
    <col min="16129" max="16129" width="10.42578125" style="176" customWidth="1"/>
    <col min="16130" max="16130" width="9.140625" style="176"/>
    <col min="16131" max="16131" width="10.7109375" style="176" customWidth="1"/>
    <col min="16132" max="16132" width="63.5703125" style="176" customWidth="1"/>
    <col min="16133" max="16133" width="16.5703125" style="176" customWidth="1"/>
    <col min="16134" max="16134" width="12.85546875" style="176" customWidth="1"/>
    <col min="16135" max="16384" width="9.140625" style="176"/>
  </cols>
  <sheetData>
    <row r="1" spans="2:9" ht="16.5" x14ac:dyDescent="0.3">
      <c r="B1" s="43" t="s">
        <v>382</v>
      </c>
    </row>
    <row r="3" spans="2:9" ht="23.25" customHeight="1" x14ac:dyDescent="0.3">
      <c r="B3" s="179"/>
      <c r="C3" s="287" t="s">
        <v>383</v>
      </c>
      <c r="D3" s="287"/>
      <c r="E3" s="287"/>
      <c r="F3" s="180"/>
      <c r="I3" s="181"/>
    </row>
    <row r="4" spans="2:9" ht="15.75" customHeight="1" x14ac:dyDescent="0.3">
      <c r="B4" s="182"/>
      <c r="C4" s="288" t="s">
        <v>384</v>
      </c>
      <c r="D4" s="288"/>
      <c r="E4" s="288"/>
      <c r="F4" s="180"/>
      <c r="H4" s="183"/>
      <c r="I4" s="181"/>
    </row>
    <row r="5" spans="2:9" ht="28.5" customHeight="1" x14ac:dyDescent="0.3">
      <c r="B5" s="182"/>
      <c r="C5" s="287" t="s">
        <v>382</v>
      </c>
      <c r="D5" s="287"/>
      <c r="E5" s="287"/>
      <c r="F5" s="180"/>
      <c r="H5" s="183"/>
      <c r="I5" s="181"/>
    </row>
    <row r="6" spans="2:9" ht="78" customHeight="1" x14ac:dyDescent="0.3">
      <c r="B6" s="182"/>
      <c r="C6" s="287" t="s">
        <v>385</v>
      </c>
      <c r="D6" s="287"/>
      <c r="E6" s="287"/>
      <c r="F6" s="180"/>
      <c r="H6" s="183"/>
      <c r="I6" s="181"/>
    </row>
    <row r="7" spans="2:9" ht="16.5" x14ac:dyDescent="0.3">
      <c r="B7" s="182"/>
      <c r="C7" s="289" t="s">
        <v>386</v>
      </c>
      <c r="D7" s="289"/>
      <c r="E7" s="289"/>
      <c r="F7" s="180"/>
      <c r="H7" s="183"/>
      <c r="I7" s="181"/>
    </row>
    <row r="8" spans="2:9" ht="27.75" customHeight="1" x14ac:dyDescent="0.2">
      <c r="B8" s="290" t="s">
        <v>387</v>
      </c>
      <c r="C8" s="290"/>
      <c r="D8" s="290"/>
      <c r="E8" s="290"/>
      <c r="F8" s="290"/>
      <c r="H8" s="183"/>
      <c r="I8" s="181"/>
    </row>
    <row r="9" spans="2:9" ht="27.75" customHeight="1" x14ac:dyDescent="0.2">
      <c r="B9" s="276"/>
      <c r="C9" s="276"/>
      <c r="D9" s="276"/>
      <c r="E9" s="276"/>
      <c r="F9" s="276"/>
      <c r="H9" s="183"/>
      <c r="I9" s="181"/>
    </row>
    <row r="10" spans="2:9" ht="58.5" customHeight="1" x14ac:dyDescent="0.2">
      <c r="B10" s="291" t="s">
        <v>394</v>
      </c>
      <c r="C10" s="291"/>
      <c r="D10" s="291"/>
      <c r="E10" s="291"/>
      <c r="F10" s="291"/>
    </row>
    <row r="11" spans="2:9" x14ac:dyDescent="0.2">
      <c r="B11" s="182"/>
      <c r="C11" s="184"/>
      <c r="D11" s="185"/>
      <c r="E11" s="185"/>
      <c r="F11" s="185"/>
      <c r="G11" s="186"/>
      <c r="H11" s="187"/>
    </row>
    <row r="12" spans="2:9" x14ac:dyDescent="0.2">
      <c r="B12" s="188" t="s">
        <v>321</v>
      </c>
      <c r="C12" s="189" t="s">
        <v>322</v>
      </c>
      <c r="D12" s="189" t="s">
        <v>323</v>
      </c>
      <c r="E12" s="190" t="s">
        <v>324</v>
      </c>
      <c r="F12" s="191" t="s">
        <v>325</v>
      </c>
    </row>
    <row r="13" spans="2:9" ht="16.5" customHeight="1" x14ac:dyDescent="0.3">
      <c r="B13" s="277" t="s">
        <v>388</v>
      </c>
      <c r="C13" s="277"/>
      <c r="D13" s="277"/>
      <c r="E13" s="220"/>
      <c r="F13" s="192"/>
    </row>
    <row r="14" spans="2:9" ht="33.75" customHeight="1" x14ac:dyDescent="0.3">
      <c r="B14" s="220"/>
      <c r="C14" s="252" t="s">
        <v>389</v>
      </c>
      <c r="D14" s="253" t="s">
        <v>390</v>
      </c>
      <c r="E14" s="221"/>
      <c r="F14" s="192"/>
    </row>
    <row r="15" spans="2:9" ht="16.5" x14ac:dyDescent="0.3">
      <c r="B15" s="194"/>
      <c r="C15" s="254" t="s">
        <v>320</v>
      </c>
      <c r="D15" s="193" t="s">
        <v>327</v>
      </c>
      <c r="E15" s="193"/>
      <c r="F15" s="195"/>
    </row>
    <row r="16" spans="2:9" ht="16.5" x14ac:dyDescent="0.3">
      <c r="B16" s="196"/>
      <c r="C16" s="197"/>
      <c r="D16" s="198" t="s">
        <v>328</v>
      </c>
      <c r="E16" s="193"/>
      <c r="F16" s="199" t="s">
        <v>0</v>
      </c>
    </row>
    <row r="17" spans="2:11" ht="16.5" x14ac:dyDescent="0.3">
      <c r="B17" s="196"/>
      <c r="C17" s="197"/>
      <c r="D17" s="198" t="s">
        <v>329</v>
      </c>
      <c r="E17" s="193"/>
      <c r="F17" s="199" t="s">
        <v>29</v>
      </c>
    </row>
    <row r="18" spans="2:11" ht="16.5" x14ac:dyDescent="0.3">
      <c r="B18" s="196"/>
      <c r="C18" s="197"/>
      <c r="D18" s="255" t="s">
        <v>330</v>
      </c>
      <c r="E18" s="255" t="s">
        <v>326</v>
      </c>
      <c r="F18" s="256" t="s">
        <v>101</v>
      </c>
    </row>
    <row r="19" spans="2:11" ht="16.5" x14ac:dyDescent="0.3">
      <c r="B19" s="196"/>
      <c r="C19" s="197"/>
      <c r="D19" s="193" t="s">
        <v>331</v>
      </c>
      <c r="E19" s="193"/>
      <c r="F19" s="199"/>
    </row>
    <row r="20" spans="2:11" ht="16.5" x14ac:dyDescent="0.3">
      <c r="B20" s="196"/>
      <c r="C20" s="197"/>
      <c r="D20" s="200" t="s">
        <v>332</v>
      </c>
      <c r="E20" s="222" t="s">
        <v>333</v>
      </c>
      <c r="F20" s="201" t="s">
        <v>108</v>
      </c>
    </row>
    <row r="21" spans="2:11" ht="16.5" x14ac:dyDescent="0.3">
      <c r="B21" s="196"/>
      <c r="C21" s="197"/>
      <c r="D21" s="193" t="s">
        <v>334</v>
      </c>
      <c r="E21" s="193"/>
      <c r="F21" s="199"/>
    </row>
    <row r="22" spans="2:11" ht="16.5" x14ac:dyDescent="0.3">
      <c r="B22" s="196"/>
      <c r="C22" s="197"/>
      <c r="D22" s="200" t="s">
        <v>335</v>
      </c>
      <c r="E22" s="222" t="s">
        <v>333</v>
      </c>
      <c r="F22" s="201" t="s">
        <v>174</v>
      </c>
    </row>
    <row r="23" spans="2:11" ht="16.5" x14ac:dyDescent="0.3">
      <c r="B23" s="196"/>
      <c r="C23" s="197"/>
      <c r="D23" s="200" t="s">
        <v>292</v>
      </c>
      <c r="E23" s="222" t="s">
        <v>333</v>
      </c>
      <c r="F23" s="201" t="s">
        <v>239</v>
      </c>
    </row>
    <row r="24" spans="2:11" ht="16.5" x14ac:dyDescent="0.3">
      <c r="B24" s="196"/>
      <c r="C24" s="197"/>
      <c r="D24" s="257" t="s">
        <v>336</v>
      </c>
      <c r="E24" s="257"/>
      <c r="F24" s="258"/>
    </row>
    <row r="25" spans="2:11" ht="16.5" x14ac:dyDescent="0.3">
      <c r="B25" s="196"/>
      <c r="C25" s="197"/>
      <c r="D25" s="260" t="s">
        <v>337</v>
      </c>
      <c r="E25" s="261" t="s">
        <v>338</v>
      </c>
      <c r="F25" s="262" t="s">
        <v>282</v>
      </c>
    </row>
    <row r="26" spans="2:11" ht="16.5" x14ac:dyDescent="0.3">
      <c r="B26" s="196"/>
      <c r="C26" s="197"/>
      <c r="D26" s="257" t="s">
        <v>339</v>
      </c>
      <c r="E26" s="255"/>
      <c r="F26" s="258"/>
    </row>
    <row r="27" spans="2:11" ht="16.5" x14ac:dyDescent="0.3">
      <c r="B27" s="196"/>
      <c r="C27" s="197"/>
      <c r="D27" s="260" t="s">
        <v>340</v>
      </c>
      <c r="E27" s="261" t="s">
        <v>338</v>
      </c>
      <c r="F27" s="262" t="s">
        <v>283</v>
      </c>
    </row>
    <row r="28" spans="2:11" ht="16.5" x14ac:dyDescent="0.3">
      <c r="B28" s="196"/>
      <c r="C28" s="197"/>
      <c r="D28" s="257" t="s">
        <v>341</v>
      </c>
      <c r="E28" s="255"/>
      <c r="F28" s="258"/>
      <c r="K28" s="183"/>
    </row>
    <row r="29" spans="2:11" ht="33" customHeight="1" x14ac:dyDescent="0.3">
      <c r="B29" s="196"/>
      <c r="C29" s="197"/>
      <c r="D29" s="259" t="s">
        <v>342</v>
      </c>
      <c r="E29" s="255" t="s">
        <v>326</v>
      </c>
      <c r="F29" s="256" t="s">
        <v>343</v>
      </c>
    </row>
    <row r="30" spans="2:11" ht="16.5" x14ac:dyDescent="0.3">
      <c r="B30" s="196"/>
      <c r="C30" s="197"/>
      <c r="D30" s="257" t="s">
        <v>344</v>
      </c>
      <c r="E30" s="255"/>
      <c r="F30" s="258"/>
    </row>
    <row r="31" spans="2:11" ht="16.5" x14ac:dyDescent="0.3">
      <c r="B31" s="196"/>
      <c r="C31" s="197"/>
      <c r="D31" s="260" t="s">
        <v>345</v>
      </c>
      <c r="E31" s="261" t="s">
        <v>338</v>
      </c>
      <c r="F31" s="263" t="s">
        <v>284</v>
      </c>
    </row>
    <row r="32" spans="2:11" ht="36.75" customHeight="1" x14ac:dyDescent="0.3">
      <c r="B32" s="196"/>
      <c r="C32" s="197"/>
      <c r="D32" s="264" t="s">
        <v>346</v>
      </c>
      <c r="E32" s="261" t="s">
        <v>338</v>
      </c>
      <c r="F32" s="265" t="s">
        <v>347</v>
      </c>
    </row>
    <row r="33" spans="2:6" ht="16.5" x14ac:dyDescent="0.3">
      <c r="B33" s="196"/>
      <c r="C33" s="197"/>
      <c r="D33" s="257" t="s">
        <v>348</v>
      </c>
      <c r="E33" s="255"/>
      <c r="F33" s="258"/>
    </row>
    <row r="34" spans="2:6" ht="16.5" x14ac:dyDescent="0.3">
      <c r="B34" s="196"/>
      <c r="C34" s="197"/>
      <c r="D34" s="255" t="s">
        <v>286</v>
      </c>
      <c r="E34" s="255" t="s">
        <v>326</v>
      </c>
      <c r="F34" s="256" t="s">
        <v>285</v>
      </c>
    </row>
    <row r="35" spans="2:6" ht="16.5" x14ac:dyDescent="0.3">
      <c r="B35" s="196"/>
      <c r="C35" s="197"/>
      <c r="D35" s="257" t="s">
        <v>349</v>
      </c>
      <c r="E35" s="255"/>
      <c r="F35" s="258"/>
    </row>
    <row r="36" spans="2:6" ht="16.5" x14ac:dyDescent="0.3">
      <c r="B36" s="196"/>
      <c r="C36" s="197"/>
      <c r="D36" s="255" t="s">
        <v>288</v>
      </c>
      <c r="E36" s="255" t="s">
        <v>326</v>
      </c>
      <c r="F36" s="256" t="s">
        <v>287</v>
      </c>
    </row>
    <row r="37" spans="2:6" ht="16.5" x14ac:dyDescent="0.3">
      <c r="B37" s="196"/>
      <c r="C37" s="197"/>
      <c r="D37" s="255" t="s">
        <v>290</v>
      </c>
      <c r="E37" s="255" t="s">
        <v>326</v>
      </c>
      <c r="F37" s="256" t="s">
        <v>289</v>
      </c>
    </row>
    <row r="38" spans="2:6" ht="16.5" x14ac:dyDescent="0.3">
      <c r="B38" s="196"/>
      <c r="C38" s="197"/>
      <c r="D38" s="257" t="s">
        <v>350</v>
      </c>
      <c r="E38" s="255"/>
      <c r="F38" s="258"/>
    </row>
    <row r="39" spans="2:6" ht="16.5" x14ac:dyDescent="0.3">
      <c r="B39" s="196"/>
      <c r="C39" s="197"/>
      <c r="D39" s="255" t="s">
        <v>351</v>
      </c>
      <c r="E39" s="255" t="s">
        <v>326</v>
      </c>
      <c r="F39" s="256" t="s">
        <v>291</v>
      </c>
    </row>
    <row r="40" spans="2:6" ht="16.5" x14ac:dyDescent="0.3">
      <c r="B40" s="196"/>
      <c r="C40" s="197"/>
      <c r="D40" s="257" t="s">
        <v>352</v>
      </c>
      <c r="E40" s="257"/>
      <c r="F40" s="258"/>
    </row>
    <row r="41" spans="2:6" ht="16.5" x14ac:dyDescent="0.3">
      <c r="B41" s="196"/>
      <c r="C41" s="197"/>
      <c r="D41" s="200" t="s">
        <v>353</v>
      </c>
      <c r="E41" s="222" t="s">
        <v>333</v>
      </c>
      <c r="F41" s="201" t="s">
        <v>293</v>
      </c>
    </row>
    <row r="42" spans="2:6" ht="33" x14ac:dyDescent="0.3">
      <c r="B42" s="196"/>
      <c r="C42" s="197"/>
      <c r="D42" s="259" t="s">
        <v>354</v>
      </c>
      <c r="E42" s="255" t="s">
        <v>326</v>
      </c>
      <c r="F42" s="256" t="s">
        <v>318</v>
      </c>
    </row>
    <row r="43" spans="2:6" ht="16.5" x14ac:dyDescent="0.3">
      <c r="B43" s="196"/>
      <c r="C43" s="197"/>
      <c r="D43" s="255" t="s">
        <v>355</v>
      </c>
      <c r="E43" s="255" t="s">
        <v>326</v>
      </c>
      <c r="F43" s="256" t="s">
        <v>319</v>
      </c>
    </row>
    <row r="44" spans="2:6" ht="40.5" customHeight="1" x14ac:dyDescent="0.3">
      <c r="B44" s="196"/>
      <c r="C44" s="197"/>
      <c r="D44" s="200" t="s">
        <v>356</v>
      </c>
      <c r="E44" s="222" t="s">
        <v>333</v>
      </c>
      <c r="F44" s="202" t="s">
        <v>347</v>
      </c>
    </row>
    <row r="46" spans="2:6" ht="13.5" thickBot="1" x14ac:dyDescent="0.25"/>
    <row r="47" spans="2:6" ht="58.5" customHeight="1" x14ac:dyDescent="0.2">
      <c r="B47" s="278" t="s">
        <v>392</v>
      </c>
      <c r="C47" s="279"/>
      <c r="D47" s="279"/>
      <c r="E47" s="279"/>
      <c r="F47" s="280"/>
    </row>
    <row r="48" spans="2:6" ht="18" x14ac:dyDescent="0.25">
      <c r="B48" s="281" t="s">
        <v>357</v>
      </c>
      <c r="C48" s="282"/>
      <c r="D48" s="282"/>
      <c r="E48" s="282"/>
      <c r="F48" s="283"/>
    </row>
    <row r="49" spans="2:6" ht="16.5" x14ac:dyDescent="0.3">
      <c r="B49" s="203"/>
      <c r="C49" s="204" t="s">
        <v>358</v>
      </c>
      <c r="D49" s="205"/>
      <c r="E49" s="205"/>
      <c r="F49" s="206"/>
    </row>
    <row r="50" spans="2:6" ht="16.5" x14ac:dyDescent="0.3">
      <c r="B50" s="203"/>
      <c r="C50" s="207"/>
      <c r="D50" s="208" t="s">
        <v>359</v>
      </c>
      <c r="E50" s="208"/>
      <c r="F50" s="206"/>
    </row>
    <row r="51" spans="2:6" ht="16.5" x14ac:dyDescent="0.3">
      <c r="B51" s="203"/>
      <c r="C51" s="207"/>
      <c r="D51" s="208" t="s">
        <v>360</v>
      </c>
      <c r="E51" s="208"/>
      <c r="F51" s="206"/>
    </row>
    <row r="52" spans="2:6" ht="16.5" x14ac:dyDescent="0.3">
      <c r="B52" s="203"/>
      <c r="C52" s="207"/>
      <c r="D52" s="208" t="s">
        <v>361</v>
      </c>
      <c r="E52" s="208"/>
      <c r="F52" s="206"/>
    </row>
    <row r="53" spans="2:6" ht="16.5" x14ac:dyDescent="0.3">
      <c r="B53" s="203"/>
      <c r="C53" s="207"/>
      <c r="D53" s="208" t="s">
        <v>362</v>
      </c>
      <c r="E53" s="208"/>
      <c r="F53" s="206"/>
    </row>
    <row r="54" spans="2:6" ht="16.5" x14ac:dyDescent="0.3">
      <c r="B54" s="203"/>
      <c r="C54" s="209"/>
      <c r="D54" s="208" t="s">
        <v>363</v>
      </c>
      <c r="E54" s="208"/>
      <c r="F54" s="206"/>
    </row>
    <row r="55" spans="2:6" x14ac:dyDescent="0.2">
      <c r="B55" s="210"/>
      <c r="C55" s="211"/>
      <c r="D55" s="212"/>
      <c r="E55" s="212"/>
      <c r="F55" s="213"/>
    </row>
    <row r="56" spans="2:6" x14ac:dyDescent="0.2">
      <c r="B56" s="210"/>
      <c r="C56" s="211"/>
      <c r="D56" s="212"/>
      <c r="E56" s="212"/>
      <c r="F56" s="213"/>
    </row>
    <row r="57" spans="2:6" ht="18" x14ac:dyDescent="0.25">
      <c r="B57" s="284" t="s">
        <v>364</v>
      </c>
      <c r="C57" s="285"/>
      <c r="D57" s="285"/>
      <c r="E57" s="285"/>
      <c r="F57" s="286"/>
    </row>
    <row r="58" spans="2:6" ht="16.5" x14ac:dyDescent="0.3">
      <c r="B58" s="266"/>
      <c r="C58" s="267" t="s">
        <v>365</v>
      </c>
      <c r="D58" s="268"/>
      <c r="E58" s="268"/>
      <c r="F58" s="269"/>
    </row>
    <row r="59" spans="2:6" ht="16.5" x14ac:dyDescent="0.3">
      <c r="B59" s="266"/>
      <c r="C59" s="270"/>
      <c r="D59" s="271" t="s">
        <v>366</v>
      </c>
      <c r="E59" s="271"/>
      <c r="F59" s="269"/>
    </row>
    <row r="60" spans="2:6" ht="16.5" x14ac:dyDescent="0.3">
      <c r="B60" s="266"/>
      <c r="C60" s="270"/>
      <c r="D60" s="271" t="s">
        <v>367</v>
      </c>
      <c r="E60" s="271"/>
      <c r="F60" s="269"/>
    </row>
    <row r="61" spans="2:6" ht="16.5" x14ac:dyDescent="0.3">
      <c r="B61" s="266"/>
      <c r="C61" s="270"/>
      <c r="D61" s="271" t="s">
        <v>368</v>
      </c>
      <c r="E61" s="271"/>
      <c r="F61" s="269"/>
    </row>
    <row r="62" spans="2:6" ht="17.25" thickBot="1" x14ac:dyDescent="0.35">
      <c r="B62" s="272"/>
      <c r="C62" s="273"/>
      <c r="D62" s="274" t="s">
        <v>369</v>
      </c>
      <c r="E62" s="274"/>
      <c r="F62" s="275"/>
    </row>
    <row r="63" spans="2:6" ht="16.5" x14ac:dyDescent="0.3">
      <c r="C63" s="214"/>
      <c r="D63" s="215"/>
      <c r="E63" s="215"/>
    </row>
    <row r="64" spans="2:6" ht="16.5" x14ac:dyDescent="0.3">
      <c r="D64" s="215"/>
      <c r="E64" s="215"/>
    </row>
  </sheetData>
  <mergeCells count="11">
    <mergeCell ref="B13:D13"/>
    <mergeCell ref="B47:F47"/>
    <mergeCell ref="B48:F48"/>
    <mergeCell ref="B57:F57"/>
    <mergeCell ref="C3:E3"/>
    <mergeCell ref="C4:E4"/>
    <mergeCell ref="C5:E5"/>
    <mergeCell ref="C6:E6"/>
    <mergeCell ref="C7:E7"/>
    <mergeCell ref="B8:F8"/>
    <mergeCell ref="B10:F10"/>
  </mergeCells>
  <hyperlinks>
    <hyperlink ref="F20" location="'PM-KV-03-03'!B1" display="PM-KV-03-03"/>
    <hyperlink ref="F22" location="'PM-KV-03-04'!B1" display="PM-KV-03-04"/>
    <hyperlink ref="F23" location="'PM-KV-03-05'!B1" display="PM-KV-03-05"/>
    <hyperlink ref="F41" location="'PM-KV-03-13'!B1" display="PM-KV-03-13"/>
    <hyperlink ref="F17" location="'PM-KV-03-01'!B1" display="PM-KV-03-01"/>
    <hyperlink ref="F44" location="'PM-KV-03-01'!C111" display="(ÁNYK) VPOP_PMT17"/>
    <hyperlink ref="F16" location="'PM-KV-03-00'!B1" display="PM-KV-03-00"/>
  </hyperlinks>
  <pageMargins left="0.70866141732283472" right="0.70866141732283472" top="0.74803149606299213" bottom="0.74803149606299213" header="0.31496062992125984" footer="0.31496062992125984"/>
  <pageSetup paperSize="9" scale="77" orientation="portrait" r:id="rId1"/>
  <headerFooter>
    <oddFooter>&amp;L&amp;F/&amp;A&amp;C&amp;P/&amp;N&amp;RDigitAudit/AuditIroda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216"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216" t="s">
        <v>8</v>
      </c>
      <c r="Q21" s="29"/>
      <c r="R21" s="29"/>
      <c r="S21" s="217"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216"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216"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216"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216" t="s">
        <v>20</v>
      </c>
      <c r="Q37" s="29"/>
      <c r="R37" s="29"/>
      <c r="S37" s="217"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216"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216" t="s">
        <v>10</v>
      </c>
      <c r="P80" s="29"/>
      <c r="Q80" s="219"/>
      <c r="R80" s="217"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216"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216"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391</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216" t="s">
        <v>370</v>
      </c>
      <c r="S98" s="29"/>
      <c r="T98" s="29"/>
      <c r="U98" s="29"/>
      <c r="V98" s="29"/>
      <c r="W98" s="18"/>
    </row>
    <row r="99" spans="1:23" ht="15" x14ac:dyDescent="0.25">
      <c r="A99" s="7"/>
      <c r="B99" s="14"/>
      <c r="C99" s="29"/>
      <c r="D99" s="29"/>
      <c r="E99" s="29"/>
      <c r="F99" s="29"/>
      <c r="G99" s="29"/>
      <c r="H99" s="29"/>
      <c r="I99" s="29"/>
      <c r="J99" s="18"/>
      <c r="K99" s="14"/>
      <c r="L99" s="29"/>
      <c r="M99" s="29"/>
      <c r="N99" s="35"/>
      <c r="O99" s="218" t="s">
        <v>14</v>
      </c>
      <c r="P99" s="29"/>
      <c r="Q99" s="29"/>
      <c r="R99" s="216"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216" t="s">
        <v>25</v>
      </c>
      <c r="D103" s="29"/>
      <c r="E103" s="29"/>
      <c r="F103" s="29"/>
      <c r="G103" s="216"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 x14ac:dyDescent="0.25">
      <c r="A105" s="7"/>
      <c r="B105" s="14"/>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69" display="Összefoglalás 8.pont"/>
    <hyperlink ref="H35" location="'PM-KV-03-01'!B49" display="Összefoglalás 6.pont"/>
    <hyperlink ref="H42" location="'PM-KV-03-01'!B75" display="Összefoglalás 9.pont"/>
    <hyperlink ref="P21" location="'PM-KV-03-01'!B91" display="Összefoglalás 11.pont"/>
    <hyperlink ref="S21" location="'PM-KV-03-01'!B19" display="Összefoglalás 2.pont"/>
    <hyperlink ref="P37" location="'PM-KV-03-01'!B105" display="Összefoglalás 11/a.pont"/>
    <hyperlink ref="S37" location="'PM-KV-03-01'!B25" display="Összefoglalás 3.pont"/>
    <hyperlink ref="G83" location="'PM-KV-03-01'!B99" display="Összefoglalás 11.pont"/>
    <hyperlink ref="C92" location="'PM-KV-03-01'!B75" display="Összefoglalás 9.pont"/>
    <hyperlink ref="C103" location="'PM-KV-03-01'!B84" display="Összefoglalás 10.pont"/>
    <hyperlink ref="G103" location="'PM-KV-03-01'!B103" display="Összefoglalás 11.pont"/>
    <hyperlink ref="O80" location="'PM-KV-03-01'!B44" display="Összefoglalás 5.pont"/>
    <hyperlink ref="R80" location="'PM-KV-03-01'!B35" display="Összefoglalás 4.pont"/>
    <hyperlink ref="O99" location="'PM-KV-03-01'!B25" display="Összefoglalás 3.pont"/>
    <hyperlink ref="R99" location="'PM-KV-03-01'!B63" display="Összefoglalás 7/a.pont"/>
    <hyperlink ref="R98" location="'PM-KV-03-01'!B56" display="Összefoglalás 7.pont"/>
    <hyperlink ref="X1" location="Tartalom!B1" display="tartalom"/>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3" t="s">
        <v>29</v>
      </c>
      <c r="G1" s="44" t="s">
        <v>1</v>
      </c>
      <c r="H1" s="5">
        <f>Alapa!C1</f>
        <v>0</v>
      </c>
      <c r="J1" s="45" t="s">
        <v>2</v>
      </c>
    </row>
    <row r="2" spans="2:10" ht="15.75" x14ac:dyDescent="0.25">
      <c r="J2" s="46" t="s">
        <v>3</v>
      </c>
    </row>
    <row r="3" spans="2:10" ht="20.25" x14ac:dyDescent="0.3">
      <c r="B3" s="47"/>
      <c r="C3" s="223"/>
      <c r="D3" s="223"/>
      <c r="E3" s="223"/>
      <c r="F3" s="223"/>
      <c r="G3" s="223"/>
      <c r="H3" s="48"/>
      <c r="I3" s="49"/>
    </row>
    <row r="4" spans="2:10" ht="15.75" customHeight="1" x14ac:dyDescent="0.25">
      <c r="B4" s="306" t="s">
        <v>30</v>
      </c>
      <c r="C4" s="306"/>
      <c r="D4" s="306"/>
      <c r="E4" s="306"/>
      <c r="F4" s="306"/>
      <c r="G4" s="306"/>
      <c r="H4" s="306"/>
      <c r="I4" s="306"/>
    </row>
    <row r="5" spans="2:10" ht="76.5" customHeight="1" x14ac:dyDescent="0.25">
      <c r="B5" s="307" t="s">
        <v>31</v>
      </c>
      <c r="C5" s="307"/>
      <c r="D5" s="307"/>
      <c r="E5" s="307"/>
      <c r="F5" s="307"/>
      <c r="G5" s="307"/>
      <c r="H5" s="307"/>
      <c r="I5" s="307"/>
    </row>
    <row r="6" spans="2:10" ht="18.75" customHeight="1" x14ac:dyDescent="0.3">
      <c r="B6" s="308" t="s">
        <v>32</v>
      </c>
      <c r="C6" s="308"/>
      <c r="D6" s="308"/>
      <c r="E6" s="308"/>
      <c r="F6" s="308"/>
      <c r="G6" s="308"/>
      <c r="H6" s="308"/>
      <c r="I6" s="308"/>
    </row>
    <row r="7" spans="2:10" ht="55.5" customHeight="1" x14ac:dyDescent="0.2">
      <c r="B7" s="311" t="s">
        <v>393</v>
      </c>
      <c r="C7" s="311"/>
      <c r="D7" s="311"/>
      <c r="E7" s="311"/>
      <c r="F7" s="311"/>
      <c r="G7" s="311"/>
      <c r="H7" s="311"/>
      <c r="I7" s="311"/>
    </row>
    <row r="8" spans="2:10" ht="15" customHeight="1" x14ac:dyDescent="0.3">
      <c r="B8" s="235" t="s">
        <v>33</v>
      </c>
      <c r="C8" s="236" t="s">
        <v>34</v>
      </c>
      <c r="D8" s="237"/>
      <c r="E8" s="237"/>
      <c r="F8" s="237"/>
      <c r="G8" s="237"/>
      <c r="H8" s="237"/>
      <c r="I8" s="47"/>
    </row>
    <row r="9" spans="2:10" ht="15" customHeight="1" x14ac:dyDescent="0.3">
      <c r="B9" s="238"/>
      <c r="C9" s="239" t="s">
        <v>35</v>
      </c>
      <c r="D9" s="237"/>
      <c r="E9" s="237"/>
      <c r="F9" s="237"/>
      <c r="G9" s="237"/>
      <c r="H9" s="237"/>
      <c r="I9" s="47"/>
    </row>
    <row r="10" spans="2:10" ht="12.95" hidden="1" customHeight="1" x14ac:dyDescent="0.3">
      <c r="B10" s="238"/>
      <c r="C10" s="240" t="s">
        <v>36</v>
      </c>
      <c r="D10" s="237"/>
      <c r="E10" s="237"/>
      <c r="F10" s="237"/>
      <c r="G10" s="237"/>
      <c r="H10" s="237"/>
      <c r="I10" s="47"/>
    </row>
    <row r="11" spans="2:10" ht="50.25" customHeight="1" x14ac:dyDescent="0.3">
      <c r="B11" s="238"/>
      <c r="C11" s="302" t="s">
        <v>37</v>
      </c>
      <c r="D11" s="302"/>
      <c r="E11" s="302"/>
      <c r="F11" s="302"/>
      <c r="G11" s="302"/>
      <c r="H11" s="302"/>
      <c r="I11" s="47"/>
    </row>
    <row r="12" spans="2:10" ht="66.75" customHeight="1" x14ac:dyDescent="0.3">
      <c r="B12" s="238"/>
      <c r="C12" s="302" t="s">
        <v>371</v>
      </c>
      <c r="D12" s="302"/>
      <c r="E12" s="302"/>
      <c r="F12" s="302"/>
      <c r="G12" s="302"/>
      <c r="H12" s="302"/>
      <c r="I12" s="47"/>
    </row>
    <row r="13" spans="2:10" ht="70.5" customHeight="1" x14ac:dyDescent="0.3">
      <c r="B13" s="238"/>
      <c r="C13" s="302" t="s">
        <v>372</v>
      </c>
      <c r="D13" s="302"/>
      <c r="E13" s="302"/>
      <c r="F13" s="302"/>
      <c r="G13" s="302"/>
      <c r="H13" s="302"/>
      <c r="I13" s="47"/>
    </row>
    <row r="14" spans="2:10" ht="8.25" customHeight="1" x14ac:dyDescent="0.3">
      <c r="B14" s="238"/>
      <c r="C14" s="241"/>
      <c r="D14" s="241"/>
      <c r="E14" s="241"/>
      <c r="F14" s="241"/>
      <c r="G14" s="241"/>
      <c r="H14" s="241"/>
      <c r="I14" s="47"/>
    </row>
    <row r="15" spans="2:10" ht="53.25" customHeight="1" x14ac:dyDescent="0.3">
      <c r="B15" s="242"/>
      <c r="C15" s="309" t="s">
        <v>38</v>
      </c>
      <c r="D15" s="309"/>
      <c r="E15" s="309"/>
      <c r="F15" s="309"/>
      <c r="G15" s="309"/>
      <c r="H15" s="309"/>
      <c r="I15" s="55"/>
    </row>
    <row r="16" spans="2:10" ht="5.25" customHeight="1" x14ac:dyDescent="0.3">
      <c r="B16" s="242"/>
      <c r="C16" s="243"/>
      <c r="D16" s="243"/>
      <c r="E16" s="243"/>
      <c r="F16" s="243"/>
      <c r="G16" s="243"/>
      <c r="H16" s="243"/>
      <c r="I16" s="55"/>
    </row>
    <row r="17" spans="2:10" ht="18.75" customHeight="1" x14ac:dyDescent="0.3">
      <c r="B17" s="238"/>
      <c r="C17" s="301" t="s">
        <v>39</v>
      </c>
      <c r="D17" s="301"/>
      <c r="E17" s="301"/>
      <c r="F17" s="301"/>
      <c r="G17" s="301"/>
      <c r="H17" s="301"/>
      <c r="I17" s="56"/>
      <c r="J17" s="45"/>
    </row>
    <row r="18" spans="2:10" ht="18.75" customHeight="1" x14ac:dyDescent="0.3">
      <c r="B18" s="50"/>
      <c r="C18" s="57"/>
      <c r="D18" s="57"/>
      <c r="E18" s="57"/>
      <c r="F18" s="57"/>
      <c r="G18" s="57"/>
      <c r="H18" s="57"/>
      <c r="I18" s="56"/>
    </row>
    <row r="19" spans="2:10" ht="32.25" customHeight="1" x14ac:dyDescent="0.3">
      <c r="B19" s="58" t="s">
        <v>40</v>
      </c>
      <c r="C19" s="310" t="s">
        <v>41</v>
      </c>
      <c r="D19" s="310"/>
      <c r="E19" s="310"/>
      <c r="F19" s="310"/>
      <c r="G19" s="310"/>
      <c r="H19" s="310"/>
      <c r="I19" s="47"/>
    </row>
    <row r="20" spans="2:10" ht="9" customHeight="1" x14ac:dyDescent="0.3">
      <c r="B20" s="50"/>
      <c r="C20" s="53"/>
      <c r="D20" s="47"/>
      <c r="E20" s="47"/>
      <c r="F20" s="47"/>
      <c r="G20" s="47"/>
      <c r="H20" s="47"/>
      <c r="I20" s="47"/>
    </row>
    <row r="21" spans="2:10" ht="59.25" customHeight="1" x14ac:dyDescent="0.3">
      <c r="B21" s="50"/>
      <c r="C21" s="297" t="s">
        <v>42</v>
      </c>
      <c r="D21" s="297"/>
      <c r="E21" s="297"/>
      <c r="F21" s="297"/>
      <c r="G21" s="297"/>
      <c r="H21" s="297"/>
      <c r="I21" s="47"/>
    </row>
    <row r="22" spans="2:10" ht="18" customHeight="1" x14ac:dyDescent="0.3">
      <c r="B22" s="50"/>
      <c r="C22" s="47"/>
      <c r="D22" s="47"/>
      <c r="E22" s="47"/>
      <c r="F22" s="47"/>
      <c r="G22" s="47"/>
      <c r="H22" s="47"/>
      <c r="I22" s="47"/>
    </row>
    <row r="23" spans="2:10" ht="16.5" customHeight="1" x14ac:dyDescent="0.3">
      <c r="B23" s="50"/>
      <c r="C23" s="303" t="s">
        <v>43</v>
      </c>
      <c r="D23" s="303"/>
      <c r="E23" s="303"/>
      <c r="F23" s="303"/>
      <c r="G23" s="303"/>
      <c r="H23" s="303"/>
      <c r="I23" s="47"/>
      <c r="J23" s="45" t="s">
        <v>2</v>
      </c>
    </row>
    <row r="24" spans="2:10" ht="18.75" customHeight="1" x14ac:dyDescent="0.3">
      <c r="B24" s="50"/>
      <c r="C24" s="57"/>
      <c r="D24" s="57"/>
      <c r="E24" s="57"/>
      <c r="F24" s="57"/>
      <c r="G24" s="57"/>
      <c r="H24" s="57"/>
      <c r="I24" s="56"/>
    </row>
    <row r="25" spans="2:10" ht="20.25" customHeight="1" x14ac:dyDescent="0.3">
      <c r="B25" s="51" t="s">
        <v>44</v>
      </c>
      <c r="C25" s="52" t="s">
        <v>45</v>
      </c>
      <c r="D25" s="47"/>
      <c r="E25" s="47"/>
      <c r="F25" s="47"/>
      <c r="G25" s="47"/>
      <c r="H25" s="47"/>
      <c r="I25" s="47"/>
    </row>
    <row r="26" spans="2:10" ht="18" customHeight="1" x14ac:dyDescent="0.3">
      <c r="B26" s="50"/>
      <c r="C26" s="53" t="s">
        <v>46</v>
      </c>
      <c r="D26" s="47"/>
      <c r="E26" s="47"/>
      <c r="F26" s="47"/>
      <c r="G26" s="47"/>
      <c r="H26" s="47"/>
      <c r="I26" s="47"/>
    </row>
    <row r="27" spans="2:10" ht="45" customHeight="1" x14ac:dyDescent="0.3">
      <c r="B27" s="50"/>
      <c r="C27" s="296" t="s">
        <v>47</v>
      </c>
      <c r="D27" s="296"/>
      <c r="E27" s="296"/>
      <c r="F27" s="296"/>
      <c r="G27" s="296"/>
      <c r="H27" s="296"/>
      <c r="I27" s="47"/>
    </row>
    <row r="28" spans="2:10" ht="30" customHeight="1" x14ac:dyDescent="0.3">
      <c r="B28" s="50"/>
      <c r="C28" s="296" t="s">
        <v>48</v>
      </c>
      <c r="D28" s="296"/>
      <c r="E28" s="296"/>
      <c r="F28" s="296"/>
      <c r="G28" s="296"/>
      <c r="H28" s="296"/>
      <c r="I28" s="47"/>
    </row>
    <row r="29" spans="2:10" ht="12" customHeight="1" x14ac:dyDescent="0.3">
      <c r="B29" s="51"/>
      <c r="C29" s="47"/>
      <c r="D29" s="47"/>
      <c r="E29" s="47"/>
      <c r="F29" s="47"/>
      <c r="G29" s="47"/>
      <c r="H29" s="47"/>
      <c r="I29" s="47"/>
    </row>
    <row r="30" spans="2:10" ht="17.25" customHeight="1" x14ac:dyDescent="0.3">
      <c r="B30" s="54"/>
      <c r="C30" s="303" t="s">
        <v>49</v>
      </c>
      <c r="D30" s="303"/>
      <c r="E30" s="303"/>
      <c r="F30" s="303"/>
      <c r="G30" s="303"/>
      <c r="H30" s="303"/>
      <c r="I30" s="54"/>
      <c r="J30" s="45" t="s">
        <v>2</v>
      </c>
    </row>
    <row r="31" spans="2:10" ht="8.25" customHeight="1" x14ac:dyDescent="0.25">
      <c r="B31" s="50"/>
      <c r="C31" s="304"/>
      <c r="D31" s="304"/>
      <c r="E31" s="304"/>
      <c r="F31" s="304"/>
      <c r="G31" s="304"/>
      <c r="H31" s="304"/>
      <c r="I31" s="54"/>
    </row>
    <row r="32" spans="2:10" ht="18" customHeight="1" x14ac:dyDescent="0.3">
      <c r="B32" s="52"/>
      <c r="C32" s="303" t="s">
        <v>50</v>
      </c>
      <c r="D32" s="303"/>
      <c r="E32" s="303"/>
      <c r="F32" s="303"/>
      <c r="G32" s="303"/>
      <c r="H32" s="303"/>
      <c r="I32" s="52"/>
      <c r="J32" s="45" t="s">
        <v>2</v>
      </c>
    </row>
    <row r="33" spans="2:10" ht="18" customHeight="1" x14ac:dyDescent="0.3">
      <c r="B33" s="52"/>
      <c r="C33" s="297" t="s">
        <v>51</v>
      </c>
      <c r="D33" s="297"/>
      <c r="E33" s="297"/>
      <c r="F33" s="297"/>
      <c r="G33" s="297"/>
      <c r="H33" s="297"/>
      <c r="I33" s="52"/>
    </row>
    <row r="34" spans="2:10" ht="18" customHeight="1" x14ac:dyDescent="0.3">
      <c r="B34" s="50"/>
      <c r="C34" s="57"/>
      <c r="D34" s="57"/>
      <c r="E34" s="57"/>
      <c r="F34" s="57"/>
      <c r="G34" s="57"/>
      <c r="H34" s="57"/>
      <c r="I34" s="56"/>
    </row>
    <row r="35" spans="2:10" ht="33.75" customHeight="1" x14ac:dyDescent="0.3">
      <c r="B35" s="244" t="s">
        <v>52</v>
      </c>
      <c r="C35" s="305" t="s">
        <v>53</v>
      </c>
      <c r="D35" s="305"/>
      <c r="E35" s="305"/>
      <c r="F35" s="305"/>
      <c r="G35" s="305"/>
      <c r="H35" s="305"/>
      <c r="I35" s="47"/>
    </row>
    <row r="36" spans="2:10" ht="6.75" customHeight="1" x14ac:dyDescent="0.3">
      <c r="B36" s="238"/>
      <c r="C36" s="239"/>
      <c r="D36" s="237"/>
      <c r="E36" s="237"/>
      <c r="F36" s="237"/>
      <c r="G36" s="237"/>
      <c r="H36" s="237"/>
      <c r="I36" s="47"/>
    </row>
    <row r="37" spans="2:10" ht="40.5" customHeight="1" x14ac:dyDescent="0.3">
      <c r="B37" s="238"/>
      <c r="C37" s="295" t="s">
        <v>54</v>
      </c>
      <c r="D37" s="295"/>
      <c r="E37" s="295"/>
      <c r="F37" s="295"/>
      <c r="G37" s="295"/>
      <c r="H37" s="295"/>
      <c r="I37" s="47"/>
    </row>
    <row r="38" spans="2:10" ht="53.25" customHeight="1" x14ac:dyDescent="0.3">
      <c r="B38" s="238"/>
      <c r="C38" s="295" t="s">
        <v>55</v>
      </c>
      <c r="D38" s="295"/>
      <c r="E38" s="295"/>
      <c r="F38" s="295"/>
      <c r="G38" s="295"/>
      <c r="H38" s="295"/>
      <c r="I38" s="47"/>
    </row>
    <row r="39" spans="2:10" ht="44.25" customHeight="1" x14ac:dyDescent="0.3">
      <c r="B39" s="238"/>
      <c r="C39" s="295" t="s">
        <v>373</v>
      </c>
      <c r="D39" s="295"/>
      <c r="E39" s="295"/>
      <c r="F39" s="295"/>
      <c r="G39" s="295"/>
      <c r="H39" s="295"/>
      <c r="I39" s="47"/>
    </row>
    <row r="40" spans="2:10" ht="14.25" customHeight="1" x14ac:dyDescent="0.3">
      <c r="B40" s="238"/>
      <c r="C40" s="237"/>
      <c r="D40" s="237"/>
      <c r="E40" s="237"/>
      <c r="F40" s="237"/>
      <c r="G40" s="237"/>
      <c r="H40" s="237"/>
      <c r="I40" s="47"/>
    </row>
    <row r="41" spans="2:10" ht="16.5" x14ac:dyDescent="0.3">
      <c r="B41" s="238"/>
      <c r="C41" s="301" t="s">
        <v>56</v>
      </c>
      <c r="D41" s="301"/>
      <c r="E41" s="301"/>
      <c r="F41" s="301"/>
      <c r="G41" s="301"/>
      <c r="H41" s="301"/>
      <c r="I41" s="47"/>
      <c r="J41" s="45"/>
    </row>
    <row r="42" spans="2:10" ht="17.25" customHeight="1" x14ac:dyDescent="0.3">
      <c r="B42" s="238"/>
      <c r="C42" s="295" t="s">
        <v>57</v>
      </c>
      <c r="D42" s="295"/>
      <c r="E42" s="295"/>
      <c r="F42" s="295"/>
      <c r="G42" s="295"/>
      <c r="H42" s="295"/>
      <c r="I42" s="47"/>
    </row>
    <row r="43" spans="2:10" ht="18.75" customHeight="1" x14ac:dyDescent="0.3">
      <c r="B43" s="50"/>
      <c r="C43" s="57"/>
      <c r="D43" s="57"/>
      <c r="E43" s="57"/>
      <c r="F43" s="57"/>
      <c r="G43" s="57"/>
      <c r="H43" s="57"/>
      <c r="I43" s="56"/>
    </row>
    <row r="44" spans="2:10" ht="20.25" customHeight="1" x14ac:dyDescent="0.3">
      <c r="B44" s="235" t="s">
        <v>58</v>
      </c>
      <c r="C44" s="236" t="s">
        <v>59</v>
      </c>
      <c r="D44" s="237"/>
      <c r="E44" s="237"/>
      <c r="F44" s="237"/>
      <c r="G44" s="237"/>
      <c r="H44" s="237"/>
      <c r="I44" s="47"/>
    </row>
    <row r="45" spans="2:10" ht="45.75" customHeight="1" x14ac:dyDescent="0.3">
      <c r="B45" s="238"/>
      <c r="C45" s="300" t="s">
        <v>60</v>
      </c>
      <c r="D45" s="300"/>
      <c r="E45" s="300"/>
      <c r="F45" s="300"/>
      <c r="G45" s="300"/>
      <c r="H45" s="300"/>
      <c r="I45" s="47"/>
    </row>
    <row r="46" spans="2:10" ht="15.75" customHeight="1" x14ac:dyDescent="0.3">
      <c r="B46" s="235"/>
      <c r="C46" s="237"/>
      <c r="D46" s="237"/>
      <c r="E46" s="237"/>
      <c r="F46" s="237"/>
      <c r="G46" s="237"/>
      <c r="H46" s="237"/>
      <c r="I46" s="47"/>
    </row>
    <row r="47" spans="2:10" ht="19.5" customHeight="1" x14ac:dyDescent="0.3">
      <c r="B47" s="242"/>
      <c r="C47" s="301" t="s">
        <v>61</v>
      </c>
      <c r="D47" s="301"/>
      <c r="E47" s="301"/>
      <c r="F47" s="301"/>
      <c r="G47" s="301"/>
      <c r="H47" s="301"/>
      <c r="I47" s="54"/>
      <c r="J47" s="45"/>
    </row>
    <row r="48" spans="2:10" ht="18.75" customHeight="1" x14ac:dyDescent="0.3">
      <c r="B48" s="238"/>
      <c r="C48" s="243"/>
      <c r="D48" s="243"/>
      <c r="E48" s="243"/>
      <c r="F48" s="243"/>
      <c r="G48" s="243"/>
      <c r="H48" s="243"/>
      <c r="I48" s="56"/>
    </row>
    <row r="49" spans="2:10" ht="17.25" customHeight="1" x14ac:dyDescent="0.3">
      <c r="B49" s="235" t="s">
        <v>62</v>
      </c>
      <c r="C49" s="236" t="s">
        <v>63</v>
      </c>
      <c r="D49" s="237"/>
      <c r="E49" s="237"/>
      <c r="F49" s="237"/>
      <c r="G49" s="237"/>
      <c r="H49" s="237"/>
      <c r="I49" s="47"/>
    </row>
    <row r="50" spans="2:10" ht="46.5" customHeight="1" x14ac:dyDescent="0.3">
      <c r="B50" s="238"/>
      <c r="C50" s="302" t="s">
        <v>374</v>
      </c>
      <c r="D50" s="302"/>
      <c r="E50" s="302"/>
      <c r="F50" s="302"/>
      <c r="G50" s="302"/>
      <c r="H50" s="302"/>
      <c r="I50" s="47"/>
    </row>
    <row r="51" spans="2:10" ht="57" customHeight="1" x14ac:dyDescent="0.3">
      <c r="B51" s="238"/>
      <c r="C51" s="302" t="s">
        <v>375</v>
      </c>
      <c r="D51" s="302"/>
      <c r="E51" s="302"/>
      <c r="F51" s="302"/>
      <c r="G51" s="302"/>
      <c r="H51" s="302"/>
      <c r="I51" s="47"/>
    </row>
    <row r="52" spans="2:10" ht="57.75" customHeight="1" x14ac:dyDescent="0.3">
      <c r="B52" s="238"/>
      <c r="C52" s="302" t="s">
        <v>376</v>
      </c>
      <c r="D52" s="302"/>
      <c r="E52" s="302"/>
      <c r="F52" s="302"/>
      <c r="G52" s="302"/>
      <c r="H52" s="302"/>
      <c r="I52" s="47"/>
    </row>
    <row r="53" spans="2:10" ht="10.5" customHeight="1" x14ac:dyDescent="0.3">
      <c r="B53" s="235"/>
      <c r="C53" s="237"/>
      <c r="D53" s="237"/>
      <c r="E53" s="237"/>
      <c r="F53" s="237"/>
      <c r="G53" s="237"/>
      <c r="H53" s="237"/>
      <c r="I53" s="47"/>
    </row>
    <row r="54" spans="2:10" ht="31.5" customHeight="1" x14ac:dyDescent="0.3">
      <c r="B54" s="242"/>
      <c r="C54" s="301" t="s">
        <v>64</v>
      </c>
      <c r="D54" s="301"/>
      <c r="E54" s="301"/>
      <c r="F54" s="301"/>
      <c r="G54" s="301"/>
      <c r="H54" s="301"/>
      <c r="I54" s="54"/>
      <c r="J54" s="45"/>
    </row>
    <row r="55" spans="2:10" ht="18.75" customHeight="1" x14ac:dyDescent="0.3">
      <c r="B55" s="50"/>
      <c r="C55" s="57"/>
      <c r="D55" s="57"/>
      <c r="E55" s="57"/>
      <c r="F55" s="57"/>
      <c r="G55" s="57"/>
      <c r="H55" s="57"/>
      <c r="I55" s="56"/>
    </row>
    <row r="56" spans="2:10" ht="16.5" x14ac:dyDescent="0.3">
      <c r="B56" s="235" t="s">
        <v>65</v>
      </c>
      <c r="C56" s="236" t="s">
        <v>66</v>
      </c>
      <c r="D56" s="237"/>
      <c r="E56" s="237"/>
      <c r="F56" s="237"/>
      <c r="G56" s="237"/>
      <c r="H56" s="237"/>
      <c r="I56" s="47"/>
    </row>
    <row r="57" spans="2:10" ht="17.25" customHeight="1" x14ac:dyDescent="0.3">
      <c r="B57" s="239"/>
      <c r="C57" s="239" t="s">
        <v>67</v>
      </c>
      <c r="D57" s="239"/>
      <c r="E57" s="239"/>
      <c r="F57" s="239"/>
      <c r="G57" s="239"/>
      <c r="H57" s="239"/>
      <c r="I57" s="53"/>
    </row>
    <row r="58" spans="2:10" ht="15.75" customHeight="1" x14ac:dyDescent="0.3">
      <c r="B58" s="238"/>
      <c r="C58" s="239" t="s">
        <v>68</v>
      </c>
      <c r="D58" s="239"/>
      <c r="E58" s="239"/>
      <c r="F58" s="239"/>
      <c r="G58" s="239"/>
      <c r="H58" s="239"/>
      <c r="I58" s="53"/>
    </row>
    <row r="59" spans="2:10" ht="30.75" customHeight="1" x14ac:dyDescent="0.3">
      <c r="B59" s="238"/>
      <c r="C59" s="300" t="s">
        <v>69</v>
      </c>
      <c r="D59" s="300"/>
      <c r="E59" s="300"/>
      <c r="F59" s="300"/>
      <c r="G59" s="300"/>
      <c r="H59" s="300"/>
      <c r="I59" s="47"/>
    </row>
    <row r="60" spans="2:10" ht="10.5" customHeight="1" x14ac:dyDescent="0.3">
      <c r="B60" s="235"/>
      <c r="C60" s="237"/>
      <c r="D60" s="237"/>
      <c r="E60" s="237"/>
      <c r="F60" s="237"/>
      <c r="G60" s="237"/>
      <c r="H60" s="237"/>
      <c r="I60" s="47"/>
    </row>
    <row r="61" spans="2:10" ht="21.75" customHeight="1" x14ac:dyDescent="0.3">
      <c r="B61" s="242"/>
      <c r="C61" s="294" t="s">
        <v>70</v>
      </c>
      <c r="D61" s="294"/>
      <c r="E61" s="294"/>
      <c r="F61" s="294"/>
      <c r="G61" s="294"/>
      <c r="H61" s="294"/>
      <c r="I61" s="54"/>
      <c r="J61" s="45"/>
    </row>
    <row r="62" spans="2:10" ht="17.25" customHeight="1" x14ac:dyDescent="0.3">
      <c r="B62" s="245"/>
      <c r="C62" s="245"/>
      <c r="D62" s="245"/>
      <c r="E62" s="245"/>
      <c r="F62" s="245"/>
      <c r="G62" s="245"/>
      <c r="H62" s="245"/>
      <c r="I62" s="59"/>
    </row>
    <row r="63" spans="2:10" ht="17.25" customHeight="1" x14ac:dyDescent="0.3">
      <c r="B63" s="246" t="s">
        <v>71</v>
      </c>
      <c r="C63" s="236" t="s">
        <v>72</v>
      </c>
      <c r="D63" s="237"/>
      <c r="E63" s="237"/>
      <c r="F63" s="237"/>
      <c r="G63" s="237"/>
      <c r="H63" s="237"/>
      <c r="I63" s="47"/>
    </row>
    <row r="64" spans="2:10" ht="16.5" customHeight="1" x14ac:dyDescent="0.3">
      <c r="B64" s="247"/>
      <c r="C64" s="239" t="s">
        <v>73</v>
      </c>
      <c r="D64" s="237"/>
      <c r="E64" s="237"/>
      <c r="F64" s="237"/>
      <c r="G64" s="237"/>
      <c r="H64" s="237"/>
      <c r="I64" s="47"/>
    </row>
    <row r="65" spans="2:10" ht="75.75" customHeight="1" x14ac:dyDescent="0.3">
      <c r="B65" s="238"/>
      <c r="C65" s="302" t="s">
        <v>377</v>
      </c>
      <c r="D65" s="302"/>
      <c r="E65" s="302"/>
      <c r="F65" s="302"/>
      <c r="G65" s="302"/>
      <c r="H65" s="302"/>
      <c r="I65" s="47"/>
    </row>
    <row r="66" spans="2:10" ht="12.75" customHeight="1" x14ac:dyDescent="0.3">
      <c r="B66" s="237"/>
      <c r="C66" s="237"/>
      <c r="D66" s="237"/>
      <c r="E66" s="237"/>
      <c r="F66" s="237"/>
      <c r="G66" s="237"/>
      <c r="H66" s="237"/>
      <c r="I66" s="47"/>
    </row>
    <row r="67" spans="2:10" ht="16.5" customHeight="1" x14ac:dyDescent="0.3">
      <c r="B67" s="242"/>
      <c r="C67" s="294" t="s">
        <v>74</v>
      </c>
      <c r="D67" s="294"/>
      <c r="E67" s="294"/>
      <c r="F67" s="294"/>
      <c r="G67" s="294"/>
      <c r="H67" s="294"/>
      <c r="I67" s="54"/>
      <c r="J67" s="45"/>
    </row>
    <row r="68" spans="2:10" ht="16.5" x14ac:dyDescent="0.3">
      <c r="B68" s="54"/>
      <c r="C68" s="57"/>
      <c r="D68" s="57"/>
      <c r="E68" s="57"/>
      <c r="F68" s="57"/>
      <c r="G68" s="57"/>
      <c r="H68" s="57"/>
      <c r="I68" s="54"/>
    </row>
    <row r="69" spans="2:10" ht="17.25" customHeight="1" x14ac:dyDescent="0.3">
      <c r="B69" s="235" t="s">
        <v>75</v>
      </c>
      <c r="C69" s="236" t="s">
        <v>76</v>
      </c>
      <c r="D69" s="237"/>
      <c r="E69" s="237"/>
      <c r="F69" s="237"/>
      <c r="G69" s="237"/>
      <c r="H69" s="237"/>
      <c r="I69" s="47"/>
    </row>
    <row r="70" spans="2:10" ht="33" customHeight="1" x14ac:dyDescent="0.3">
      <c r="B70" s="238"/>
      <c r="C70" s="302" t="s">
        <v>77</v>
      </c>
      <c r="D70" s="302"/>
      <c r="E70" s="302"/>
      <c r="F70" s="302"/>
      <c r="G70" s="302"/>
      <c r="H70" s="302"/>
      <c r="I70" s="47"/>
    </row>
    <row r="71" spans="2:10" ht="16.5" customHeight="1" x14ac:dyDescent="0.3">
      <c r="B71" s="238"/>
      <c r="C71" s="299" t="s">
        <v>78</v>
      </c>
      <c r="D71" s="299"/>
      <c r="E71" s="299"/>
      <c r="F71" s="299"/>
      <c r="G71" s="299"/>
      <c r="H71" s="299"/>
      <c r="I71" s="47"/>
    </row>
    <row r="72" spans="2:10" ht="3.75" customHeight="1" x14ac:dyDescent="0.3">
      <c r="B72" s="235"/>
      <c r="C72" s="237"/>
      <c r="D72" s="237"/>
      <c r="E72" s="237"/>
      <c r="F72" s="237"/>
      <c r="G72" s="237"/>
      <c r="H72" s="237"/>
      <c r="I72" s="47"/>
    </row>
    <row r="73" spans="2:10" ht="21.75" customHeight="1" x14ac:dyDescent="0.3">
      <c r="B73" s="242"/>
      <c r="C73" s="294" t="s">
        <v>79</v>
      </c>
      <c r="D73" s="294"/>
      <c r="E73" s="294"/>
      <c r="F73" s="294"/>
      <c r="G73" s="294"/>
      <c r="H73" s="294"/>
      <c r="I73" s="54"/>
      <c r="J73" s="45"/>
    </row>
    <row r="74" spans="2:10" ht="18.75" customHeight="1" x14ac:dyDescent="0.3">
      <c r="B74" s="238"/>
      <c r="C74" s="243"/>
      <c r="D74" s="243"/>
      <c r="E74" s="243"/>
      <c r="F74" s="243"/>
      <c r="G74" s="243"/>
      <c r="H74" s="243"/>
      <c r="I74" s="56"/>
    </row>
    <row r="75" spans="2:10" ht="16.5" customHeight="1" x14ac:dyDescent="0.3">
      <c r="B75" s="235" t="s">
        <v>80</v>
      </c>
      <c r="C75" s="236" t="s">
        <v>81</v>
      </c>
      <c r="D75" s="248"/>
      <c r="E75" s="249"/>
      <c r="F75" s="250"/>
      <c r="G75" s="249"/>
      <c r="H75" s="237"/>
      <c r="I75" s="47"/>
    </row>
    <row r="76" spans="2:10" ht="59.25" customHeight="1" x14ac:dyDescent="0.3">
      <c r="B76" s="238"/>
      <c r="C76" s="298" t="s">
        <v>82</v>
      </c>
      <c r="D76" s="298"/>
      <c r="E76" s="298"/>
      <c r="F76" s="298"/>
      <c r="G76" s="298"/>
      <c r="H76" s="298"/>
      <c r="I76" s="47"/>
    </row>
    <row r="77" spans="2:10" ht="30" customHeight="1" x14ac:dyDescent="0.3">
      <c r="B77" s="238"/>
      <c r="C77" s="298" t="s">
        <v>378</v>
      </c>
      <c r="D77" s="298"/>
      <c r="E77" s="298"/>
      <c r="F77" s="298"/>
      <c r="G77" s="298"/>
      <c r="H77" s="298"/>
      <c r="I77" s="47"/>
    </row>
    <row r="78" spans="2:10" ht="18.75" customHeight="1" x14ac:dyDescent="0.3">
      <c r="B78" s="238"/>
      <c r="C78" s="299" t="s">
        <v>78</v>
      </c>
      <c r="D78" s="299"/>
      <c r="E78" s="299"/>
      <c r="F78" s="299"/>
      <c r="G78" s="299"/>
      <c r="H78" s="299"/>
      <c r="I78" s="47"/>
    </row>
    <row r="79" spans="2:10" ht="7.5" customHeight="1" x14ac:dyDescent="0.3">
      <c r="B79" s="235"/>
      <c r="C79" s="237"/>
      <c r="D79" s="237"/>
      <c r="E79" s="237"/>
      <c r="F79" s="237"/>
      <c r="G79" s="237"/>
      <c r="H79" s="237"/>
      <c r="I79" s="47"/>
    </row>
    <row r="80" spans="2:10" ht="24" customHeight="1" x14ac:dyDescent="0.3">
      <c r="B80" s="242"/>
      <c r="C80" s="294" t="s">
        <v>83</v>
      </c>
      <c r="D80" s="294"/>
      <c r="E80" s="294"/>
      <c r="F80" s="294"/>
      <c r="G80" s="294"/>
      <c r="H80" s="294"/>
      <c r="I80" s="54"/>
      <c r="J80" s="45"/>
    </row>
    <row r="81" spans="2:10" ht="6.75" customHeight="1" x14ac:dyDescent="0.3">
      <c r="B81" s="238"/>
      <c r="C81" s="237"/>
      <c r="D81" s="237"/>
      <c r="E81" s="237"/>
      <c r="F81" s="237"/>
      <c r="G81" s="237"/>
      <c r="H81" s="237"/>
      <c r="I81" s="47"/>
    </row>
    <row r="82" spans="2:10" ht="19.5" customHeight="1" x14ac:dyDescent="0.3">
      <c r="B82" s="238"/>
      <c r="C82" s="294" t="s">
        <v>84</v>
      </c>
      <c r="D82" s="294"/>
      <c r="E82" s="294"/>
      <c r="F82" s="294"/>
      <c r="G82" s="294"/>
      <c r="H82" s="294"/>
      <c r="I82" s="47"/>
      <c r="J82" s="45"/>
    </row>
    <row r="83" spans="2:10" ht="18.75" customHeight="1" x14ac:dyDescent="0.3">
      <c r="B83" s="50"/>
      <c r="C83" s="57"/>
      <c r="D83" s="57"/>
      <c r="E83" s="57"/>
      <c r="F83" s="57"/>
      <c r="G83" s="57"/>
      <c r="H83" s="57"/>
      <c r="I83" s="56"/>
    </row>
    <row r="84" spans="2:10" ht="18.75" customHeight="1" x14ac:dyDescent="0.3">
      <c r="B84" s="235" t="s">
        <v>85</v>
      </c>
      <c r="C84" s="236" t="s">
        <v>86</v>
      </c>
      <c r="D84" s="237"/>
      <c r="E84" s="237"/>
      <c r="F84" s="237"/>
      <c r="G84" s="237"/>
      <c r="H84" s="237"/>
      <c r="I84" s="47"/>
    </row>
    <row r="85" spans="2:10" ht="33.75" customHeight="1" x14ac:dyDescent="0.3">
      <c r="B85" s="238"/>
      <c r="C85" s="298" t="s">
        <v>379</v>
      </c>
      <c r="D85" s="298"/>
      <c r="E85" s="298"/>
      <c r="F85" s="298"/>
      <c r="G85" s="298"/>
      <c r="H85" s="298"/>
      <c r="I85" s="47"/>
    </row>
    <row r="86" spans="2:10" ht="42" customHeight="1" x14ac:dyDescent="0.3">
      <c r="B86" s="238"/>
      <c r="C86" s="295" t="s">
        <v>380</v>
      </c>
      <c r="D86" s="295"/>
      <c r="E86" s="295"/>
      <c r="F86" s="295"/>
      <c r="G86" s="295"/>
      <c r="H86" s="295"/>
      <c r="I86" s="47"/>
    </row>
    <row r="87" spans="2:10" ht="44.25" customHeight="1" x14ac:dyDescent="0.3">
      <c r="B87" s="238"/>
      <c r="C87" s="300" t="s">
        <v>87</v>
      </c>
      <c r="D87" s="300"/>
      <c r="E87" s="300"/>
      <c r="F87" s="300"/>
      <c r="G87" s="300"/>
      <c r="H87" s="300"/>
      <c r="I87" s="47"/>
    </row>
    <row r="88" spans="2:10" ht="10.5" customHeight="1" x14ac:dyDescent="0.3">
      <c r="B88" s="235"/>
      <c r="C88" s="237"/>
      <c r="D88" s="237"/>
      <c r="E88" s="237"/>
      <c r="F88" s="237"/>
      <c r="G88" s="237"/>
      <c r="H88" s="237"/>
      <c r="I88" s="47"/>
    </row>
    <row r="89" spans="2:10" ht="18.75" customHeight="1" x14ac:dyDescent="0.3">
      <c r="B89" s="242"/>
      <c r="C89" s="294" t="s">
        <v>88</v>
      </c>
      <c r="D89" s="294"/>
      <c r="E89" s="294"/>
      <c r="F89" s="294"/>
      <c r="G89" s="294"/>
      <c r="H89" s="294"/>
      <c r="I89" s="54"/>
      <c r="J89" s="45"/>
    </row>
    <row r="90" spans="2:10" ht="19.5" customHeight="1" x14ac:dyDescent="0.3">
      <c r="B90" s="47"/>
      <c r="C90" s="47"/>
      <c r="D90" s="47"/>
      <c r="E90" s="47"/>
      <c r="F90" s="47"/>
      <c r="G90" s="47"/>
      <c r="H90" s="47"/>
      <c r="I90" s="47"/>
    </row>
    <row r="91" spans="2:10" ht="16.5" x14ac:dyDescent="0.3">
      <c r="B91" s="51" t="s">
        <v>89</v>
      </c>
      <c r="C91" s="52" t="s">
        <v>90</v>
      </c>
      <c r="D91" s="47"/>
      <c r="E91" s="47"/>
      <c r="F91" s="47"/>
      <c r="G91" s="47"/>
      <c r="H91" s="47"/>
      <c r="I91" s="47"/>
    </row>
    <row r="92" spans="2:10" ht="9" customHeight="1" x14ac:dyDescent="0.3">
      <c r="B92" s="50"/>
      <c r="C92" s="53"/>
      <c r="D92" s="47"/>
      <c r="E92" s="47"/>
      <c r="F92" s="47"/>
      <c r="G92" s="47"/>
      <c r="H92" s="47"/>
      <c r="I92" s="47"/>
    </row>
    <row r="93" spans="2:10" ht="33" customHeight="1" x14ac:dyDescent="0.3">
      <c r="B93" s="50"/>
      <c r="C93" s="297" t="s">
        <v>91</v>
      </c>
      <c r="D93" s="297"/>
      <c r="E93" s="297"/>
      <c r="F93" s="297"/>
      <c r="G93" s="297"/>
      <c r="H93" s="297"/>
      <c r="I93" s="47"/>
    </row>
    <row r="94" spans="2:10" ht="27.75" customHeight="1" x14ac:dyDescent="0.3">
      <c r="B94" s="50"/>
      <c r="C94" s="297" t="s">
        <v>92</v>
      </c>
      <c r="D94" s="297"/>
      <c r="E94" s="297"/>
      <c r="F94" s="297"/>
      <c r="G94" s="297"/>
      <c r="H94" s="297"/>
      <c r="I94" s="47"/>
    </row>
    <row r="95" spans="2:10" ht="55.5" customHeight="1" x14ac:dyDescent="0.3">
      <c r="B95" s="50"/>
      <c r="C95" s="297" t="s">
        <v>381</v>
      </c>
      <c r="D95" s="297"/>
      <c r="E95" s="297"/>
      <c r="F95" s="297"/>
      <c r="G95" s="297"/>
      <c r="H95" s="297"/>
      <c r="I95" s="47"/>
    </row>
    <row r="96" spans="2:10" ht="7.5" customHeight="1" x14ac:dyDescent="0.3">
      <c r="B96" s="50"/>
      <c r="C96" s="47"/>
      <c r="D96" s="47"/>
      <c r="E96" s="47"/>
      <c r="F96" s="47"/>
      <c r="G96" s="47"/>
      <c r="H96" s="47"/>
      <c r="I96" s="47"/>
    </row>
    <row r="97" spans="2:10" ht="16.5" x14ac:dyDescent="0.3">
      <c r="B97" s="50"/>
      <c r="C97" s="293" t="s">
        <v>93</v>
      </c>
      <c r="D97" s="293"/>
      <c r="E97" s="293"/>
      <c r="F97" s="293"/>
      <c r="G97" s="293"/>
      <c r="H97" s="293"/>
      <c r="I97" s="47"/>
      <c r="J97" s="45" t="s">
        <v>2</v>
      </c>
    </row>
    <row r="98" spans="2:10" ht="8.25" customHeight="1" x14ac:dyDescent="0.3">
      <c r="B98" s="50"/>
      <c r="C98" s="61"/>
      <c r="D98" s="61"/>
      <c r="E98" s="61"/>
      <c r="F98" s="61"/>
      <c r="G98" s="61"/>
      <c r="H98" s="61"/>
      <c r="I98" s="47"/>
      <c r="J98" s="45"/>
    </row>
    <row r="99" spans="2:10" ht="16.5" x14ac:dyDescent="0.3">
      <c r="B99" s="238"/>
      <c r="C99" s="294" t="s">
        <v>94</v>
      </c>
      <c r="D99" s="294"/>
      <c r="E99" s="294"/>
      <c r="F99" s="294"/>
      <c r="G99" s="294"/>
      <c r="H99" s="294"/>
      <c r="I99" s="47"/>
      <c r="J99" s="45"/>
    </row>
    <row r="100" spans="2:10" ht="6.75" customHeight="1" x14ac:dyDescent="0.3">
      <c r="B100" s="238"/>
      <c r="C100" s="251"/>
      <c r="D100" s="251"/>
      <c r="E100" s="251"/>
      <c r="F100" s="251"/>
      <c r="G100" s="251"/>
      <c r="H100" s="251"/>
      <c r="I100" s="47"/>
      <c r="J100" s="45"/>
    </row>
    <row r="101" spans="2:10" ht="33.75" customHeight="1" x14ac:dyDescent="0.3">
      <c r="B101" s="235"/>
      <c r="C101" s="295" t="s">
        <v>95</v>
      </c>
      <c r="D101" s="295"/>
      <c r="E101" s="295"/>
      <c r="F101" s="295"/>
      <c r="G101" s="295"/>
      <c r="H101" s="295"/>
      <c r="I101" s="47"/>
      <c r="J101" s="45"/>
    </row>
    <row r="102" spans="2:10" ht="8.25" customHeight="1" x14ac:dyDescent="0.3">
      <c r="B102" s="235"/>
      <c r="C102" s="251"/>
      <c r="D102" s="251"/>
      <c r="E102" s="251"/>
      <c r="F102" s="251"/>
      <c r="G102" s="251"/>
      <c r="H102" s="251"/>
      <c r="I102" s="47"/>
      <c r="J102" s="45"/>
    </row>
    <row r="103" spans="2:10" ht="19.5" customHeight="1" x14ac:dyDescent="0.3">
      <c r="B103" s="235"/>
      <c r="C103" s="294" t="s">
        <v>96</v>
      </c>
      <c r="D103" s="294"/>
      <c r="E103" s="294"/>
      <c r="F103" s="294"/>
      <c r="G103" s="294"/>
      <c r="H103" s="294"/>
      <c r="I103" s="47"/>
      <c r="J103" s="45"/>
    </row>
    <row r="104" spans="2:10" ht="11.25" customHeight="1" x14ac:dyDescent="0.3">
      <c r="B104" s="51"/>
      <c r="C104" s="52"/>
      <c r="D104" s="47"/>
      <c r="E104" s="47"/>
      <c r="F104" s="47"/>
      <c r="G104" s="47"/>
      <c r="H104" s="47"/>
      <c r="I104" s="47"/>
      <c r="J104" s="45"/>
    </row>
    <row r="105" spans="2:10" ht="19.5" customHeight="1" x14ac:dyDescent="0.3">
      <c r="B105" s="51" t="s">
        <v>97</v>
      </c>
      <c r="C105" s="52" t="s">
        <v>98</v>
      </c>
      <c r="D105" s="47"/>
      <c r="E105" s="47"/>
      <c r="F105" s="47"/>
      <c r="G105" s="47"/>
      <c r="H105" s="47"/>
      <c r="I105" s="47"/>
      <c r="J105" s="45"/>
    </row>
    <row r="106" spans="2:10" ht="19.5" customHeight="1" x14ac:dyDescent="0.3">
      <c r="B106" s="60"/>
      <c r="C106" s="53" t="s">
        <v>73</v>
      </c>
      <c r="D106" s="47"/>
      <c r="E106" s="47"/>
      <c r="F106" s="47"/>
      <c r="G106" s="47"/>
      <c r="H106" s="47"/>
      <c r="I106" s="47"/>
      <c r="J106" s="45"/>
    </row>
    <row r="107" spans="2:10" ht="21" customHeight="1" x14ac:dyDescent="0.3">
      <c r="B107" s="54"/>
      <c r="C107" s="296" t="s">
        <v>99</v>
      </c>
      <c r="D107" s="296"/>
      <c r="E107" s="296"/>
      <c r="F107" s="296"/>
      <c r="G107" s="296"/>
      <c r="H107" s="296"/>
      <c r="I107" s="47"/>
      <c r="J107" s="45"/>
    </row>
    <row r="108" spans="2:10" ht="26.25" customHeight="1" x14ac:dyDescent="0.3">
      <c r="B108" s="54"/>
      <c r="C108" s="296" t="s">
        <v>100</v>
      </c>
      <c r="D108" s="296"/>
      <c r="E108" s="296"/>
      <c r="F108" s="296"/>
      <c r="G108" s="296"/>
      <c r="H108" s="296"/>
      <c r="I108" s="47"/>
      <c r="J108" s="45"/>
    </row>
    <row r="109" spans="2:10" ht="27" customHeight="1" x14ac:dyDescent="0.3">
      <c r="B109" s="54"/>
      <c r="C109" s="292" t="s">
        <v>395</v>
      </c>
      <c r="D109" s="292"/>
      <c r="E109" s="292"/>
      <c r="F109" s="292"/>
      <c r="G109" s="292"/>
      <c r="H109" s="292"/>
      <c r="I109" s="47"/>
      <c r="J109" s="45"/>
    </row>
    <row r="110" spans="2:10" ht="6.75" customHeight="1" x14ac:dyDescent="0.3">
      <c r="B110" s="54"/>
      <c r="C110" s="224"/>
      <c r="D110" s="224"/>
      <c r="E110" s="224"/>
      <c r="F110" s="224"/>
      <c r="G110" s="224"/>
      <c r="H110" s="224"/>
      <c r="I110" s="47"/>
      <c r="J110" s="45"/>
    </row>
    <row r="111" spans="2:10" ht="19.5" customHeight="1" x14ac:dyDescent="0.3">
      <c r="B111" s="50"/>
      <c r="C111" s="293" t="s">
        <v>74</v>
      </c>
      <c r="D111" s="293"/>
      <c r="E111" s="293"/>
      <c r="F111" s="293"/>
      <c r="G111" s="293"/>
      <c r="H111" s="293"/>
      <c r="I111" s="47"/>
      <c r="J111" s="45" t="s">
        <v>2</v>
      </c>
    </row>
    <row r="112" spans="2:10" ht="9.75" customHeight="1" x14ac:dyDescent="0.3">
      <c r="B112" s="50"/>
      <c r="C112" s="61"/>
      <c r="D112" s="61"/>
      <c r="E112" s="61"/>
      <c r="F112" s="61"/>
      <c r="G112" s="61"/>
      <c r="H112" s="61"/>
      <c r="I112" s="47"/>
      <c r="J112" s="45"/>
    </row>
  </sheetData>
  <mergeCells count="57">
    <mergeCell ref="C27:H27"/>
    <mergeCell ref="B4:I4"/>
    <mergeCell ref="B5:I5"/>
    <mergeCell ref="B6:I6"/>
    <mergeCell ref="C11:H11"/>
    <mergeCell ref="C12:H12"/>
    <mergeCell ref="C13:H13"/>
    <mergeCell ref="C15:H15"/>
    <mergeCell ref="C17:H17"/>
    <mergeCell ref="C19:H19"/>
    <mergeCell ref="C21:H21"/>
    <mergeCell ref="C23:H23"/>
    <mergeCell ref="B7:I7"/>
    <mergeCell ref="C45:H45"/>
    <mergeCell ref="C28:H28"/>
    <mergeCell ref="C30:H30"/>
    <mergeCell ref="C31:H31"/>
    <mergeCell ref="C32:H32"/>
    <mergeCell ref="C33:H33"/>
    <mergeCell ref="C35:H35"/>
    <mergeCell ref="C37:H37"/>
    <mergeCell ref="C38:H38"/>
    <mergeCell ref="C39:H39"/>
    <mergeCell ref="C41:H41"/>
    <mergeCell ref="C42:H42"/>
    <mergeCell ref="C73:H73"/>
    <mergeCell ref="C47:H47"/>
    <mergeCell ref="C50:H50"/>
    <mergeCell ref="C51:H51"/>
    <mergeCell ref="C52:H52"/>
    <mergeCell ref="C54:H54"/>
    <mergeCell ref="C59:H59"/>
    <mergeCell ref="C61:H61"/>
    <mergeCell ref="C65:H65"/>
    <mergeCell ref="C67:H67"/>
    <mergeCell ref="C70:H70"/>
    <mergeCell ref="C71:H71"/>
    <mergeCell ref="C95:H95"/>
    <mergeCell ref="C76:H76"/>
    <mergeCell ref="C77:H77"/>
    <mergeCell ref="C78:H78"/>
    <mergeCell ref="C80:H80"/>
    <mergeCell ref="C82:H82"/>
    <mergeCell ref="C85:H85"/>
    <mergeCell ref="C86:H86"/>
    <mergeCell ref="C87:H87"/>
    <mergeCell ref="C89:H89"/>
    <mergeCell ref="C93:H93"/>
    <mergeCell ref="C94:H94"/>
    <mergeCell ref="C109:H109"/>
    <mergeCell ref="C111:H111"/>
    <mergeCell ref="C97:H97"/>
    <mergeCell ref="C99:H99"/>
    <mergeCell ref="C101:H101"/>
    <mergeCell ref="C103:H103"/>
    <mergeCell ref="C107:H107"/>
    <mergeCell ref="C108:H108"/>
  </mergeCells>
  <hyperlinks>
    <hyperlink ref="C97:H97" location="'PM-KV-03-13'!B1" display="PM-KV-03-13 Szűrő-monitoring"/>
    <hyperlink ref="J1" location="Tartalom!B1" display="tartalom"/>
    <hyperlink ref="C23:H23" location="'PM-KV-03-03'!B1" display="PM-KV-03-03 Kockázatértékelés"/>
    <hyperlink ref="C30:H30" location="'PM-KV-03-04'!B1" display="PM-KV-03-04 Azonosítási adatlap"/>
    <hyperlink ref="C32:H32" location="'PM-KV-03-05'!B1" display="PM-KV-03-05 Tényleges tulajdonosi nyilatkozat"/>
    <hyperlink ref="J23" location="Tartalom!C20" display="tartalom"/>
    <hyperlink ref="J30" location="Tartalom!C22" display="tartalom"/>
    <hyperlink ref="J97" location="Tartalom!C41" display="tartalom"/>
    <hyperlink ref="J32" location="Tartalom!C23" display="tartalom"/>
    <hyperlink ref="J111" location="Tartalom!C44" display="tartalom"/>
    <hyperlink ref="C111" r:id="rId1"/>
  </hyperlinks>
  <pageMargins left="0.70866141732283472" right="0.70866141732283472" top="0.74803149606299213" bottom="0.74803149606299213" header="0.31496062992125984" footer="0.31496062992125984"/>
  <pageSetup paperSize="9" scale="80" fitToHeight="6" orientation="portrait" r:id="rId2"/>
  <headerFooter>
    <oddFooter>&amp;L&amp;F/&amp;A&amp;C&amp;P/&amp;N&amp;RDigitAudit/AuditIroda</oddFooter>
  </headerFooter>
  <rowBreaks count="1" manualBreakCount="1">
    <brk id="34"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111"/>
  <sheetViews>
    <sheetView showGridLines="0" zoomScaleNormal="100" workbookViewId="0">
      <selection activeCell="B1" sqref="B1"/>
    </sheetView>
  </sheetViews>
  <sheetFormatPr defaultColWidth="10.42578125" defaultRowHeight="12" x14ac:dyDescent="0.2"/>
  <cols>
    <col min="1" max="1" width="10.42578125" style="5" customWidth="1"/>
    <col min="2" max="2" width="60.5703125" style="5" customWidth="1"/>
    <col min="3" max="3" width="16.28515625" style="5" customWidth="1"/>
    <col min="4" max="4" width="18" style="5" customWidth="1"/>
    <col min="5" max="5" width="8.5703125" style="5" customWidth="1"/>
    <col min="6" max="256" width="10.42578125" style="5"/>
    <col min="257" max="257" width="10.42578125" style="5" customWidth="1"/>
    <col min="258" max="258" width="60.5703125" style="5" customWidth="1"/>
    <col min="259" max="259" width="16.28515625" style="5" customWidth="1"/>
    <col min="260" max="260" width="18" style="5" customWidth="1"/>
    <col min="261" max="261" width="8.5703125" style="5" customWidth="1"/>
    <col min="262" max="512" width="10.42578125" style="5"/>
    <col min="513" max="513" width="10.42578125" style="5" customWidth="1"/>
    <col min="514" max="514" width="60.5703125" style="5" customWidth="1"/>
    <col min="515" max="515" width="16.28515625" style="5" customWidth="1"/>
    <col min="516" max="516" width="18" style="5" customWidth="1"/>
    <col min="517" max="517" width="8.5703125" style="5" customWidth="1"/>
    <col min="518" max="768" width="10.42578125" style="5"/>
    <col min="769" max="769" width="10.42578125" style="5" customWidth="1"/>
    <col min="770" max="770" width="60.5703125" style="5" customWidth="1"/>
    <col min="771" max="771" width="16.28515625" style="5" customWidth="1"/>
    <col min="772" max="772" width="18" style="5" customWidth="1"/>
    <col min="773" max="773" width="8.5703125" style="5" customWidth="1"/>
    <col min="774" max="1024" width="10.42578125" style="5"/>
    <col min="1025" max="1025" width="10.42578125" style="5" customWidth="1"/>
    <col min="1026" max="1026" width="60.5703125" style="5" customWidth="1"/>
    <col min="1027" max="1027" width="16.28515625" style="5" customWidth="1"/>
    <col min="1028" max="1028" width="18" style="5" customWidth="1"/>
    <col min="1029" max="1029" width="8.5703125" style="5" customWidth="1"/>
    <col min="1030" max="1280" width="10.42578125" style="5"/>
    <col min="1281" max="1281" width="10.42578125" style="5" customWidth="1"/>
    <col min="1282" max="1282" width="60.5703125" style="5" customWidth="1"/>
    <col min="1283" max="1283" width="16.28515625" style="5" customWidth="1"/>
    <col min="1284" max="1284" width="18" style="5" customWidth="1"/>
    <col min="1285" max="1285" width="8.5703125" style="5" customWidth="1"/>
    <col min="1286" max="1536" width="10.42578125" style="5"/>
    <col min="1537" max="1537" width="10.42578125" style="5" customWidth="1"/>
    <col min="1538" max="1538" width="60.5703125" style="5" customWidth="1"/>
    <col min="1539" max="1539" width="16.28515625" style="5" customWidth="1"/>
    <col min="1540" max="1540" width="18" style="5" customWidth="1"/>
    <col min="1541" max="1541" width="8.5703125" style="5" customWidth="1"/>
    <col min="1542" max="1792" width="10.42578125" style="5"/>
    <col min="1793" max="1793" width="10.42578125" style="5" customWidth="1"/>
    <col min="1794" max="1794" width="60.5703125" style="5" customWidth="1"/>
    <col min="1795" max="1795" width="16.28515625" style="5" customWidth="1"/>
    <col min="1796" max="1796" width="18" style="5" customWidth="1"/>
    <col min="1797" max="1797" width="8.5703125" style="5" customWidth="1"/>
    <col min="1798" max="2048" width="10.42578125" style="5"/>
    <col min="2049" max="2049" width="10.42578125" style="5" customWidth="1"/>
    <col min="2050" max="2050" width="60.5703125" style="5" customWidth="1"/>
    <col min="2051" max="2051" width="16.28515625" style="5" customWidth="1"/>
    <col min="2052" max="2052" width="18" style="5" customWidth="1"/>
    <col min="2053" max="2053" width="8.5703125" style="5" customWidth="1"/>
    <col min="2054" max="2304" width="10.42578125" style="5"/>
    <col min="2305" max="2305" width="10.42578125" style="5" customWidth="1"/>
    <col min="2306" max="2306" width="60.5703125" style="5" customWidth="1"/>
    <col min="2307" max="2307" width="16.28515625" style="5" customWidth="1"/>
    <col min="2308" max="2308" width="18" style="5" customWidth="1"/>
    <col min="2309" max="2309" width="8.5703125" style="5" customWidth="1"/>
    <col min="2310" max="2560" width="10.42578125" style="5"/>
    <col min="2561" max="2561" width="10.42578125" style="5" customWidth="1"/>
    <col min="2562" max="2562" width="60.5703125" style="5" customWidth="1"/>
    <col min="2563" max="2563" width="16.28515625" style="5" customWidth="1"/>
    <col min="2564" max="2564" width="18" style="5" customWidth="1"/>
    <col min="2565" max="2565" width="8.5703125" style="5" customWidth="1"/>
    <col min="2566" max="2816" width="10.42578125" style="5"/>
    <col min="2817" max="2817" width="10.42578125" style="5" customWidth="1"/>
    <col min="2818" max="2818" width="60.5703125" style="5" customWidth="1"/>
    <col min="2819" max="2819" width="16.28515625" style="5" customWidth="1"/>
    <col min="2820" max="2820" width="18" style="5" customWidth="1"/>
    <col min="2821" max="2821" width="8.5703125" style="5" customWidth="1"/>
    <col min="2822" max="3072" width="10.42578125" style="5"/>
    <col min="3073" max="3073" width="10.42578125" style="5" customWidth="1"/>
    <col min="3074" max="3074" width="60.5703125" style="5" customWidth="1"/>
    <col min="3075" max="3075" width="16.28515625" style="5" customWidth="1"/>
    <col min="3076" max="3076" width="18" style="5" customWidth="1"/>
    <col min="3077" max="3077" width="8.5703125" style="5" customWidth="1"/>
    <col min="3078" max="3328" width="10.42578125" style="5"/>
    <col min="3329" max="3329" width="10.42578125" style="5" customWidth="1"/>
    <col min="3330" max="3330" width="60.5703125" style="5" customWidth="1"/>
    <col min="3331" max="3331" width="16.28515625" style="5" customWidth="1"/>
    <col min="3332" max="3332" width="18" style="5" customWidth="1"/>
    <col min="3333" max="3333" width="8.5703125" style="5" customWidth="1"/>
    <col min="3334" max="3584" width="10.42578125" style="5"/>
    <col min="3585" max="3585" width="10.42578125" style="5" customWidth="1"/>
    <col min="3586" max="3586" width="60.5703125" style="5" customWidth="1"/>
    <col min="3587" max="3587" width="16.28515625" style="5" customWidth="1"/>
    <col min="3588" max="3588" width="18" style="5" customWidth="1"/>
    <col min="3589" max="3589" width="8.5703125" style="5" customWidth="1"/>
    <col min="3590" max="3840" width="10.42578125" style="5"/>
    <col min="3841" max="3841" width="10.42578125" style="5" customWidth="1"/>
    <col min="3842" max="3842" width="60.5703125" style="5" customWidth="1"/>
    <col min="3843" max="3843" width="16.28515625" style="5" customWidth="1"/>
    <col min="3844" max="3844" width="18" style="5" customWidth="1"/>
    <col min="3845" max="3845" width="8.5703125" style="5" customWidth="1"/>
    <col min="3846" max="4096" width="10.42578125" style="5"/>
    <col min="4097" max="4097" width="10.42578125" style="5" customWidth="1"/>
    <col min="4098" max="4098" width="60.5703125" style="5" customWidth="1"/>
    <col min="4099" max="4099" width="16.28515625" style="5" customWidth="1"/>
    <col min="4100" max="4100" width="18" style="5" customWidth="1"/>
    <col min="4101" max="4101" width="8.5703125" style="5" customWidth="1"/>
    <col min="4102" max="4352" width="10.42578125" style="5"/>
    <col min="4353" max="4353" width="10.42578125" style="5" customWidth="1"/>
    <col min="4354" max="4354" width="60.5703125" style="5" customWidth="1"/>
    <col min="4355" max="4355" width="16.28515625" style="5" customWidth="1"/>
    <col min="4356" max="4356" width="18" style="5" customWidth="1"/>
    <col min="4357" max="4357" width="8.5703125" style="5" customWidth="1"/>
    <col min="4358" max="4608" width="10.42578125" style="5"/>
    <col min="4609" max="4609" width="10.42578125" style="5" customWidth="1"/>
    <col min="4610" max="4610" width="60.5703125" style="5" customWidth="1"/>
    <col min="4611" max="4611" width="16.28515625" style="5" customWidth="1"/>
    <col min="4612" max="4612" width="18" style="5" customWidth="1"/>
    <col min="4613" max="4613" width="8.5703125" style="5" customWidth="1"/>
    <col min="4614" max="4864" width="10.42578125" style="5"/>
    <col min="4865" max="4865" width="10.42578125" style="5" customWidth="1"/>
    <col min="4866" max="4866" width="60.5703125" style="5" customWidth="1"/>
    <col min="4867" max="4867" width="16.28515625" style="5" customWidth="1"/>
    <col min="4868" max="4868" width="18" style="5" customWidth="1"/>
    <col min="4869" max="4869" width="8.5703125" style="5" customWidth="1"/>
    <col min="4870" max="5120" width="10.42578125" style="5"/>
    <col min="5121" max="5121" width="10.42578125" style="5" customWidth="1"/>
    <col min="5122" max="5122" width="60.5703125" style="5" customWidth="1"/>
    <col min="5123" max="5123" width="16.28515625" style="5" customWidth="1"/>
    <col min="5124" max="5124" width="18" style="5" customWidth="1"/>
    <col min="5125" max="5125" width="8.5703125" style="5" customWidth="1"/>
    <col min="5126" max="5376" width="10.42578125" style="5"/>
    <col min="5377" max="5377" width="10.42578125" style="5" customWidth="1"/>
    <col min="5378" max="5378" width="60.5703125" style="5" customWidth="1"/>
    <col min="5379" max="5379" width="16.28515625" style="5" customWidth="1"/>
    <col min="5380" max="5380" width="18" style="5" customWidth="1"/>
    <col min="5381" max="5381" width="8.5703125" style="5" customWidth="1"/>
    <col min="5382" max="5632" width="10.42578125" style="5"/>
    <col min="5633" max="5633" width="10.42578125" style="5" customWidth="1"/>
    <col min="5634" max="5634" width="60.5703125" style="5" customWidth="1"/>
    <col min="5635" max="5635" width="16.28515625" style="5" customWidth="1"/>
    <col min="5636" max="5636" width="18" style="5" customWidth="1"/>
    <col min="5637" max="5637" width="8.5703125" style="5" customWidth="1"/>
    <col min="5638" max="5888" width="10.42578125" style="5"/>
    <col min="5889" max="5889" width="10.42578125" style="5" customWidth="1"/>
    <col min="5890" max="5890" width="60.5703125" style="5" customWidth="1"/>
    <col min="5891" max="5891" width="16.28515625" style="5" customWidth="1"/>
    <col min="5892" max="5892" width="18" style="5" customWidth="1"/>
    <col min="5893" max="5893" width="8.5703125" style="5" customWidth="1"/>
    <col min="5894" max="6144" width="10.42578125" style="5"/>
    <col min="6145" max="6145" width="10.42578125" style="5" customWidth="1"/>
    <col min="6146" max="6146" width="60.5703125" style="5" customWidth="1"/>
    <col min="6147" max="6147" width="16.28515625" style="5" customWidth="1"/>
    <col min="6148" max="6148" width="18" style="5" customWidth="1"/>
    <col min="6149" max="6149" width="8.5703125" style="5" customWidth="1"/>
    <col min="6150" max="6400" width="10.42578125" style="5"/>
    <col min="6401" max="6401" width="10.42578125" style="5" customWidth="1"/>
    <col min="6402" max="6402" width="60.5703125" style="5" customWidth="1"/>
    <col min="6403" max="6403" width="16.28515625" style="5" customWidth="1"/>
    <col min="6404" max="6404" width="18" style="5" customWidth="1"/>
    <col min="6405" max="6405" width="8.5703125" style="5" customWidth="1"/>
    <col min="6406" max="6656" width="10.42578125" style="5"/>
    <col min="6657" max="6657" width="10.42578125" style="5" customWidth="1"/>
    <col min="6658" max="6658" width="60.5703125" style="5" customWidth="1"/>
    <col min="6659" max="6659" width="16.28515625" style="5" customWidth="1"/>
    <col min="6660" max="6660" width="18" style="5" customWidth="1"/>
    <col min="6661" max="6661" width="8.5703125" style="5" customWidth="1"/>
    <col min="6662" max="6912" width="10.42578125" style="5"/>
    <col min="6913" max="6913" width="10.42578125" style="5" customWidth="1"/>
    <col min="6914" max="6914" width="60.5703125" style="5" customWidth="1"/>
    <col min="6915" max="6915" width="16.28515625" style="5" customWidth="1"/>
    <col min="6916" max="6916" width="18" style="5" customWidth="1"/>
    <col min="6917" max="6917" width="8.5703125" style="5" customWidth="1"/>
    <col min="6918" max="7168" width="10.42578125" style="5"/>
    <col min="7169" max="7169" width="10.42578125" style="5" customWidth="1"/>
    <col min="7170" max="7170" width="60.5703125" style="5" customWidth="1"/>
    <col min="7171" max="7171" width="16.28515625" style="5" customWidth="1"/>
    <col min="7172" max="7172" width="18" style="5" customWidth="1"/>
    <col min="7173" max="7173" width="8.5703125" style="5" customWidth="1"/>
    <col min="7174" max="7424" width="10.42578125" style="5"/>
    <col min="7425" max="7425" width="10.42578125" style="5" customWidth="1"/>
    <col min="7426" max="7426" width="60.5703125" style="5" customWidth="1"/>
    <col min="7427" max="7427" width="16.28515625" style="5" customWidth="1"/>
    <col min="7428" max="7428" width="18" style="5" customWidth="1"/>
    <col min="7429" max="7429" width="8.5703125" style="5" customWidth="1"/>
    <col min="7430" max="7680" width="10.42578125" style="5"/>
    <col min="7681" max="7681" width="10.42578125" style="5" customWidth="1"/>
    <col min="7682" max="7682" width="60.5703125" style="5" customWidth="1"/>
    <col min="7683" max="7683" width="16.28515625" style="5" customWidth="1"/>
    <col min="7684" max="7684" width="18" style="5" customWidth="1"/>
    <col min="7685" max="7685" width="8.5703125" style="5" customWidth="1"/>
    <col min="7686" max="7936" width="10.42578125" style="5"/>
    <col min="7937" max="7937" width="10.42578125" style="5" customWidth="1"/>
    <col min="7938" max="7938" width="60.5703125" style="5" customWidth="1"/>
    <col min="7939" max="7939" width="16.28515625" style="5" customWidth="1"/>
    <col min="7940" max="7940" width="18" style="5" customWidth="1"/>
    <col min="7941" max="7941" width="8.5703125" style="5" customWidth="1"/>
    <col min="7942" max="8192" width="10.42578125" style="5"/>
    <col min="8193" max="8193" width="10.42578125" style="5" customWidth="1"/>
    <col min="8194" max="8194" width="60.5703125" style="5" customWidth="1"/>
    <col min="8195" max="8195" width="16.28515625" style="5" customWidth="1"/>
    <col min="8196" max="8196" width="18" style="5" customWidth="1"/>
    <col min="8197" max="8197" width="8.5703125" style="5" customWidth="1"/>
    <col min="8198" max="8448" width="10.42578125" style="5"/>
    <col min="8449" max="8449" width="10.42578125" style="5" customWidth="1"/>
    <col min="8450" max="8450" width="60.5703125" style="5" customWidth="1"/>
    <col min="8451" max="8451" width="16.28515625" style="5" customWidth="1"/>
    <col min="8452" max="8452" width="18" style="5" customWidth="1"/>
    <col min="8453" max="8453" width="8.5703125" style="5" customWidth="1"/>
    <col min="8454" max="8704" width="10.42578125" style="5"/>
    <col min="8705" max="8705" width="10.42578125" style="5" customWidth="1"/>
    <col min="8706" max="8706" width="60.5703125" style="5" customWidth="1"/>
    <col min="8707" max="8707" width="16.28515625" style="5" customWidth="1"/>
    <col min="8708" max="8708" width="18" style="5" customWidth="1"/>
    <col min="8709" max="8709" width="8.5703125" style="5" customWidth="1"/>
    <col min="8710" max="8960" width="10.42578125" style="5"/>
    <col min="8961" max="8961" width="10.42578125" style="5" customWidth="1"/>
    <col min="8962" max="8962" width="60.5703125" style="5" customWidth="1"/>
    <col min="8963" max="8963" width="16.28515625" style="5" customWidth="1"/>
    <col min="8964" max="8964" width="18" style="5" customWidth="1"/>
    <col min="8965" max="8965" width="8.5703125" style="5" customWidth="1"/>
    <col min="8966" max="9216" width="10.42578125" style="5"/>
    <col min="9217" max="9217" width="10.42578125" style="5" customWidth="1"/>
    <col min="9218" max="9218" width="60.5703125" style="5" customWidth="1"/>
    <col min="9219" max="9219" width="16.28515625" style="5" customWidth="1"/>
    <col min="9220" max="9220" width="18" style="5" customWidth="1"/>
    <col min="9221" max="9221" width="8.5703125" style="5" customWidth="1"/>
    <col min="9222" max="9472" width="10.42578125" style="5"/>
    <col min="9473" max="9473" width="10.42578125" style="5" customWidth="1"/>
    <col min="9474" max="9474" width="60.5703125" style="5" customWidth="1"/>
    <col min="9475" max="9475" width="16.28515625" style="5" customWidth="1"/>
    <col min="9476" max="9476" width="18" style="5" customWidth="1"/>
    <col min="9477" max="9477" width="8.5703125" style="5" customWidth="1"/>
    <col min="9478" max="9728" width="10.42578125" style="5"/>
    <col min="9729" max="9729" width="10.42578125" style="5" customWidth="1"/>
    <col min="9730" max="9730" width="60.5703125" style="5" customWidth="1"/>
    <col min="9731" max="9731" width="16.28515625" style="5" customWidth="1"/>
    <col min="9732" max="9732" width="18" style="5" customWidth="1"/>
    <col min="9733" max="9733" width="8.5703125" style="5" customWidth="1"/>
    <col min="9734" max="9984" width="10.42578125" style="5"/>
    <col min="9985" max="9985" width="10.42578125" style="5" customWidth="1"/>
    <col min="9986" max="9986" width="60.5703125" style="5" customWidth="1"/>
    <col min="9987" max="9987" width="16.28515625" style="5" customWidth="1"/>
    <col min="9988" max="9988" width="18" style="5" customWidth="1"/>
    <col min="9989" max="9989" width="8.5703125" style="5" customWidth="1"/>
    <col min="9990" max="10240" width="10.42578125" style="5"/>
    <col min="10241" max="10241" width="10.42578125" style="5" customWidth="1"/>
    <col min="10242" max="10242" width="60.5703125" style="5" customWidth="1"/>
    <col min="10243" max="10243" width="16.28515625" style="5" customWidth="1"/>
    <col min="10244" max="10244" width="18" style="5" customWidth="1"/>
    <col min="10245" max="10245" width="8.5703125" style="5" customWidth="1"/>
    <col min="10246" max="10496" width="10.42578125" style="5"/>
    <col min="10497" max="10497" width="10.42578125" style="5" customWidth="1"/>
    <col min="10498" max="10498" width="60.5703125" style="5" customWidth="1"/>
    <col min="10499" max="10499" width="16.28515625" style="5" customWidth="1"/>
    <col min="10500" max="10500" width="18" style="5" customWidth="1"/>
    <col min="10501" max="10501" width="8.5703125" style="5" customWidth="1"/>
    <col min="10502" max="10752" width="10.42578125" style="5"/>
    <col min="10753" max="10753" width="10.42578125" style="5" customWidth="1"/>
    <col min="10754" max="10754" width="60.5703125" style="5" customWidth="1"/>
    <col min="10755" max="10755" width="16.28515625" style="5" customWidth="1"/>
    <col min="10756" max="10756" width="18" style="5" customWidth="1"/>
    <col min="10757" max="10757" width="8.5703125" style="5" customWidth="1"/>
    <col min="10758" max="11008" width="10.42578125" style="5"/>
    <col min="11009" max="11009" width="10.42578125" style="5" customWidth="1"/>
    <col min="11010" max="11010" width="60.5703125" style="5" customWidth="1"/>
    <col min="11011" max="11011" width="16.28515625" style="5" customWidth="1"/>
    <col min="11012" max="11012" width="18" style="5" customWidth="1"/>
    <col min="11013" max="11013" width="8.5703125" style="5" customWidth="1"/>
    <col min="11014" max="11264" width="10.42578125" style="5"/>
    <col min="11265" max="11265" width="10.42578125" style="5" customWidth="1"/>
    <col min="11266" max="11266" width="60.5703125" style="5" customWidth="1"/>
    <col min="11267" max="11267" width="16.28515625" style="5" customWidth="1"/>
    <col min="11268" max="11268" width="18" style="5" customWidth="1"/>
    <col min="11269" max="11269" width="8.5703125" style="5" customWidth="1"/>
    <col min="11270" max="11520" width="10.42578125" style="5"/>
    <col min="11521" max="11521" width="10.42578125" style="5" customWidth="1"/>
    <col min="11522" max="11522" width="60.5703125" style="5" customWidth="1"/>
    <col min="11523" max="11523" width="16.28515625" style="5" customWidth="1"/>
    <col min="11524" max="11524" width="18" style="5" customWidth="1"/>
    <col min="11525" max="11525" width="8.5703125" style="5" customWidth="1"/>
    <col min="11526" max="11776" width="10.42578125" style="5"/>
    <col min="11777" max="11777" width="10.42578125" style="5" customWidth="1"/>
    <col min="11778" max="11778" width="60.5703125" style="5" customWidth="1"/>
    <col min="11779" max="11779" width="16.28515625" style="5" customWidth="1"/>
    <col min="11780" max="11780" width="18" style="5" customWidth="1"/>
    <col min="11781" max="11781" width="8.5703125" style="5" customWidth="1"/>
    <col min="11782" max="12032" width="10.42578125" style="5"/>
    <col min="12033" max="12033" width="10.42578125" style="5" customWidth="1"/>
    <col min="12034" max="12034" width="60.5703125" style="5" customWidth="1"/>
    <col min="12035" max="12035" width="16.28515625" style="5" customWidth="1"/>
    <col min="12036" max="12036" width="18" style="5" customWidth="1"/>
    <col min="12037" max="12037" width="8.5703125" style="5" customWidth="1"/>
    <col min="12038" max="12288" width="10.42578125" style="5"/>
    <col min="12289" max="12289" width="10.42578125" style="5" customWidth="1"/>
    <col min="12290" max="12290" width="60.5703125" style="5" customWidth="1"/>
    <col min="12291" max="12291" width="16.28515625" style="5" customWidth="1"/>
    <col min="12292" max="12292" width="18" style="5" customWidth="1"/>
    <col min="12293" max="12293" width="8.5703125" style="5" customWidth="1"/>
    <col min="12294" max="12544" width="10.42578125" style="5"/>
    <col min="12545" max="12545" width="10.42578125" style="5" customWidth="1"/>
    <col min="12546" max="12546" width="60.5703125" style="5" customWidth="1"/>
    <col min="12547" max="12547" width="16.28515625" style="5" customWidth="1"/>
    <col min="12548" max="12548" width="18" style="5" customWidth="1"/>
    <col min="12549" max="12549" width="8.5703125" style="5" customWidth="1"/>
    <col min="12550" max="12800" width="10.42578125" style="5"/>
    <col min="12801" max="12801" width="10.42578125" style="5" customWidth="1"/>
    <col min="12802" max="12802" width="60.5703125" style="5" customWidth="1"/>
    <col min="12803" max="12803" width="16.28515625" style="5" customWidth="1"/>
    <col min="12804" max="12804" width="18" style="5" customWidth="1"/>
    <col min="12805" max="12805" width="8.5703125" style="5" customWidth="1"/>
    <col min="12806" max="13056" width="10.42578125" style="5"/>
    <col min="13057" max="13057" width="10.42578125" style="5" customWidth="1"/>
    <col min="13058" max="13058" width="60.5703125" style="5" customWidth="1"/>
    <col min="13059" max="13059" width="16.28515625" style="5" customWidth="1"/>
    <col min="13060" max="13060" width="18" style="5" customWidth="1"/>
    <col min="13061" max="13061" width="8.5703125" style="5" customWidth="1"/>
    <col min="13062" max="13312" width="10.42578125" style="5"/>
    <col min="13313" max="13313" width="10.42578125" style="5" customWidth="1"/>
    <col min="13314" max="13314" width="60.5703125" style="5" customWidth="1"/>
    <col min="13315" max="13315" width="16.28515625" style="5" customWidth="1"/>
    <col min="13316" max="13316" width="18" style="5" customWidth="1"/>
    <col min="13317" max="13317" width="8.5703125" style="5" customWidth="1"/>
    <col min="13318" max="13568" width="10.42578125" style="5"/>
    <col min="13569" max="13569" width="10.42578125" style="5" customWidth="1"/>
    <col min="13570" max="13570" width="60.5703125" style="5" customWidth="1"/>
    <col min="13571" max="13571" width="16.28515625" style="5" customWidth="1"/>
    <col min="13572" max="13572" width="18" style="5" customWidth="1"/>
    <col min="13573" max="13573" width="8.5703125" style="5" customWidth="1"/>
    <col min="13574" max="13824" width="10.42578125" style="5"/>
    <col min="13825" max="13825" width="10.42578125" style="5" customWidth="1"/>
    <col min="13826" max="13826" width="60.5703125" style="5" customWidth="1"/>
    <col min="13827" max="13827" width="16.28515625" style="5" customWidth="1"/>
    <col min="13828" max="13828" width="18" style="5" customWidth="1"/>
    <col min="13829" max="13829" width="8.5703125" style="5" customWidth="1"/>
    <col min="13830" max="14080" width="10.42578125" style="5"/>
    <col min="14081" max="14081" width="10.42578125" style="5" customWidth="1"/>
    <col min="14082" max="14082" width="60.5703125" style="5" customWidth="1"/>
    <col min="14083" max="14083" width="16.28515625" style="5" customWidth="1"/>
    <col min="14084" max="14084" width="18" style="5" customWidth="1"/>
    <col min="14085" max="14085" width="8.5703125" style="5" customWidth="1"/>
    <col min="14086" max="14336" width="10.42578125" style="5"/>
    <col min="14337" max="14337" width="10.42578125" style="5" customWidth="1"/>
    <col min="14338" max="14338" width="60.5703125" style="5" customWidth="1"/>
    <col min="14339" max="14339" width="16.28515625" style="5" customWidth="1"/>
    <col min="14340" max="14340" width="18" style="5" customWidth="1"/>
    <col min="14341" max="14341" width="8.5703125" style="5" customWidth="1"/>
    <col min="14342" max="14592" width="10.42578125" style="5"/>
    <col min="14593" max="14593" width="10.42578125" style="5" customWidth="1"/>
    <col min="14594" max="14594" width="60.5703125" style="5" customWidth="1"/>
    <col min="14595" max="14595" width="16.28515625" style="5" customWidth="1"/>
    <col min="14596" max="14596" width="18" style="5" customWidth="1"/>
    <col min="14597" max="14597" width="8.5703125" style="5" customWidth="1"/>
    <col min="14598" max="14848" width="10.42578125" style="5"/>
    <col min="14849" max="14849" width="10.42578125" style="5" customWidth="1"/>
    <col min="14850" max="14850" width="60.5703125" style="5" customWidth="1"/>
    <col min="14851" max="14851" width="16.28515625" style="5" customWidth="1"/>
    <col min="14852" max="14852" width="18" style="5" customWidth="1"/>
    <col min="14853" max="14853" width="8.5703125" style="5" customWidth="1"/>
    <col min="14854" max="15104" width="10.42578125" style="5"/>
    <col min="15105" max="15105" width="10.42578125" style="5" customWidth="1"/>
    <col min="15106" max="15106" width="60.5703125" style="5" customWidth="1"/>
    <col min="15107" max="15107" width="16.28515625" style="5" customWidth="1"/>
    <col min="15108" max="15108" width="18" style="5" customWidth="1"/>
    <col min="15109" max="15109" width="8.5703125" style="5" customWidth="1"/>
    <col min="15110" max="15360" width="10.42578125" style="5"/>
    <col min="15361" max="15361" width="10.42578125" style="5" customWidth="1"/>
    <col min="15362" max="15362" width="60.5703125" style="5" customWidth="1"/>
    <col min="15363" max="15363" width="16.28515625" style="5" customWidth="1"/>
    <col min="15364" max="15364" width="18" style="5" customWidth="1"/>
    <col min="15365" max="15365" width="8.5703125" style="5" customWidth="1"/>
    <col min="15366" max="15616" width="10.42578125" style="5"/>
    <col min="15617" max="15617" width="10.42578125" style="5" customWidth="1"/>
    <col min="15618" max="15618" width="60.5703125" style="5" customWidth="1"/>
    <col min="15619" max="15619" width="16.28515625" style="5" customWidth="1"/>
    <col min="15620" max="15620" width="18" style="5" customWidth="1"/>
    <col min="15621" max="15621" width="8.5703125" style="5" customWidth="1"/>
    <col min="15622" max="15872" width="10.42578125" style="5"/>
    <col min="15873" max="15873" width="10.42578125" style="5" customWidth="1"/>
    <col min="15874" max="15874" width="60.5703125" style="5" customWidth="1"/>
    <col min="15875" max="15875" width="16.28515625" style="5" customWidth="1"/>
    <col min="15876" max="15876" width="18" style="5" customWidth="1"/>
    <col min="15877" max="15877" width="8.5703125" style="5" customWidth="1"/>
    <col min="15878" max="16128" width="10.42578125" style="5"/>
    <col min="16129" max="16129" width="10.42578125" style="5" customWidth="1"/>
    <col min="16130" max="16130" width="60.5703125" style="5" customWidth="1"/>
    <col min="16131" max="16131" width="16.28515625" style="5" customWidth="1"/>
    <col min="16132" max="16132" width="18" style="5" customWidth="1"/>
    <col min="16133" max="16133" width="8.5703125" style="5" customWidth="1"/>
    <col min="16134" max="16384" width="10.42578125" style="5"/>
  </cols>
  <sheetData>
    <row r="1" spans="1:27" ht="15" x14ac:dyDescent="0.25">
      <c r="B1" s="68" t="s">
        <v>108</v>
      </c>
      <c r="D1" s="44" t="s">
        <v>1</v>
      </c>
      <c r="E1" s="5">
        <f>Alapa!C1</f>
        <v>0</v>
      </c>
      <c r="F1" s="45" t="s">
        <v>2</v>
      </c>
      <c r="J1" s="45"/>
      <c r="K1" s="5" t="s">
        <v>109</v>
      </c>
      <c r="M1" s="45"/>
      <c r="Z1" s="5" t="s">
        <v>110</v>
      </c>
      <c r="AA1" s="5">
        <v>2</v>
      </c>
    </row>
    <row r="2" spans="1:27" ht="16.5" x14ac:dyDescent="0.3">
      <c r="B2" s="43"/>
      <c r="D2" s="44"/>
      <c r="F2" s="46" t="s">
        <v>3</v>
      </c>
      <c r="J2" s="45"/>
      <c r="M2" s="45"/>
      <c r="Z2" s="5" t="s">
        <v>111</v>
      </c>
    </row>
    <row r="3" spans="1:27" ht="16.5" x14ac:dyDescent="0.3">
      <c r="B3" s="69"/>
      <c r="F3" s="45" t="s">
        <v>102</v>
      </c>
      <c r="M3" s="45"/>
      <c r="Z3" s="5" t="s">
        <v>110</v>
      </c>
      <c r="AA3" s="5">
        <v>2</v>
      </c>
    </row>
    <row r="4" spans="1:27" ht="20.25" x14ac:dyDescent="0.3">
      <c r="A4" s="330"/>
      <c r="B4" s="232" t="s">
        <v>112</v>
      </c>
      <c r="C4" s="66"/>
      <c r="D4" s="70"/>
      <c r="E4" s="66"/>
      <c r="Z4" s="5" t="s">
        <v>111</v>
      </c>
    </row>
    <row r="5" spans="1:27" ht="15.75" x14ac:dyDescent="0.25">
      <c r="A5" s="331"/>
      <c r="B5" s="71">
        <f>Alapa!C2</f>
        <v>0</v>
      </c>
      <c r="C5" s="71"/>
      <c r="D5" s="72"/>
      <c r="E5" s="73"/>
    </row>
    <row r="6" spans="1:27" ht="15.75" x14ac:dyDescent="0.25">
      <c r="A6" s="331"/>
      <c r="B6" s="71">
        <f>Alapa!C3</f>
        <v>0</v>
      </c>
      <c r="C6" s="71"/>
      <c r="D6" s="72"/>
      <c r="E6" s="73"/>
    </row>
    <row r="7" spans="1:27" ht="5.25" customHeight="1" x14ac:dyDescent="0.25">
      <c r="A7" s="331"/>
      <c r="B7" s="73"/>
      <c r="C7" s="73"/>
      <c r="D7" s="73"/>
      <c r="E7" s="73"/>
    </row>
    <row r="8" spans="1:27" ht="15.75" x14ac:dyDescent="0.25">
      <c r="A8" s="331"/>
      <c r="B8" s="332" t="s">
        <v>113</v>
      </c>
      <c r="C8" s="332"/>
      <c r="D8" s="332"/>
      <c r="E8" s="73"/>
    </row>
    <row r="9" spans="1:27" ht="34.5" customHeight="1" x14ac:dyDescent="0.25">
      <c r="A9" s="331"/>
      <c r="B9" s="333" t="s">
        <v>114</v>
      </c>
      <c r="C9" s="333"/>
      <c r="D9" s="333"/>
      <c r="E9" s="73"/>
    </row>
    <row r="10" spans="1:27" ht="24.75" customHeight="1" x14ac:dyDescent="0.3">
      <c r="A10" s="331"/>
      <c r="B10" s="74" t="s">
        <v>115</v>
      </c>
      <c r="C10" s="75" t="s">
        <v>116</v>
      </c>
      <c r="D10" s="76" t="s">
        <v>117</v>
      </c>
      <c r="E10" s="73"/>
    </row>
    <row r="11" spans="1:27" ht="28.5" customHeight="1" x14ac:dyDescent="0.25">
      <c r="A11" s="331"/>
      <c r="B11" s="76" t="s">
        <v>118</v>
      </c>
      <c r="C11" s="73"/>
      <c r="D11" s="73"/>
      <c r="E11" s="73"/>
    </row>
    <row r="12" spans="1:27" ht="21.75" customHeight="1" x14ac:dyDescent="0.25">
      <c r="A12" s="331"/>
      <c r="B12" s="77" t="s">
        <v>119</v>
      </c>
      <c r="C12" s="73"/>
      <c r="D12" s="73"/>
      <c r="E12" s="73"/>
    </row>
    <row r="13" spans="1:27" ht="26.25" customHeight="1" thickBot="1" x14ac:dyDescent="0.3">
      <c r="A13" s="331"/>
      <c r="B13" s="78" t="s">
        <v>120</v>
      </c>
      <c r="C13" s="78" t="s">
        <v>121</v>
      </c>
      <c r="D13" s="78" t="s">
        <v>122</v>
      </c>
      <c r="E13" s="73"/>
    </row>
    <row r="14" spans="1:27" ht="18.75" customHeight="1" x14ac:dyDescent="0.25">
      <c r="A14" s="331"/>
      <c r="B14" s="79" t="s">
        <v>123</v>
      </c>
      <c r="C14" s="80" t="s">
        <v>124</v>
      </c>
      <c r="D14" s="81" t="s">
        <v>125</v>
      </c>
      <c r="E14" s="73"/>
    </row>
    <row r="15" spans="1:27" ht="56.25" customHeight="1" x14ac:dyDescent="0.25">
      <c r="A15" s="331"/>
      <c r="B15" s="82" t="s">
        <v>126</v>
      </c>
      <c r="C15" s="334" t="s">
        <v>127</v>
      </c>
      <c r="D15" s="335"/>
      <c r="E15" s="73"/>
    </row>
    <row r="16" spans="1:27" ht="15.75" x14ac:dyDescent="0.25">
      <c r="A16" s="331"/>
      <c r="B16" s="83" t="s">
        <v>128</v>
      </c>
      <c r="C16" s="84"/>
      <c r="D16" s="85"/>
      <c r="E16" s="73"/>
    </row>
    <row r="17" spans="1:13" ht="15.75" x14ac:dyDescent="0.25">
      <c r="A17" s="331"/>
      <c r="B17" s="83" t="s">
        <v>129</v>
      </c>
      <c r="C17" s="84"/>
      <c r="D17" s="85"/>
      <c r="E17" s="73"/>
    </row>
    <row r="18" spans="1:13" ht="90" x14ac:dyDescent="0.25">
      <c r="A18" s="331"/>
      <c r="B18" s="83" t="s">
        <v>130</v>
      </c>
      <c r="C18" s="84"/>
      <c r="D18" s="85"/>
      <c r="E18" s="73"/>
    </row>
    <row r="19" spans="1:13" ht="60" x14ac:dyDescent="0.25">
      <c r="A19" s="331"/>
      <c r="B19" s="83" t="s">
        <v>131</v>
      </c>
      <c r="C19" s="84"/>
      <c r="D19" s="85"/>
      <c r="E19" s="73"/>
    </row>
    <row r="20" spans="1:13" ht="15.75" x14ac:dyDescent="0.25">
      <c r="A20" s="331"/>
      <c r="B20" s="83" t="s">
        <v>132</v>
      </c>
      <c r="C20" s="84"/>
      <c r="D20" s="85"/>
      <c r="E20" s="73"/>
    </row>
    <row r="21" spans="1:13" ht="45" x14ac:dyDescent="0.25">
      <c r="A21" s="331"/>
      <c r="B21" s="83" t="s">
        <v>133</v>
      </c>
      <c r="C21" s="84"/>
      <c r="D21" s="85"/>
      <c r="E21" s="73"/>
    </row>
    <row r="22" spans="1:13" ht="75" x14ac:dyDescent="0.25">
      <c r="A22" s="331"/>
      <c r="B22" s="86" t="s">
        <v>134</v>
      </c>
      <c r="C22" s="84"/>
      <c r="D22" s="87"/>
      <c r="E22" s="73"/>
    </row>
    <row r="23" spans="1:13" ht="15.75" x14ac:dyDescent="0.25">
      <c r="A23" s="331"/>
      <c r="B23" s="88" t="s">
        <v>135</v>
      </c>
      <c r="C23" s="89" t="str">
        <f>IF(C25&gt;0,"IGEN","")</f>
        <v/>
      </c>
      <c r="D23" s="89" t="str">
        <f>IF(C23="IGEN"," ","NEM")</f>
        <v>NEM</v>
      </c>
      <c r="E23" s="73"/>
    </row>
    <row r="24" spans="1:13" ht="15.75" x14ac:dyDescent="0.25">
      <c r="A24" s="331"/>
      <c r="B24" s="90" t="s">
        <v>136</v>
      </c>
      <c r="C24" s="91" t="s">
        <v>124</v>
      </c>
      <c r="D24" s="92" t="s">
        <v>125</v>
      </c>
      <c r="E24" s="73"/>
    </row>
    <row r="25" spans="1:13" ht="16.5" thickBot="1" x14ac:dyDescent="0.3">
      <c r="A25" s="331"/>
      <c r="B25" s="93" t="s">
        <v>137</v>
      </c>
      <c r="C25" s="94">
        <f>COUNTA(C16:C22)</f>
        <v>0</v>
      </c>
      <c r="D25" s="95">
        <f>COUNTA(D16:D22)</f>
        <v>0</v>
      </c>
      <c r="E25" s="73"/>
    </row>
    <row r="26" spans="1:13" ht="21" customHeight="1" thickBot="1" x14ac:dyDescent="0.3">
      <c r="A26" s="331"/>
      <c r="B26" s="96" t="s">
        <v>120</v>
      </c>
      <c r="C26" s="78" t="s">
        <v>121</v>
      </c>
      <c r="D26" s="97" t="s">
        <v>122</v>
      </c>
      <c r="E26" s="73"/>
    </row>
    <row r="27" spans="1:13" ht="15.75" x14ac:dyDescent="0.25">
      <c r="A27" s="331"/>
      <c r="B27" s="98" t="s">
        <v>138</v>
      </c>
      <c r="C27" s="99" t="s">
        <v>139</v>
      </c>
      <c r="D27" s="100" t="s">
        <v>140</v>
      </c>
      <c r="E27" s="73"/>
    </row>
    <row r="28" spans="1:13" ht="47.25" x14ac:dyDescent="0.25">
      <c r="A28" s="331"/>
      <c r="B28" s="101" t="s">
        <v>141</v>
      </c>
      <c r="C28" s="334" t="s">
        <v>127</v>
      </c>
      <c r="D28" s="335"/>
      <c r="E28" s="73"/>
    </row>
    <row r="29" spans="1:13" ht="60" x14ac:dyDescent="0.25">
      <c r="A29" s="331"/>
      <c r="B29" s="83" t="s">
        <v>142</v>
      </c>
      <c r="C29" s="84"/>
      <c r="D29" s="85"/>
      <c r="E29" s="73"/>
      <c r="F29" s="102"/>
      <c r="G29" s="102"/>
      <c r="H29" s="103"/>
      <c r="I29" s="102"/>
      <c r="J29" s="102"/>
      <c r="K29" s="102"/>
      <c r="L29" s="102"/>
      <c r="M29" s="102"/>
    </row>
    <row r="30" spans="1:13" ht="54" customHeight="1" x14ac:dyDescent="0.25">
      <c r="A30" s="331"/>
      <c r="B30" s="83" t="s">
        <v>143</v>
      </c>
      <c r="C30" s="84"/>
      <c r="D30" s="85"/>
      <c r="E30" s="73"/>
      <c r="H30" s="103"/>
    </row>
    <row r="31" spans="1:13" ht="47.25" customHeight="1" x14ac:dyDescent="0.25">
      <c r="A31" s="331"/>
      <c r="B31" s="83" t="s">
        <v>144</v>
      </c>
      <c r="C31" s="84"/>
      <c r="D31" s="85"/>
      <c r="E31" s="73"/>
      <c r="H31" s="103"/>
    </row>
    <row r="32" spans="1:13" ht="45" x14ac:dyDescent="0.25">
      <c r="A32" s="331"/>
      <c r="B32" s="83" t="s">
        <v>145</v>
      </c>
      <c r="C32" s="84"/>
      <c r="D32" s="85"/>
      <c r="E32" s="73"/>
      <c r="H32" s="103"/>
    </row>
    <row r="33" spans="1:8" ht="60" x14ac:dyDescent="0.25">
      <c r="A33" s="331"/>
      <c r="B33" s="83" t="s">
        <v>146</v>
      </c>
      <c r="C33" s="84"/>
      <c r="D33" s="85"/>
      <c r="E33" s="73"/>
      <c r="H33" s="103"/>
    </row>
    <row r="34" spans="1:8" ht="60" x14ac:dyDescent="0.25">
      <c r="A34" s="331"/>
      <c r="B34" s="83" t="s">
        <v>147</v>
      </c>
      <c r="C34" s="84"/>
      <c r="D34" s="85"/>
      <c r="E34" s="73"/>
      <c r="H34" s="103"/>
    </row>
    <row r="35" spans="1:8" ht="45" x14ac:dyDescent="0.25">
      <c r="A35" s="331"/>
      <c r="B35" s="83" t="s">
        <v>148</v>
      </c>
      <c r="C35" s="84"/>
      <c r="D35" s="85"/>
      <c r="E35" s="73"/>
      <c r="H35" s="103"/>
    </row>
    <row r="36" spans="1:8" ht="30" x14ac:dyDescent="0.25">
      <c r="A36" s="331"/>
      <c r="B36" s="104" t="s">
        <v>149</v>
      </c>
      <c r="C36" s="84"/>
      <c r="D36" s="85"/>
      <c r="E36" s="73"/>
      <c r="H36" s="103"/>
    </row>
    <row r="37" spans="1:8" ht="15.75" x14ac:dyDescent="0.25">
      <c r="A37" s="331"/>
      <c r="B37" s="88" t="s">
        <v>135</v>
      </c>
      <c r="C37" s="89"/>
      <c r="D37" s="89" t="str">
        <f>IF(D39&gt;0,"KOCKÁZATOS","")</f>
        <v/>
      </c>
      <c r="E37" s="73"/>
    </row>
    <row r="38" spans="1:8" ht="15.75" x14ac:dyDescent="0.25">
      <c r="A38" s="331"/>
      <c r="B38" s="90" t="s">
        <v>136</v>
      </c>
      <c r="C38" s="91" t="s">
        <v>150</v>
      </c>
      <c r="D38" s="92" t="s">
        <v>140</v>
      </c>
      <c r="E38" s="73"/>
    </row>
    <row r="39" spans="1:8" ht="16.5" thickBot="1" x14ac:dyDescent="0.3">
      <c r="A39" s="331"/>
      <c r="B39" s="93" t="s">
        <v>137</v>
      </c>
      <c r="C39" s="94">
        <f>COUNTA(C29:C36)</f>
        <v>0</v>
      </c>
      <c r="D39" s="95">
        <f>COUNTA(D29:D36)</f>
        <v>0</v>
      </c>
      <c r="E39" s="73"/>
    </row>
    <row r="40" spans="1:8" ht="16.5" thickBot="1" x14ac:dyDescent="0.3">
      <c r="A40" s="331"/>
      <c r="B40" s="105"/>
      <c r="C40" s="106"/>
      <c r="D40" s="107"/>
      <c r="E40" s="73"/>
    </row>
    <row r="41" spans="1:8" ht="17.25" customHeight="1" x14ac:dyDescent="0.25">
      <c r="A41" s="331"/>
      <c r="B41" s="108" t="s">
        <v>151</v>
      </c>
      <c r="C41" s="99" t="s">
        <v>139</v>
      </c>
      <c r="D41" s="100" t="s">
        <v>140</v>
      </c>
      <c r="E41" s="73"/>
    </row>
    <row r="42" spans="1:8" ht="47.25" customHeight="1" x14ac:dyDescent="0.25">
      <c r="A42" s="331"/>
      <c r="B42" s="101" t="s">
        <v>152</v>
      </c>
      <c r="C42" s="334" t="s">
        <v>127</v>
      </c>
      <c r="D42" s="335"/>
      <c r="E42" s="73"/>
    </row>
    <row r="43" spans="1:8" ht="94.5" customHeight="1" x14ac:dyDescent="0.25">
      <c r="A43" s="331"/>
      <c r="B43" s="109" t="s">
        <v>153</v>
      </c>
      <c r="C43" s="84"/>
      <c r="D43" s="85"/>
      <c r="E43" s="73"/>
    </row>
    <row r="44" spans="1:8" ht="30" x14ac:dyDescent="0.25">
      <c r="A44" s="331"/>
      <c r="B44" s="109" t="s">
        <v>154</v>
      </c>
      <c r="C44" s="84"/>
      <c r="D44" s="85"/>
      <c r="E44" s="73"/>
    </row>
    <row r="45" spans="1:8" ht="60" x14ac:dyDescent="0.25">
      <c r="A45" s="331"/>
      <c r="B45" s="109" t="s">
        <v>155</v>
      </c>
      <c r="C45" s="84"/>
      <c r="D45" s="85"/>
      <c r="E45" s="73"/>
    </row>
    <row r="46" spans="1:8" ht="30" x14ac:dyDescent="0.25">
      <c r="A46" s="331"/>
      <c r="B46" s="109" t="s">
        <v>156</v>
      </c>
      <c r="C46" s="84"/>
      <c r="D46" s="85"/>
      <c r="E46" s="73"/>
    </row>
    <row r="47" spans="1:8" ht="15.75" x14ac:dyDescent="0.25">
      <c r="A47" s="331"/>
      <c r="B47" s="109" t="s">
        <v>157</v>
      </c>
      <c r="C47" s="110"/>
      <c r="D47" s="111"/>
      <c r="E47" s="73"/>
    </row>
    <row r="48" spans="1:8" ht="60" hidden="1" customHeight="1" x14ac:dyDescent="0.25">
      <c r="A48" s="331"/>
      <c r="B48" s="109" t="s">
        <v>158</v>
      </c>
      <c r="C48" s="84"/>
      <c r="D48" s="85"/>
      <c r="E48" s="73"/>
    </row>
    <row r="49" spans="1:5" ht="60" hidden="1" customHeight="1" x14ac:dyDescent="0.25">
      <c r="A49" s="331"/>
      <c r="B49" s="109" t="s">
        <v>159</v>
      </c>
      <c r="C49" s="84"/>
      <c r="D49" s="85"/>
      <c r="E49" s="73"/>
    </row>
    <row r="50" spans="1:5" ht="45" hidden="1" customHeight="1" x14ac:dyDescent="0.25">
      <c r="A50" s="331"/>
      <c r="B50" s="109" t="s">
        <v>160</v>
      </c>
      <c r="C50" s="84"/>
      <c r="D50" s="85"/>
      <c r="E50" s="73"/>
    </row>
    <row r="51" spans="1:5" ht="60" hidden="1" customHeight="1" x14ac:dyDescent="0.25">
      <c r="A51" s="331"/>
      <c r="B51" s="109" t="s">
        <v>161</v>
      </c>
      <c r="C51" s="84"/>
      <c r="D51" s="85"/>
      <c r="E51" s="73"/>
    </row>
    <row r="52" spans="1:5" ht="60" hidden="1" customHeight="1" x14ac:dyDescent="0.25">
      <c r="A52" s="331"/>
      <c r="B52" s="109" t="s">
        <v>162</v>
      </c>
      <c r="C52" s="84"/>
      <c r="D52" s="85"/>
      <c r="E52" s="73"/>
    </row>
    <row r="53" spans="1:5" ht="45" hidden="1" customHeight="1" x14ac:dyDescent="0.25">
      <c r="A53" s="331"/>
      <c r="B53" s="109" t="s">
        <v>163</v>
      </c>
      <c r="C53" s="84"/>
      <c r="D53" s="85"/>
      <c r="E53" s="73"/>
    </row>
    <row r="54" spans="1:5" ht="30" hidden="1" customHeight="1" x14ac:dyDescent="0.25">
      <c r="A54" s="331"/>
      <c r="B54" s="109" t="s">
        <v>164</v>
      </c>
      <c r="C54" s="84"/>
      <c r="D54" s="85"/>
      <c r="E54" s="73"/>
    </row>
    <row r="55" spans="1:5" ht="45" x14ac:dyDescent="0.25">
      <c r="A55" s="331"/>
      <c r="B55" s="109" t="s">
        <v>165</v>
      </c>
      <c r="C55" s="84"/>
      <c r="D55" s="85"/>
      <c r="E55" s="73"/>
    </row>
    <row r="56" spans="1:5" ht="32.25" customHeight="1" x14ac:dyDescent="0.25">
      <c r="A56" s="331"/>
      <c r="B56" s="109" t="s">
        <v>166</v>
      </c>
      <c r="C56" s="84"/>
      <c r="D56" s="85"/>
      <c r="E56" s="73"/>
    </row>
    <row r="57" spans="1:5" ht="32.25" customHeight="1" x14ac:dyDescent="0.25">
      <c r="A57" s="331"/>
      <c r="B57" s="104" t="s">
        <v>167</v>
      </c>
      <c r="C57" s="84"/>
      <c r="D57" s="112"/>
      <c r="E57" s="73"/>
    </row>
    <row r="58" spans="1:5" ht="15.75" x14ac:dyDescent="0.25">
      <c r="A58" s="331"/>
      <c r="B58" s="88" t="s">
        <v>135</v>
      </c>
      <c r="C58" s="113"/>
      <c r="D58" s="114" t="str">
        <f>IF(D60&gt;0,"KOCKÁZATOS","")</f>
        <v/>
      </c>
      <c r="E58" s="73"/>
    </row>
    <row r="59" spans="1:5" ht="15.75" x14ac:dyDescent="0.25">
      <c r="A59" s="331"/>
      <c r="B59" s="90" t="s">
        <v>136</v>
      </c>
      <c r="C59" s="91" t="s">
        <v>150</v>
      </c>
      <c r="D59" s="92" t="s">
        <v>140</v>
      </c>
      <c r="E59" s="73"/>
    </row>
    <row r="60" spans="1:5" ht="16.5" thickBot="1" x14ac:dyDescent="0.3">
      <c r="A60" s="331"/>
      <c r="B60" s="93" t="s">
        <v>137</v>
      </c>
      <c r="C60" s="94">
        <f>COUNTA(C43:C57)</f>
        <v>0</v>
      </c>
      <c r="D60" s="95">
        <f>COUNTA(D43:D57)</f>
        <v>0</v>
      </c>
      <c r="E60" s="73"/>
    </row>
    <row r="61" spans="1:5" ht="23.25" customHeight="1" thickBot="1" x14ac:dyDescent="0.35">
      <c r="A61" s="331"/>
      <c r="B61" s="115" t="s">
        <v>168</v>
      </c>
      <c r="C61" s="73"/>
      <c r="D61" s="73"/>
      <c r="E61" s="73"/>
    </row>
    <row r="62" spans="1:5" ht="49.5" customHeight="1" x14ac:dyDescent="0.25">
      <c r="A62" s="331"/>
      <c r="B62" s="336" t="str">
        <f>IF(E73=1,B72,IF(E73=2,B75,IF(E73=3,B78,"")))</f>
        <v>Egységes szabályzat 40/b.: Amennyiben az ügyfél vonatkozásában egyetlen előzőek szerinti kockázati tényező sem áll fenn és az ügyfél nem a 41. pontban meghatározott szervezet, úgy a könyvvizsgáló szolgáltató az ügyfelet normál kockázati kategóriába sorolja és a III. pontban rögzített ügyfél-átvilágítási intézkedéseket alkalmazza.</v>
      </c>
      <c r="C62" s="337" t="e">
        <f>IF(#REF!="alacsony kockázati kategória",1,IF(#REF!="normál kockázati kategória",2,IF(#REF!="magas kockázati kategória",3,4)))</f>
        <v>#REF!</v>
      </c>
      <c r="D62" s="338" t="e">
        <f>IF(A62="alacsony kockázati kategória",1,IF(#REF!="normál kockázati kategória",2,IF(#REF!="magas kockázati kategória",3,4)))</f>
        <v>#REF!</v>
      </c>
      <c r="E62" s="73"/>
    </row>
    <row r="63" spans="1:5" ht="23.25" customHeight="1" x14ac:dyDescent="0.3">
      <c r="A63" s="331"/>
      <c r="B63" s="339" t="str">
        <f>IF(E73=1,B73,IF(E73=2,B76,IF(E73=3,B79,"")))</f>
        <v>Normál kockázati kategória</v>
      </c>
      <c r="C63" s="340" t="e">
        <f>IF(#REF!="alacsony kockázati kategória",1,IF(#REF!="normál kockázati kategória",2,IF(#REF!="magas kockázati kategória",3,4)))</f>
        <v>#REF!</v>
      </c>
      <c r="D63" s="341" t="e">
        <f>IF(A63="alacsony kockázati kategória",1,IF(#REF!="normál kockázati kategória",2,IF(#REF!="magas kockázati kategória",3,4)))</f>
        <v>#REF!</v>
      </c>
      <c r="E63" s="73"/>
    </row>
    <row r="64" spans="1:5" ht="23.25" customHeight="1" thickBot="1" x14ac:dyDescent="0.35">
      <c r="A64" s="331"/>
      <c r="B64" s="342" t="str">
        <f>IF(E73=1,B74,IF(E73=2,B77,IF(E73=3,B80,"")))</f>
        <v>Normál ügyfél-átvilágítás az Egységes szabályzat III. pontja szerint</v>
      </c>
      <c r="C64" s="343" t="e">
        <f>IF(#REF!="alacsony kockázati kategória",1,IF(#REF!="normál kockázati kategória",2,IF(#REF!="magas kockázati kategória",3,4)))</f>
        <v>#REF!</v>
      </c>
      <c r="D64" s="344" t="e">
        <f>IF(A64="alacsony kockázati kategória",1,IF(#REF!="normál kockázati kategória",2,IF(A65="magas kockázati kategória",3,4)))</f>
        <v>#REF!</v>
      </c>
      <c r="E64" s="73"/>
    </row>
    <row r="65" spans="1:5" ht="23.25" customHeight="1" x14ac:dyDescent="0.25">
      <c r="A65" s="331"/>
      <c r="B65" s="66"/>
      <c r="C65" s="66"/>
      <c r="D65" s="67"/>
      <c r="E65" s="73"/>
    </row>
    <row r="66" spans="1:5" ht="23.25" customHeight="1" thickBot="1" x14ac:dyDescent="0.3">
      <c r="A66" s="331"/>
      <c r="B66" s="73"/>
      <c r="C66" s="116"/>
      <c r="D66" s="73"/>
      <c r="E66" s="73"/>
    </row>
    <row r="67" spans="1:5" ht="23.25" customHeight="1" x14ac:dyDescent="0.25">
      <c r="A67" s="331"/>
      <c r="B67" s="73"/>
      <c r="C67" s="117" t="s">
        <v>169</v>
      </c>
      <c r="D67" s="117"/>
      <c r="E67" s="73"/>
    </row>
    <row r="68" spans="1:5" ht="23.25" customHeight="1" x14ac:dyDescent="0.25">
      <c r="A68" s="331"/>
      <c r="B68" s="73"/>
      <c r="C68" s="117">
        <f>Alapa!C2</f>
        <v>0</v>
      </c>
      <c r="D68" s="117"/>
      <c r="E68" s="73"/>
    </row>
    <row r="71" spans="1:5" ht="12.75" thickBot="1" x14ac:dyDescent="0.25">
      <c r="B71" s="118" t="s">
        <v>170</v>
      </c>
    </row>
    <row r="72" spans="1:5" ht="54" customHeight="1" x14ac:dyDescent="0.2">
      <c r="B72" s="321" t="s">
        <v>171</v>
      </c>
      <c r="C72" s="322"/>
      <c r="D72" s="323"/>
    </row>
    <row r="73" spans="1:5" ht="18.75" x14ac:dyDescent="0.3">
      <c r="B73" s="324" t="str">
        <f>IF(AND(C25&gt;0,D39=0,D60=0),"Alacsony kockázati kategória","")</f>
        <v/>
      </c>
      <c r="C73" s="325"/>
      <c r="D73" s="326"/>
      <c r="E73" s="5">
        <f>IF(B73="Alacsony kockázati kategória",1,IF(B76="Normál kockázati kategória",2,IF(B79="Magas kockázati kategória",3,4)))</f>
        <v>2</v>
      </c>
    </row>
    <row r="74" spans="1:5" ht="16.5" thickBot="1" x14ac:dyDescent="0.25">
      <c r="B74" s="327" t="str">
        <f>IF(B73="Alacsony kockázati kategória","Egyszerűsített ügyfél-átvilágítás az Egységes szabályzat VIII/1. pontja szerint","")</f>
        <v/>
      </c>
      <c r="C74" s="328"/>
      <c r="D74" s="329"/>
      <c r="E74" s="5">
        <f>IF(B74="Egyszerűsített ügyfél-átvilágítás az Egységes szabályzat VIII/1. pontja szerint",1,IF(B77="Normál ügyfél-átvilágítás az Egységes szabályzat III. pontja szerint",2,IF(B80="Fokozott ügyfél-átvilágítás az Egységes szabályzat VIII/2. pontja szerint",3,4)))</f>
        <v>2</v>
      </c>
    </row>
    <row r="75" spans="1:5" ht="51" customHeight="1" x14ac:dyDescent="0.2">
      <c r="B75" s="321" t="s">
        <v>172</v>
      </c>
      <c r="C75" s="322"/>
      <c r="D75" s="323"/>
    </row>
    <row r="76" spans="1:5" ht="18.75" x14ac:dyDescent="0.3">
      <c r="B76" s="324" t="str">
        <f>IF(AND(C25=0,D39=0,D60=0),"Normál kockázati kategória","")</f>
        <v>Normál kockázati kategória</v>
      </c>
      <c r="C76" s="325"/>
      <c r="D76" s="326"/>
    </row>
    <row r="77" spans="1:5" ht="16.5" thickBot="1" x14ac:dyDescent="0.25">
      <c r="B77" s="318" t="str">
        <f>IF(B76="Normál kockázati kategória","Normál ügyfél-átvilágítás az Egységes szabályzat III. pontja szerint","")</f>
        <v>Normál ügyfél-átvilágítás az Egységes szabályzat III. pontja szerint</v>
      </c>
      <c r="C77" s="319"/>
      <c r="D77" s="320"/>
    </row>
    <row r="78" spans="1:5" ht="54.75" customHeight="1" x14ac:dyDescent="0.2">
      <c r="B78" s="312" t="s">
        <v>173</v>
      </c>
      <c r="C78" s="313"/>
      <c r="D78" s="314"/>
    </row>
    <row r="79" spans="1:5" ht="18.75" x14ac:dyDescent="0.3">
      <c r="B79" s="315" t="str">
        <f>IF(OR(D39&gt;0,D60&gt;0),"Magas kockázati kategória","")</f>
        <v/>
      </c>
      <c r="C79" s="316"/>
      <c r="D79" s="317"/>
    </row>
    <row r="80" spans="1:5" ht="16.5" thickBot="1" x14ac:dyDescent="0.25">
      <c r="B80" s="318" t="str">
        <f>IF(B79="Magas kockázati kategória","Fokozott ügyfél-átvilágítás az Egységes szabályzat VIII/2. pontja szerint","")</f>
        <v/>
      </c>
      <c r="C80" s="319"/>
      <c r="D80" s="320"/>
    </row>
    <row r="111" ht="12.75" customHeight="1" x14ac:dyDescent="0.2"/>
  </sheetData>
  <mergeCells count="18">
    <mergeCell ref="A4:A68"/>
    <mergeCell ref="B8:D8"/>
    <mergeCell ref="B9:D9"/>
    <mergeCell ref="C15:D15"/>
    <mergeCell ref="C28:D28"/>
    <mergeCell ref="C42:D42"/>
    <mergeCell ref="B62:D62"/>
    <mergeCell ref="B63:D63"/>
    <mergeCell ref="B64:D64"/>
    <mergeCell ref="B78:D78"/>
    <mergeCell ref="B79:D79"/>
    <mergeCell ref="B80:D80"/>
    <mergeCell ref="B72:D72"/>
    <mergeCell ref="B73:D73"/>
    <mergeCell ref="B74:D74"/>
    <mergeCell ref="B75:D75"/>
    <mergeCell ref="B76:D76"/>
    <mergeCell ref="B77:D77"/>
  </mergeCells>
  <dataValidations count="1">
    <dataValidation type="list" allowBlank="1" showInputMessage="1" showErrorMessage="1" sqref="C29:D36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5:D65572 IY65565:IZ65572 SU65565:SV65572 ACQ65565:ACR65572 AMM65565:AMN65572 AWI65565:AWJ65572 BGE65565:BGF65572 BQA65565:BQB65572 BZW65565:BZX65572 CJS65565:CJT65572 CTO65565:CTP65572 DDK65565:DDL65572 DNG65565:DNH65572 DXC65565:DXD65572 EGY65565:EGZ65572 EQU65565:EQV65572 FAQ65565:FAR65572 FKM65565:FKN65572 FUI65565:FUJ65572 GEE65565:GEF65572 GOA65565:GOB65572 GXW65565:GXX65572 HHS65565:HHT65572 HRO65565:HRP65572 IBK65565:IBL65572 ILG65565:ILH65572 IVC65565:IVD65572 JEY65565:JEZ65572 JOU65565:JOV65572 JYQ65565:JYR65572 KIM65565:KIN65572 KSI65565:KSJ65572 LCE65565:LCF65572 LMA65565:LMB65572 LVW65565:LVX65572 MFS65565:MFT65572 MPO65565:MPP65572 MZK65565:MZL65572 NJG65565:NJH65572 NTC65565:NTD65572 OCY65565:OCZ65572 OMU65565:OMV65572 OWQ65565:OWR65572 PGM65565:PGN65572 PQI65565:PQJ65572 QAE65565:QAF65572 QKA65565:QKB65572 QTW65565:QTX65572 RDS65565:RDT65572 RNO65565:RNP65572 RXK65565:RXL65572 SHG65565:SHH65572 SRC65565:SRD65572 TAY65565:TAZ65572 TKU65565:TKV65572 TUQ65565:TUR65572 UEM65565:UEN65572 UOI65565:UOJ65572 UYE65565:UYF65572 VIA65565:VIB65572 VRW65565:VRX65572 WBS65565:WBT65572 WLO65565:WLP65572 WVK65565:WVL65572 C131101:D131108 IY131101:IZ131108 SU131101:SV131108 ACQ131101:ACR131108 AMM131101:AMN131108 AWI131101:AWJ131108 BGE131101:BGF131108 BQA131101:BQB131108 BZW131101:BZX131108 CJS131101:CJT131108 CTO131101:CTP131108 DDK131101:DDL131108 DNG131101:DNH131108 DXC131101:DXD131108 EGY131101:EGZ131108 EQU131101:EQV131108 FAQ131101:FAR131108 FKM131101:FKN131108 FUI131101:FUJ131108 GEE131101:GEF131108 GOA131101:GOB131108 GXW131101:GXX131108 HHS131101:HHT131108 HRO131101:HRP131108 IBK131101:IBL131108 ILG131101:ILH131108 IVC131101:IVD131108 JEY131101:JEZ131108 JOU131101:JOV131108 JYQ131101:JYR131108 KIM131101:KIN131108 KSI131101:KSJ131108 LCE131101:LCF131108 LMA131101:LMB131108 LVW131101:LVX131108 MFS131101:MFT131108 MPO131101:MPP131108 MZK131101:MZL131108 NJG131101:NJH131108 NTC131101:NTD131108 OCY131101:OCZ131108 OMU131101:OMV131108 OWQ131101:OWR131108 PGM131101:PGN131108 PQI131101:PQJ131108 QAE131101:QAF131108 QKA131101:QKB131108 QTW131101:QTX131108 RDS131101:RDT131108 RNO131101:RNP131108 RXK131101:RXL131108 SHG131101:SHH131108 SRC131101:SRD131108 TAY131101:TAZ131108 TKU131101:TKV131108 TUQ131101:TUR131108 UEM131101:UEN131108 UOI131101:UOJ131108 UYE131101:UYF131108 VIA131101:VIB131108 VRW131101:VRX131108 WBS131101:WBT131108 WLO131101:WLP131108 WVK131101:WVL131108 C196637:D196644 IY196637:IZ196644 SU196637:SV196644 ACQ196637:ACR196644 AMM196637:AMN196644 AWI196637:AWJ196644 BGE196637:BGF196644 BQA196637:BQB196644 BZW196637:BZX196644 CJS196637:CJT196644 CTO196637:CTP196644 DDK196637:DDL196644 DNG196637:DNH196644 DXC196637:DXD196644 EGY196637:EGZ196644 EQU196637:EQV196644 FAQ196637:FAR196644 FKM196637:FKN196644 FUI196637:FUJ196644 GEE196637:GEF196644 GOA196637:GOB196644 GXW196637:GXX196644 HHS196637:HHT196644 HRO196637:HRP196644 IBK196637:IBL196644 ILG196637:ILH196644 IVC196637:IVD196644 JEY196637:JEZ196644 JOU196637:JOV196644 JYQ196637:JYR196644 KIM196637:KIN196644 KSI196637:KSJ196644 LCE196637:LCF196644 LMA196637:LMB196644 LVW196637:LVX196644 MFS196637:MFT196644 MPO196637:MPP196644 MZK196637:MZL196644 NJG196637:NJH196644 NTC196637:NTD196644 OCY196637:OCZ196644 OMU196637:OMV196644 OWQ196637:OWR196644 PGM196637:PGN196644 PQI196637:PQJ196644 QAE196637:QAF196644 QKA196637:QKB196644 QTW196637:QTX196644 RDS196637:RDT196644 RNO196637:RNP196644 RXK196637:RXL196644 SHG196637:SHH196644 SRC196637:SRD196644 TAY196637:TAZ196644 TKU196637:TKV196644 TUQ196637:TUR196644 UEM196637:UEN196644 UOI196637:UOJ196644 UYE196637:UYF196644 VIA196637:VIB196644 VRW196637:VRX196644 WBS196637:WBT196644 WLO196637:WLP196644 WVK196637:WVL196644 C262173:D262180 IY262173:IZ262180 SU262173:SV262180 ACQ262173:ACR262180 AMM262173:AMN262180 AWI262173:AWJ262180 BGE262173:BGF262180 BQA262173:BQB262180 BZW262173:BZX262180 CJS262173:CJT262180 CTO262173:CTP262180 DDK262173:DDL262180 DNG262173:DNH262180 DXC262173:DXD262180 EGY262173:EGZ262180 EQU262173:EQV262180 FAQ262173:FAR262180 FKM262173:FKN262180 FUI262173:FUJ262180 GEE262173:GEF262180 GOA262173:GOB262180 GXW262173:GXX262180 HHS262173:HHT262180 HRO262173:HRP262180 IBK262173:IBL262180 ILG262173:ILH262180 IVC262173:IVD262180 JEY262173:JEZ262180 JOU262173:JOV262180 JYQ262173:JYR262180 KIM262173:KIN262180 KSI262173:KSJ262180 LCE262173:LCF262180 LMA262173:LMB262180 LVW262173:LVX262180 MFS262173:MFT262180 MPO262173:MPP262180 MZK262173:MZL262180 NJG262173:NJH262180 NTC262173:NTD262180 OCY262173:OCZ262180 OMU262173:OMV262180 OWQ262173:OWR262180 PGM262173:PGN262180 PQI262173:PQJ262180 QAE262173:QAF262180 QKA262173:QKB262180 QTW262173:QTX262180 RDS262173:RDT262180 RNO262173:RNP262180 RXK262173:RXL262180 SHG262173:SHH262180 SRC262173:SRD262180 TAY262173:TAZ262180 TKU262173:TKV262180 TUQ262173:TUR262180 UEM262173:UEN262180 UOI262173:UOJ262180 UYE262173:UYF262180 VIA262173:VIB262180 VRW262173:VRX262180 WBS262173:WBT262180 WLO262173:WLP262180 WVK262173:WVL262180 C327709:D327716 IY327709:IZ327716 SU327709:SV327716 ACQ327709:ACR327716 AMM327709:AMN327716 AWI327709:AWJ327716 BGE327709:BGF327716 BQA327709:BQB327716 BZW327709:BZX327716 CJS327709:CJT327716 CTO327709:CTP327716 DDK327709:DDL327716 DNG327709:DNH327716 DXC327709:DXD327716 EGY327709:EGZ327716 EQU327709:EQV327716 FAQ327709:FAR327716 FKM327709:FKN327716 FUI327709:FUJ327716 GEE327709:GEF327716 GOA327709:GOB327716 GXW327709:GXX327716 HHS327709:HHT327716 HRO327709:HRP327716 IBK327709:IBL327716 ILG327709:ILH327716 IVC327709:IVD327716 JEY327709:JEZ327716 JOU327709:JOV327716 JYQ327709:JYR327716 KIM327709:KIN327716 KSI327709:KSJ327716 LCE327709:LCF327716 LMA327709:LMB327716 LVW327709:LVX327716 MFS327709:MFT327716 MPO327709:MPP327716 MZK327709:MZL327716 NJG327709:NJH327716 NTC327709:NTD327716 OCY327709:OCZ327716 OMU327709:OMV327716 OWQ327709:OWR327716 PGM327709:PGN327716 PQI327709:PQJ327716 QAE327709:QAF327716 QKA327709:QKB327716 QTW327709:QTX327716 RDS327709:RDT327716 RNO327709:RNP327716 RXK327709:RXL327716 SHG327709:SHH327716 SRC327709:SRD327716 TAY327709:TAZ327716 TKU327709:TKV327716 TUQ327709:TUR327716 UEM327709:UEN327716 UOI327709:UOJ327716 UYE327709:UYF327716 VIA327709:VIB327716 VRW327709:VRX327716 WBS327709:WBT327716 WLO327709:WLP327716 WVK327709:WVL327716 C393245:D393252 IY393245:IZ393252 SU393245:SV393252 ACQ393245:ACR393252 AMM393245:AMN393252 AWI393245:AWJ393252 BGE393245:BGF393252 BQA393245:BQB393252 BZW393245:BZX393252 CJS393245:CJT393252 CTO393245:CTP393252 DDK393245:DDL393252 DNG393245:DNH393252 DXC393245:DXD393252 EGY393245:EGZ393252 EQU393245:EQV393252 FAQ393245:FAR393252 FKM393245:FKN393252 FUI393245:FUJ393252 GEE393245:GEF393252 GOA393245:GOB393252 GXW393245:GXX393252 HHS393245:HHT393252 HRO393245:HRP393252 IBK393245:IBL393252 ILG393245:ILH393252 IVC393245:IVD393252 JEY393245:JEZ393252 JOU393245:JOV393252 JYQ393245:JYR393252 KIM393245:KIN393252 KSI393245:KSJ393252 LCE393245:LCF393252 LMA393245:LMB393252 LVW393245:LVX393252 MFS393245:MFT393252 MPO393245:MPP393252 MZK393245:MZL393252 NJG393245:NJH393252 NTC393245:NTD393252 OCY393245:OCZ393252 OMU393245:OMV393252 OWQ393245:OWR393252 PGM393245:PGN393252 PQI393245:PQJ393252 QAE393245:QAF393252 QKA393245:QKB393252 QTW393245:QTX393252 RDS393245:RDT393252 RNO393245:RNP393252 RXK393245:RXL393252 SHG393245:SHH393252 SRC393245:SRD393252 TAY393245:TAZ393252 TKU393245:TKV393252 TUQ393245:TUR393252 UEM393245:UEN393252 UOI393245:UOJ393252 UYE393245:UYF393252 VIA393245:VIB393252 VRW393245:VRX393252 WBS393245:WBT393252 WLO393245:WLP393252 WVK393245:WVL393252 C458781:D458788 IY458781:IZ458788 SU458781:SV458788 ACQ458781:ACR458788 AMM458781:AMN458788 AWI458781:AWJ458788 BGE458781:BGF458788 BQA458781:BQB458788 BZW458781:BZX458788 CJS458781:CJT458788 CTO458781:CTP458788 DDK458781:DDL458788 DNG458781:DNH458788 DXC458781:DXD458788 EGY458781:EGZ458788 EQU458781:EQV458788 FAQ458781:FAR458788 FKM458781:FKN458788 FUI458781:FUJ458788 GEE458781:GEF458788 GOA458781:GOB458788 GXW458781:GXX458788 HHS458781:HHT458788 HRO458781:HRP458788 IBK458781:IBL458788 ILG458781:ILH458788 IVC458781:IVD458788 JEY458781:JEZ458788 JOU458781:JOV458788 JYQ458781:JYR458788 KIM458781:KIN458788 KSI458781:KSJ458788 LCE458781:LCF458788 LMA458781:LMB458788 LVW458781:LVX458788 MFS458781:MFT458788 MPO458781:MPP458788 MZK458781:MZL458788 NJG458781:NJH458788 NTC458781:NTD458788 OCY458781:OCZ458788 OMU458781:OMV458788 OWQ458781:OWR458788 PGM458781:PGN458788 PQI458781:PQJ458788 QAE458781:QAF458788 QKA458781:QKB458788 QTW458781:QTX458788 RDS458781:RDT458788 RNO458781:RNP458788 RXK458781:RXL458788 SHG458781:SHH458788 SRC458781:SRD458788 TAY458781:TAZ458788 TKU458781:TKV458788 TUQ458781:TUR458788 UEM458781:UEN458788 UOI458781:UOJ458788 UYE458781:UYF458788 VIA458781:VIB458788 VRW458781:VRX458788 WBS458781:WBT458788 WLO458781:WLP458788 WVK458781:WVL458788 C524317:D524324 IY524317:IZ524324 SU524317:SV524324 ACQ524317:ACR524324 AMM524317:AMN524324 AWI524317:AWJ524324 BGE524317:BGF524324 BQA524317:BQB524324 BZW524317:BZX524324 CJS524317:CJT524324 CTO524317:CTP524324 DDK524317:DDL524324 DNG524317:DNH524324 DXC524317:DXD524324 EGY524317:EGZ524324 EQU524317:EQV524324 FAQ524317:FAR524324 FKM524317:FKN524324 FUI524317:FUJ524324 GEE524317:GEF524324 GOA524317:GOB524324 GXW524317:GXX524324 HHS524317:HHT524324 HRO524317:HRP524324 IBK524317:IBL524324 ILG524317:ILH524324 IVC524317:IVD524324 JEY524317:JEZ524324 JOU524317:JOV524324 JYQ524317:JYR524324 KIM524317:KIN524324 KSI524317:KSJ524324 LCE524317:LCF524324 LMA524317:LMB524324 LVW524317:LVX524324 MFS524317:MFT524324 MPO524317:MPP524324 MZK524317:MZL524324 NJG524317:NJH524324 NTC524317:NTD524324 OCY524317:OCZ524324 OMU524317:OMV524324 OWQ524317:OWR524324 PGM524317:PGN524324 PQI524317:PQJ524324 QAE524317:QAF524324 QKA524317:QKB524324 QTW524317:QTX524324 RDS524317:RDT524324 RNO524317:RNP524324 RXK524317:RXL524324 SHG524317:SHH524324 SRC524317:SRD524324 TAY524317:TAZ524324 TKU524317:TKV524324 TUQ524317:TUR524324 UEM524317:UEN524324 UOI524317:UOJ524324 UYE524317:UYF524324 VIA524317:VIB524324 VRW524317:VRX524324 WBS524317:WBT524324 WLO524317:WLP524324 WVK524317:WVL524324 C589853:D589860 IY589853:IZ589860 SU589853:SV589860 ACQ589853:ACR589860 AMM589853:AMN589860 AWI589853:AWJ589860 BGE589853:BGF589860 BQA589853:BQB589860 BZW589853:BZX589860 CJS589853:CJT589860 CTO589853:CTP589860 DDK589853:DDL589860 DNG589853:DNH589860 DXC589853:DXD589860 EGY589853:EGZ589860 EQU589853:EQV589860 FAQ589853:FAR589860 FKM589853:FKN589860 FUI589853:FUJ589860 GEE589853:GEF589860 GOA589853:GOB589860 GXW589853:GXX589860 HHS589853:HHT589860 HRO589853:HRP589860 IBK589853:IBL589860 ILG589853:ILH589860 IVC589853:IVD589860 JEY589853:JEZ589860 JOU589853:JOV589860 JYQ589853:JYR589860 KIM589853:KIN589860 KSI589853:KSJ589860 LCE589853:LCF589860 LMA589853:LMB589860 LVW589853:LVX589860 MFS589853:MFT589860 MPO589853:MPP589860 MZK589853:MZL589860 NJG589853:NJH589860 NTC589853:NTD589860 OCY589853:OCZ589860 OMU589853:OMV589860 OWQ589853:OWR589860 PGM589853:PGN589860 PQI589853:PQJ589860 QAE589853:QAF589860 QKA589853:QKB589860 QTW589853:QTX589860 RDS589853:RDT589860 RNO589853:RNP589860 RXK589853:RXL589860 SHG589853:SHH589860 SRC589853:SRD589860 TAY589853:TAZ589860 TKU589853:TKV589860 TUQ589853:TUR589860 UEM589853:UEN589860 UOI589853:UOJ589860 UYE589853:UYF589860 VIA589853:VIB589860 VRW589853:VRX589860 WBS589853:WBT589860 WLO589853:WLP589860 WVK589853:WVL589860 C655389:D655396 IY655389:IZ655396 SU655389:SV655396 ACQ655389:ACR655396 AMM655389:AMN655396 AWI655389:AWJ655396 BGE655389:BGF655396 BQA655389:BQB655396 BZW655389:BZX655396 CJS655389:CJT655396 CTO655389:CTP655396 DDK655389:DDL655396 DNG655389:DNH655396 DXC655389:DXD655396 EGY655389:EGZ655396 EQU655389:EQV655396 FAQ655389:FAR655396 FKM655389:FKN655396 FUI655389:FUJ655396 GEE655389:GEF655396 GOA655389:GOB655396 GXW655389:GXX655396 HHS655389:HHT655396 HRO655389:HRP655396 IBK655389:IBL655396 ILG655389:ILH655396 IVC655389:IVD655396 JEY655389:JEZ655396 JOU655389:JOV655396 JYQ655389:JYR655396 KIM655389:KIN655396 KSI655389:KSJ655396 LCE655389:LCF655396 LMA655389:LMB655396 LVW655389:LVX655396 MFS655389:MFT655396 MPO655389:MPP655396 MZK655389:MZL655396 NJG655389:NJH655396 NTC655389:NTD655396 OCY655389:OCZ655396 OMU655389:OMV655396 OWQ655389:OWR655396 PGM655389:PGN655396 PQI655389:PQJ655396 QAE655389:QAF655396 QKA655389:QKB655396 QTW655389:QTX655396 RDS655389:RDT655396 RNO655389:RNP655396 RXK655389:RXL655396 SHG655389:SHH655396 SRC655389:SRD655396 TAY655389:TAZ655396 TKU655389:TKV655396 TUQ655389:TUR655396 UEM655389:UEN655396 UOI655389:UOJ655396 UYE655389:UYF655396 VIA655389:VIB655396 VRW655389:VRX655396 WBS655389:WBT655396 WLO655389:WLP655396 WVK655389:WVL655396 C720925:D720932 IY720925:IZ720932 SU720925:SV720932 ACQ720925:ACR720932 AMM720925:AMN720932 AWI720925:AWJ720932 BGE720925:BGF720932 BQA720925:BQB720932 BZW720925:BZX720932 CJS720925:CJT720932 CTO720925:CTP720932 DDK720925:DDL720932 DNG720925:DNH720932 DXC720925:DXD720932 EGY720925:EGZ720932 EQU720925:EQV720932 FAQ720925:FAR720932 FKM720925:FKN720932 FUI720925:FUJ720932 GEE720925:GEF720932 GOA720925:GOB720932 GXW720925:GXX720932 HHS720925:HHT720932 HRO720925:HRP720932 IBK720925:IBL720932 ILG720925:ILH720932 IVC720925:IVD720932 JEY720925:JEZ720932 JOU720925:JOV720932 JYQ720925:JYR720932 KIM720925:KIN720932 KSI720925:KSJ720932 LCE720925:LCF720932 LMA720925:LMB720932 LVW720925:LVX720932 MFS720925:MFT720932 MPO720925:MPP720932 MZK720925:MZL720932 NJG720925:NJH720932 NTC720925:NTD720932 OCY720925:OCZ720932 OMU720925:OMV720932 OWQ720925:OWR720932 PGM720925:PGN720932 PQI720925:PQJ720932 QAE720925:QAF720932 QKA720925:QKB720932 QTW720925:QTX720932 RDS720925:RDT720932 RNO720925:RNP720932 RXK720925:RXL720932 SHG720925:SHH720932 SRC720925:SRD720932 TAY720925:TAZ720932 TKU720925:TKV720932 TUQ720925:TUR720932 UEM720925:UEN720932 UOI720925:UOJ720932 UYE720925:UYF720932 VIA720925:VIB720932 VRW720925:VRX720932 WBS720925:WBT720932 WLO720925:WLP720932 WVK720925:WVL720932 C786461:D786468 IY786461:IZ786468 SU786461:SV786468 ACQ786461:ACR786468 AMM786461:AMN786468 AWI786461:AWJ786468 BGE786461:BGF786468 BQA786461:BQB786468 BZW786461:BZX786468 CJS786461:CJT786468 CTO786461:CTP786468 DDK786461:DDL786468 DNG786461:DNH786468 DXC786461:DXD786468 EGY786461:EGZ786468 EQU786461:EQV786468 FAQ786461:FAR786468 FKM786461:FKN786468 FUI786461:FUJ786468 GEE786461:GEF786468 GOA786461:GOB786468 GXW786461:GXX786468 HHS786461:HHT786468 HRO786461:HRP786468 IBK786461:IBL786468 ILG786461:ILH786468 IVC786461:IVD786468 JEY786461:JEZ786468 JOU786461:JOV786468 JYQ786461:JYR786468 KIM786461:KIN786468 KSI786461:KSJ786468 LCE786461:LCF786468 LMA786461:LMB786468 LVW786461:LVX786468 MFS786461:MFT786468 MPO786461:MPP786468 MZK786461:MZL786468 NJG786461:NJH786468 NTC786461:NTD786468 OCY786461:OCZ786468 OMU786461:OMV786468 OWQ786461:OWR786468 PGM786461:PGN786468 PQI786461:PQJ786468 QAE786461:QAF786468 QKA786461:QKB786468 QTW786461:QTX786468 RDS786461:RDT786468 RNO786461:RNP786468 RXK786461:RXL786468 SHG786461:SHH786468 SRC786461:SRD786468 TAY786461:TAZ786468 TKU786461:TKV786468 TUQ786461:TUR786468 UEM786461:UEN786468 UOI786461:UOJ786468 UYE786461:UYF786468 VIA786461:VIB786468 VRW786461:VRX786468 WBS786461:WBT786468 WLO786461:WLP786468 WVK786461:WVL786468 C851997:D852004 IY851997:IZ852004 SU851997:SV852004 ACQ851997:ACR852004 AMM851997:AMN852004 AWI851997:AWJ852004 BGE851997:BGF852004 BQA851997:BQB852004 BZW851997:BZX852004 CJS851997:CJT852004 CTO851997:CTP852004 DDK851997:DDL852004 DNG851997:DNH852004 DXC851997:DXD852004 EGY851997:EGZ852004 EQU851997:EQV852004 FAQ851997:FAR852004 FKM851997:FKN852004 FUI851997:FUJ852004 GEE851997:GEF852004 GOA851997:GOB852004 GXW851997:GXX852004 HHS851997:HHT852004 HRO851997:HRP852004 IBK851997:IBL852004 ILG851997:ILH852004 IVC851997:IVD852004 JEY851997:JEZ852004 JOU851997:JOV852004 JYQ851997:JYR852004 KIM851997:KIN852004 KSI851997:KSJ852004 LCE851997:LCF852004 LMA851997:LMB852004 LVW851997:LVX852004 MFS851997:MFT852004 MPO851997:MPP852004 MZK851997:MZL852004 NJG851997:NJH852004 NTC851997:NTD852004 OCY851997:OCZ852004 OMU851997:OMV852004 OWQ851997:OWR852004 PGM851997:PGN852004 PQI851997:PQJ852004 QAE851997:QAF852004 QKA851997:QKB852004 QTW851997:QTX852004 RDS851997:RDT852004 RNO851997:RNP852004 RXK851997:RXL852004 SHG851997:SHH852004 SRC851997:SRD852004 TAY851997:TAZ852004 TKU851997:TKV852004 TUQ851997:TUR852004 UEM851997:UEN852004 UOI851997:UOJ852004 UYE851997:UYF852004 VIA851997:VIB852004 VRW851997:VRX852004 WBS851997:WBT852004 WLO851997:WLP852004 WVK851997:WVL852004 C917533:D917540 IY917533:IZ917540 SU917533:SV917540 ACQ917533:ACR917540 AMM917533:AMN917540 AWI917533:AWJ917540 BGE917533:BGF917540 BQA917533:BQB917540 BZW917533:BZX917540 CJS917533:CJT917540 CTO917533:CTP917540 DDK917533:DDL917540 DNG917533:DNH917540 DXC917533:DXD917540 EGY917533:EGZ917540 EQU917533:EQV917540 FAQ917533:FAR917540 FKM917533:FKN917540 FUI917533:FUJ917540 GEE917533:GEF917540 GOA917533:GOB917540 GXW917533:GXX917540 HHS917533:HHT917540 HRO917533:HRP917540 IBK917533:IBL917540 ILG917533:ILH917540 IVC917533:IVD917540 JEY917533:JEZ917540 JOU917533:JOV917540 JYQ917533:JYR917540 KIM917533:KIN917540 KSI917533:KSJ917540 LCE917533:LCF917540 LMA917533:LMB917540 LVW917533:LVX917540 MFS917533:MFT917540 MPO917533:MPP917540 MZK917533:MZL917540 NJG917533:NJH917540 NTC917533:NTD917540 OCY917533:OCZ917540 OMU917533:OMV917540 OWQ917533:OWR917540 PGM917533:PGN917540 PQI917533:PQJ917540 QAE917533:QAF917540 QKA917533:QKB917540 QTW917533:QTX917540 RDS917533:RDT917540 RNO917533:RNP917540 RXK917533:RXL917540 SHG917533:SHH917540 SRC917533:SRD917540 TAY917533:TAZ917540 TKU917533:TKV917540 TUQ917533:TUR917540 UEM917533:UEN917540 UOI917533:UOJ917540 UYE917533:UYF917540 VIA917533:VIB917540 VRW917533:VRX917540 WBS917533:WBT917540 WLO917533:WLP917540 WVK917533:WVL917540 C983069:D983076 IY983069:IZ983076 SU983069:SV983076 ACQ983069:ACR983076 AMM983069:AMN983076 AWI983069:AWJ983076 BGE983069:BGF983076 BQA983069:BQB983076 BZW983069:BZX983076 CJS983069:CJT983076 CTO983069:CTP983076 DDK983069:DDL983076 DNG983069:DNH983076 DXC983069:DXD983076 EGY983069:EGZ983076 EQU983069:EQV983076 FAQ983069:FAR983076 FKM983069:FKN983076 FUI983069:FUJ983076 GEE983069:GEF983076 GOA983069:GOB983076 GXW983069:GXX983076 HHS983069:HHT983076 HRO983069:HRP983076 IBK983069:IBL983076 ILG983069:ILH983076 IVC983069:IVD983076 JEY983069:JEZ983076 JOU983069:JOV983076 JYQ983069:JYR983076 KIM983069:KIN983076 KSI983069:KSJ983076 LCE983069:LCF983076 LMA983069:LMB983076 LVW983069:LVX983076 MFS983069:MFT983076 MPO983069:MPP983076 MZK983069:MZL983076 NJG983069:NJH983076 NTC983069:NTD983076 OCY983069:OCZ983076 OMU983069:OMV983076 OWQ983069:OWR983076 PGM983069:PGN983076 PQI983069:PQJ983076 QAE983069:QAF983076 QKA983069:QKB983076 QTW983069:QTX983076 RDS983069:RDT983076 RNO983069:RNP983076 RXK983069:RXL983076 SHG983069:SHH983076 SRC983069:SRD983076 TAY983069:TAZ983076 TKU983069:TKV983076 TUQ983069:TUR983076 UEM983069:UEN983076 UOI983069:UOJ983076 UYE983069:UYF983076 VIA983069:VIB983076 VRW983069:VRX983076 WBS983069:WBT983076 WLO983069:WLP983076 WVK983069:WVL983076 C16:D22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2:D65558 IY65552:IZ65558 SU65552:SV65558 ACQ65552:ACR65558 AMM65552:AMN65558 AWI65552:AWJ65558 BGE65552:BGF65558 BQA65552:BQB65558 BZW65552:BZX65558 CJS65552:CJT65558 CTO65552:CTP65558 DDK65552:DDL65558 DNG65552:DNH65558 DXC65552:DXD65558 EGY65552:EGZ65558 EQU65552:EQV65558 FAQ65552:FAR65558 FKM65552:FKN65558 FUI65552:FUJ65558 GEE65552:GEF65558 GOA65552:GOB65558 GXW65552:GXX65558 HHS65552:HHT65558 HRO65552:HRP65558 IBK65552:IBL65558 ILG65552:ILH65558 IVC65552:IVD65558 JEY65552:JEZ65558 JOU65552:JOV65558 JYQ65552:JYR65558 KIM65552:KIN65558 KSI65552:KSJ65558 LCE65552:LCF65558 LMA65552:LMB65558 LVW65552:LVX65558 MFS65552:MFT65558 MPO65552:MPP65558 MZK65552:MZL65558 NJG65552:NJH65558 NTC65552:NTD65558 OCY65552:OCZ65558 OMU65552:OMV65558 OWQ65552:OWR65558 PGM65552:PGN65558 PQI65552:PQJ65558 QAE65552:QAF65558 QKA65552:QKB65558 QTW65552:QTX65558 RDS65552:RDT65558 RNO65552:RNP65558 RXK65552:RXL65558 SHG65552:SHH65558 SRC65552:SRD65558 TAY65552:TAZ65558 TKU65552:TKV65558 TUQ65552:TUR65558 UEM65552:UEN65558 UOI65552:UOJ65558 UYE65552:UYF65558 VIA65552:VIB65558 VRW65552:VRX65558 WBS65552:WBT65558 WLO65552:WLP65558 WVK65552:WVL65558 C131088:D131094 IY131088:IZ131094 SU131088:SV131094 ACQ131088:ACR131094 AMM131088:AMN131094 AWI131088:AWJ131094 BGE131088:BGF131094 BQA131088:BQB131094 BZW131088:BZX131094 CJS131088:CJT131094 CTO131088:CTP131094 DDK131088:DDL131094 DNG131088:DNH131094 DXC131088:DXD131094 EGY131088:EGZ131094 EQU131088:EQV131094 FAQ131088:FAR131094 FKM131088:FKN131094 FUI131088:FUJ131094 GEE131088:GEF131094 GOA131088:GOB131094 GXW131088:GXX131094 HHS131088:HHT131094 HRO131088:HRP131094 IBK131088:IBL131094 ILG131088:ILH131094 IVC131088:IVD131094 JEY131088:JEZ131094 JOU131088:JOV131094 JYQ131088:JYR131094 KIM131088:KIN131094 KSI131088:KSJ131094 LCE131088:LCF131094 LMA131088:LMB131094 LVW131088:LVX131094 MFS131088:MFT131094 MPO131088:MPP131094 MZK131088:MZL131094 NJG131088:NJH131094 NTC131088:NTD131094 OCY131088:OCZ131094 OMU131088:OMV131094 OWQ131088:OWR131094 PGM131088:PGN131094 PQI131088:PQJ131094 QAE131088:QAF131094 QKA131088:QKB131094 QTW131088:QTX131094 RDS131088:RDT131094 RNO131088:RNP131094 RXK131088:RXL131094 SHG131088:SHH131094 SRC131088:SRD131094 TAY131088:TAZ131094 TKU131088:TKV131094 TUQ131088:TUR131094 UEM131088:UEN131094 UOI131088:UOJ131094 UYE131088:UYF131094 VIA131088:VIB131094 VRW131088:VRX131094 WBS131088:WBT131094 WLO131088:WLP131094 WVK131088:WVL131094 C196624:D196630 IY196624:IZ196630 SU196624:SV196630 ACQ196624:ACR196630 AMM196624:AMN196630 AWI196624:AWJ196630 BGE196624:BGF196630 BQA196624:BQB196630 BZW196624:BZX196630 CJS196624:CJT196630 CTO196624:CTP196630 DDK196624:DDL196630 DNG196624:DNH196630 DXC196624:DXD196630 EGY196624:EGZ196630 EQU196624:EQV196630 FAQ196624:FAR196630 FKM196624:FKN196630 FUI196624:FUJ196630 GEE196624:GEF196630 GOA196624:GOB196630 GXW196624:GXX196630 HHS196624:HHT196630 HRO196624:HRP196630 IBK196624:IBL196630 ILG196624:ILH196630 IVC196624:IVD196630 JEY196624:JEZ196630 JOU196624:JOV196630 JYQ196624:JYR196630 KIM196624:KIN196630 KSI196624:KSJ196630 LCE196624:LCF196630 LMA196624:LMB196630 LVW196624:LVX196630 MFS196624:MFT196630 MPO196624:MPP196630 MZK196624:MZL196630 NJG196624:NJH196630 NTC196624:NTD196630 OCY196624:OCZ196630 OMU196624:OMV196630 OWQ196624:OWR196630 PGM196624:PGN196630 PQI196624:PQJ196630 QAE196624:QAF196630 QKA196624:QKB196630 QTW196624:QTX196630 RDS196624:RDT196630 RNO196624:RNP196630 RXK196624:RXL196630 SHG196624:SHH196630 SRC196624:SRD196630 TAY196624:TAZ196630 TKU196624:TKV196630 TUQ196624:TUR196630 UEM196624:UEN196630 UOI196624:UOJ196630 UYE196624:UYF196630 VIA196624:VIB196630 VRW196624:VRX196630 WBS196624:WBT196630 WLO196624:WLP196630 WVK196624:WVL196630 C262160:D262166 IY262160:IZ262166 SU262160:SV262166 ACQ262160:ACR262166 AMM262160:AMN262166 AWI262160:AWJ262166 BGE262160:BGF262166 BQA262160:BQB262166 BZW262160:BZX262166 CJS262160:CJT262166 CTO262160:CTP262166 DDK262160:DDL262166 DNG262160:DNH262166 DXC262160:DXD262166 EGY262160:EGZ262166 EQU262160:EQV262166 FAQ262160:FAR262166 FKM262160:FKN262166 FUI262160:FUJ262166 GEE262160:GEF262166 GOA262160:GOB262166 GXW262160:GXX262166 HHS262160:HHT262166 HRO262160:HRP262166 IBK262160:IBL262166 ILG262160:ILH262166 IVC262160:IVD262166 JEY262160:JEZ262166 JOU262160:JOV262166 JYQ262160:JYR262166 KIM262160:KIN262166 KSI262160:KSJ262166 LCE262160:LCF262166 LMA262160:LMB262166 LVW262160:LVX262166 MFS262160:MFT262166 MPO262160:MPP262166 MZK262160:MZL262166 NJG262160:NJH262166 NTC262160:NTD262166 OCY262160:OCZ262166 OMU262160:OMV262166 OWQ262160:OWR262166 PGM262160:PGN262166 PQI262160:PQJ262166 QAE262160:QAF262166 QKA262160:QKB262166 QTW262160:QTX262166 RDS262160:RDT262166 RNO262160:RNP262166 RXK262160:RXL262166 SHG262160:SHH262166 SRC262160:SRD262166 TAY262160:TAZ262166 TKU262160:TKV262166 TUQ262160:TUR262166 UEM262160:UEN262166 UOI262160:UOJ262166 UYE262160:UYF262166 VIA262160:VIB262166 VRW262160:VRX262166 WBS262160:WBT262166 WLO262160:WLP262166 WVK262160:WVL262166 C327696:D327702 IY327696:IZ327702 SU327696:SV327702 ACQ327696:ACR327702 AMM327696:AMN327702 AWI327696:AWJ327702 BGE327696:BGF327702 BQA327696:BQB327702 BZW327696:BZX327702 CJS327696:CJT327702 CTO327696:CTP327702 DDK327696:DDL327702 DNG327696:DNH327702 DXC327696:DXD327702 EGY327696:EGZ327702 EQU327696:EQV327702 FAQ327696:FAR327702 FKM327696:FKN327702 FUI327696:FUJ327702 GEE327696:GEF327702 GOA327696:GOB327702 GXW327696:GXX327702 HHS327696:HHT327702 HRO327696:HRP327702 IBK327696:IBL327702 ILG327696:ILH327702 IVC327696:IVD327702 JEY327696:JEZ327702 JOU327696:JOV327702 JYQ327696:JYR327702 KIM327696:KIN327702 KSI327696:KSJ327702 LCE327696:LCF327702 LMA327696:LMB327702 LVW327696:LVX327702 MFS327696:MFT327702 MPO327696:MPP327702 MZK327696:MZL327702 NJG327696:NJH327702 NTC327696:NTD327702 OCY327696:OCZ327702 OMU327696:OMV327702 OWQ327696:OWR327702 PGM327696:PGN327702 PQI327696:PQJ327702 QAE327696:QAF327702 QKA327696:QKB327702 QTW327696:QTX327702 RDS327696:RDT327702 RNO327696:RNP327702 RXK327696:RXL327702 SHG327696:SHH327702 SRC327696:SRD327702 TAY327696:TAZ327702 TKU327696:TKV327702 TUQ327696:TUR327702 UEM327696:UEN327702 UOI327696:UOJ327702 UYE327696:UYF327702 VIA327696:VIB327702 VRW327696:VRX327702 WBS327696:WBT327702 WLO327696:WLP327702 WVK327696:WVL327702 C393232:D393238 IY393232:IZ393238 SU393232:SV393238 ACQ393232:ACR393238 AMM393232:AMN393238 AWI393232:AWJ393238 BGE393232:BGF393238 BQA393232:BQB393238 BZW393232:BZX393238 CJS393232:CJT393238 CTO393232:CTP393238 DDK393232:DDL393238 DNG393232:DNH393238 DXC393232:DXD393238 EGY393232:EGZ393238 EQU393232:EQV393238 FAQ393232:FAR393238 FKM393232:FKN393238 FUI393232:FUJ393238 GEE393232:GEF393238 GOA393232:GOB393238 GXW393232:GXX393238 HHS393232:HHT393238 HRO393232:HRP393238 IBK393232:IBL393238 ILG393232:ILH393238 IVC393232:IVD393238 JEY393232:JEZ393238 JOU393232:JOV393238 JYQ393232:JYR393238 KIM393232:KIN393238 KSI393232:KSJ393238 LCE393232:LCF393238 LMA393232:LMB393238 LVW393232:LVX393238 MFS393232:MFT393238 MPO393232:MPP393238 MZK393232:MZL393238 NJG393232:NJH393238 NTC393232:NTD393238 OCY393232:OCZ393238 OMU393232:OMV393238 OWQ393232:OWR393238 PGM393232:PGN393238 PQI393232:PQJ393238 QAE393232:QAF393238 QKA393232:QKB393238 QTW393232:QTX393238 RDS393232:RDT393238 RNO393232:RNP393238 RXK393232:RXL393238 SHG393232:SHH393238 SRC393232:SRD393238 TAY393232:TAZ393238 TKU393232:TKV393238 TUQ393232:TUR393238 UEM393232:UEN393238 UOI393232:UOJ393238 UYE393232:UYF393238 VIA393232:VIB393238 VRW393232:VRX393238 WBS393232:WBT393238 WLO393232:WLP393238 WVK393232:WVL393238 C458768:D458774 IY458768:IZ458774 SU458768:SV458774 ACQ458768:ACR458774 AMM458768:AMN458774 AWI458768:AWJ458774 BGE458768:BGF458774 BQA458768:BQB458774 BZW458768:BZX458774 CJS458768:CJT458774 CTO458768:CTP458774 DDK458768:DDL458774 DNG458768:DNH458774 DXC458768:DXD458774 EGY458768:EGZ458774 EQU458768:EQV458774 FAQ458768:FAR458774 FKM458768:FKN458774 FUI458768:FUJ458774 GEE458768:GEF458774 GOA458768:GOB458774 GXW458768:GXX458774 HHS458768:HHT458774 HRO458768:HRP458774 IBK458768:IBL458774 ILG458768:ILH458774 IVC458768:IVD458774 JEY458768:JEZ458774 JOU458768:JOV458774 JYQ458768:JYR458774 KIM458768:KIN458774 KSI458768:KSJ458774 LCE458768:LCF458774 LMA458768:LMB458774 LVW458768:LVX458774 MFS458768:MFT458774 MPO458768:MPP458774 MZK458768:MZL458774 NJG458768:NJH458774 NTC458768:NTD458774 OCY458768:OCZ458774 OMU458768:OMV458774 OWQ458768:OWR458774 PGM458768:PGN458774 PQI458768:PQJ458774 QAE458768:QAF458774 QKA458768:QKB458774 QTW458768:QTX458774 RDS458768:RDT458774 RNO458768:RNP458774 RXK458768:RXL458774 SHG458768:SHH458774 SRC458768:SRD458774 TAY458768:TAZ458774 TKU458768:TKV458774 TUQ458768:TUR458774 UEM458768:UEN458774 UOI458768:UOJ458774 UYE458768:UYF458774 VIA458768:VIB458774 VRW458768:VRX458774 WBS458768:WBT458774 WLO458768:WLP458774 WVK458768:WVL458774 C524304:D524310 IY524304:IZ524310 SU524304:SV524310 ACQ524304:ACR524310 AMM524304:AMN524310 AWI524304:AWJ524310 BGE524304:BGF524310 BQA524304:BQB524310 BZW524304:BZX524310 CJS524304:CJT524310 CTO524304:CTP524310 DDK524304:DDL524310 DNG524304:DNH524310 DXC524304:DXD524310 EGY524304:EGZ524310 EQU524304:EQV524310 FAQ524304:FAR524310 FKM524304:FKN524310 FUI524304:FUJ524310 GEE524304:GEF524310 GOA524304:GOB524310 GXW524304:GXX524310 HHS524304:HHT524310 HRO524304:HRP524310 IBK524304:IBL524310 ILG524304:ILH524310 IVC524304:IVD524310 JEY524304:JEZ524310 JOU524304:JOV524310 JYQ524304:JYR524310 KIM524304:KIN524310 KSI524304:KSJ524310 LCE524304:LCF524310 LMA524304:LMB524310 LVW524304:LVX524310 MFS524304:MFT524310 MPO524304:MPP524310 MZK524304:MZL524310 NJG524304:NJH524310 NTC524304:NTD524310 OCY524304:OCZ524310 OMU524304:OMV524310 OWQ524304:OWR524310 PGM524304:PGN524310 PQI524304:PQJ524310 QAE524304:QAF524310 QKA524304:QKB524310 QTW524304:QTX524310 RDS524304:RDT524310 RNO524304:RNP524310 RXK524304:RXL524310 SHG524304:SHH524310 SRC524304:SRD524310 TAY524304:TAZ524310 TKU524304:TKV524310 TUQ524304:TUR524310 UEM524304:UEN524310 UOI524304:UOJ524310 UYE524304:UYF524310 VIA524304:VIB524310 VRW524304:VRX524310 WBS524304:WBT524310 WLO524304:WLP524310 WVK524304:WVL524310 C589840:D589846 IY589840:IZ589846 SU589840:SV589846 ACQ589840:ACR589846 AMM589840:AMN589846 AWI589840:AWJ589846 BGE589840:BGF589846 BQA589840:BQB589846 BZW589840:BZX589846 CJS589840:CJT589846 CTO589840:CTP589846 DDK589840:DDL589846 DNG589840:DNH589846 DXC589840:DXD589846 EGY589840:EGZ589846 EQU589840:EQV589846 FAQ589840:FAR589846 FKM589840:FKN589846 FUI589840:FUJ589846 GEE589840:GEF589846 GOA589840:GOB589846 GXW589840:GXX589846 HHS589840:HHT589846 HRO589840:HRP589846 IBK589840:IBL589846 ILG589840:ILH589846 IVC589840:IVD589846 JEY589840:JEZ589846 JOU589840:JOV589846 JYQ589840:JYR589846 KIM589840:KIN589846 KSI589840:KSJ589846 LCE589840:LCF589846 LMA589840:LMB589846 LVW589840:LVX589846 MFS589840:MFT589846 MPO589840:MPP589846 MZK589840:MZL589846 NJG589840:NJH589846 NTC589840:NTD589846 OCY589840:OCZ589846 OMU589840:OMV589846 OWQ589840:OWR589846 PGM589840:PGN589846 PQI589840:PQJ589846 QAE589840:QAF589846 QKA589840:QKB589846 QTW589840:QTX589846 RDS589840:RDT589846 RNO589840:RNP589846 RXK589840:RXL589846 SHG589840:SHH589846 SRC589840:SRD589846 TAY589840:TAZ589846 TKU589840:TKV589846 TUQ589840:TUR589846 UEM589840:UEN589846 UOI589840:UOJ589846 UYE589840:UYF589846 VIA589840:VIB589846 VRW589840:VRX589846 WBS589840:WBT589846 WLO589840:WLP589846 WVK589840:WVL589846 C655376:D655382 IY655376:IZ655382 SU655376:SV655382 ACQ655376:ACR655382 AMM655376:AMN655382 AWI655376:AWJ655382 BGE655376:BGF655382 BQA655376:BQB655382 BZW655376:BZX655382 CJS655376:CJT655382 CTO655376:CTP655382 DDK655376:DDL655382 DNG655376:DNH655382 DXC655376:DXD655382 EGY655376:EGZ655382 EQU655376:EQV655382 FAQ655376:FAR655382 FKM655376:FKN655382 FUI655376:FUJ655382 GEE655376:GEF655382 GOA655376:GOB655382 GXW655376:GXX655382 HHS655376:HHT655382 HRO655376:HRP655382 IBK655376:IBL655382 ILG655376:ILH655382 IVC655376:IVD655382 JEY655376:JEZ655382 JOU655376:JOV655382 JYQ655376:JYR655382 KIM655376:KIN655382 KSI655376:KSJ655382 LCE655376:LCF655382 LMA655376:LMB655382 LVW655376:LVX655382 MFS655376:MFT655382 MPO655376:MPP655382 MZK655376:MZL655382 NJG655376:NJH655382 NTC655376:NTD655382 OCY655376:OCZ655382 OMU655376:OMV655382 OWQ655376:OWR655382 PGM655376:PGN655382 PQI655376:PQJ655382 QAE655376:QAF655382 QKA655376:QKB655382 QTW655376:QTX655382 RDS655376:RDT655382 RNO655376:RNP655382 RXK655376:RXL655382 SHG655376:SHH655382 SRC655376:SRD655382 TAY655376:TAZ655382 TKU655376:TKV655382 TUQ655376:TUR655382 UEM655376:UEN655382 UOI655376:UOJ655382 UYE655376:UYF655382 VIA655376:VIB655382 VRW655376:VRX655382 WBS655376:WBT655382 WLO655376:WLP655382 WVK655376:WVL655382 C720912:D720918 IY720912:IZ720918 SU720912:SV720918 ACQ720912:ACR720918 AMM720912:AMN720918 AWI720912:AWJ720918 BGE720912:BGF720918 BQA720912:BQB720918 BZW720912:BZX720918 CJS720912:CJT720918 CTO720912:CTP720918 DDK720912:DDL720918 DNG720912:DNH720918 DXC720912:DXD720918 EGY720912:EGZ720918 EQU720912:EQV720918 FAQ720912:FAR720918 FKM720912:FKN720918 FUI720912:FUJ720918 GEE720912:GEF720918 GOA720912:GOB720918 GXW720912:GXX720918 HHS720912:HHT720918 HRO720912:HRP720918 IBK720912:IBL720918 ILG720912:ILH720918 IVC720912:IVD720918 JEY720912:JEZ720918 JOU720912:JOV720918 JYQ720912:JYR720918 KIM720912:KIN720918 KSI720912:KSJ720918 LCE720912:LCF720918 LMA720912:LMB720918 LVW720912:LVX720918 MFS720912:MFT720918 MPO720912:MPP720918 MZK720912:MZL720918 NJG720912:NJH720918 NTC720912:NTD720918 OCY720912:OCZ720918 OMU720912:OMV720918 OWQ720912:OWR720918 PGM720912:PGN720918 PQI720912:PQJ720918 QAE720912:QAF720918 QKA720912:QKB720918 QTW720912:QTX720918 RDS720912:RDT720918 RNO720912:RNP720918 RXK720912:RXL720918 SHG720912:SHH720918 SRC720912:SRD720918 TAY720912:TAZ720918 TKU720912:TKV720918 TUQ720912:TUR720918 UEM720912:UEN720918 UOI720912:UOJ720918 UYE720912:UYF720918 VIA720912:VIB720918 VRW720912:VRX720918 WBS720912:WBT720918 WLO720912:WLP720918 WVK720912:WVL720918 C786448:D786454 IY786448:IZ786454 SU786448:SV786454 ACQ786448:ACR786454 AMM786448:AMN786454 AWI786448:AWJ786454 BGE786448:BGF786454 BQA786448:BQB786454 BZW786448:BZX786454 CJS786448:CJT786454 CTO786448:CTP786454 DDK786448:DDL786454 DNG786448:DNH786454 DXC786448:DXD786454 EGY786448:EGZ786454 EQU786448:EQV786454 FAQ786448:FAR786454 FKM786448:FKN786454 FUI786448:FUJ786454 GEE786448:GEF786454 GOA786448:GOB786454 GXW786448:GXX786454 HHS786448:HHT786454 HRO786448:HRP786454 IBK786448:IBL786454 ILG786448:ILH786454 IVC786448:IVD786454 JEY786448:JEZ786454 JOU786448:JOV786454 JYQ786448:JYR786454 KIM786448:KIN786454 KSI786448:KSJ786454 LCE786448:LCF786454 LMA786448:LMB786454 LVW786448:LVX786454 MFS786448:MFT786454 MPO786448:MPP786454 MZK786448:MZL786454 NJG786448:NJH786454 NTC786448:NTD786454 OCY786448:OCZ786454 OMU786448:OMV786454 OWQ786448:OWR786454 PGM786448:PGN786454 PQI786448:PQJ786454 QAE786448:QAF786454 QKA786448:QKB786454 QTW786448:QTX786454 RDS786448:RDT786454 RNO786448:RNP786454 RXK786448:RXL786454 SHG786448:SHH786454 SRC786448:SRD786454 TAY786448:TAZ786454 TKU786448:TKV786454 TUQ786448:TUR786454 UEM786448:UEN786454 UOI786448:UOJ786454 UYE786448:UYF786454 VIA786448:VIB786454 VRW786448:VRX786454 WBS786448:WBT786454 WLO786448:WLP786454 WVK786448:WVL786454 C851984:D851990 IY851984:IZ851990 SU851984:SV851990 ACQ851984:ACR851990 AMM851984:AMN851990 AWI851984:AWJ851990 BGE851984:BGF851990 BQA851984:BQB851990 BZW851984:BZX851990 CJS851984:CJT851990 CTO851984:CTP851990 DDK851984:DDL851990 DNG851984:DNH851990 DXC851984:DXD851990 EGY851984:EGZ851990 EQU851984:EQV851990 FAQ851984:FAR851990 FKM851984:FKN851990 FUI851984:FUJ851990 GEE851984:GEF851990 GOA851984:GOB851990 GXW851984:GXX851990 HHS851984:HHT851990 HRO851984:HRP851990 IBK851984:IBL851990 ILG851984:ILH851990 IVC851984:IVD851990 JEY851984:JEZ851990 JOU851984:JOV851990 JYQ851984:JYR851990 KIM851984:KIN851990 KSI851984:KSJ851990 LCE851984:LCF851990 LMA851984:LMB851990 LVW851984:LVX851990 MFS851984:MFT851990 MPO851984:MPP851990 MZK851984:MZL851990 NJG851984:NJH851990 NTC851984:NTD851990 OCY851984:OCZ851990 OMU851984:OMV851990 OWQ851984:OWR851990 PGM851984:PGN851990 PQI851984:PQJ851990 QAE851984:QAF851990 QKA851984:QKB851990 QTW851984:QTX851990 RDS851984:RDT851990 RNO851984:RNP851990 RXK851984:RXL851990 SHG851984:SHH851990 SRC851984:SRD851990 TAY851984:TAZ851990 TKU851984:TKV851990 TUQ851984:TUR851990 UEM851984:UEN851990 UOI851984:UOJ851990 UYE851984:UYF851990 VIA851984:VIB851990 VRW851984:VRX851990 WBS851984:WBT851990 WLO851984:WLP851990 WVK851984:WVL851990 C917520:D917526 IY917520:IZ917526 SU917520:SV917526 ACQ917520:ACR917526 AMM917520:AMN917526 AWI917520:AWJ917526 BGE917520:BGF917526 BQA917520:BQB917526 BZW917520:BZX917526 CJS917520:CJT917526 CTO917520:CTP917526 DDK917520:DDL917526 DNG917520:DNH917526 DXC917520:DXD917526 EGY917520:EGZ917526 EQU917520:EQV917526 FAQ917520:FAR917526 FKM917520:FKN917526 FUI917520:FUJ917526 GEE917520:GEF917526 GOA917520:GOB917526 GXW917520:GXX917526 HHS917520:HHT917526 HRO917520:HRP917526 IBK917520:IBL917526 ILG917520:ILH917526 IVC917520:IVD917526 JEY917520:JEZ917526 JOU917520:JOV917526 JYQ917520:JYR917526 KIM917520:KIN917526 KSI917520:KSJ917526 LCE917520:LCF917526 LMA917520:LMB917526 LVW917520:LVX917526 MFS917520:MFT917526 MPO917520:MPP917526 MZK917520:MZL917526 NJG917520:NJH917526 NTC917520:NTD917526 OCY917520:OCZ917526 OMU917520:OMV917526 OWQ917520:OWR917526 PGM917520:PGN917526 PQI917520:PQJ917526 QAE917520:QAF917526 QKA917520:QKB917526 QTW917520:QTX917526 RDS917520:RDT917526 RNO917520:RNP917526 RXK917520:RXL917526 SHG917520:SHH917526 SRC917520:SRD917526 TAY917520:TAZ917526 TKU917520:TKV917526 TUQ917520:TUR917526 UEM917520:UEN917526 UOI917520:UOJ917526 UYE917520:UYF917526 VIA917520:VIB917526 VRW917520:VRX917526 WBS917520:WBT917526 WLO917520:WLP917526 WVK917520:WVL917526 C983056:D983062 IY983056:IZ983062 SU983056:SV983062 ACQ983056:ACR983062 AMM983056:AMN983062 AWI983056:AWJ983062 BGE983056:BGF983062 BQA983056:BQB983062 BZW983056:BZX983062 CJS983056:CJT983062 CTO983056:CTP983062 DDK983056:DDL983062 DNG983056:DNH983062 DXC983056:DXD983062 EGY983056:EGZ983062 EQU983056:EQV983062 FAQ983056:FAR983062 FKM983056:FKN983062 FUI983056:FUJ983062 GEE983056:GEF983062 GOA983056:GOB983062 GXW983056:GXX983062 HHS983056:HHT983062 HRO983056:HRP983062 IBK983056:IBL983062 ILG983056:ILH983062 IVC983056:IVD983062 JEY983056:JEZ983062 JOU983056:JOV983062 JYQ983056:JYR983062 KIM983056:KIN983062 KSI983056:KSJ983062 LCE983056:LCF983062 LMA983056:LMB983062 LVW983056:LVX983062 MFS983056:MFT983062 MPO983056:MPP983062 MZK983056:MZL983062 NJG983056:NJH983062 NTC983056:NTD983062 OCY983056:OCZ983062 OMU983056:OMV983062 OWQ983056:OWR983062 PGM983056:PGN983062 PQI983056:PQJ983062 QAE983056:QAF983062 QKA983056:QKB983062 QTW983056:QTX983062 RDS983056:RDT983062 RNO983056:RNP983062 RXK983056:RXL983062 SHG983056:SHH983062 SRC983056:SRD983062 TAY983056:TAZ983062 TKU983056:TKV983062 TUQ983056:TUR983062 UEM983056:UEN983062 UOI983056:UOJ983062 UYE983056:UYF983062 VIA983056:VIB983062 VRW983056:VRX983062 WBS983056:WBT983062 WLO983056:WLP983062 WVK983056:WVL983062 C43:D46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79:D65582 IY65579:IZ65582 SU65579:SV65582 ACQ65579:ACR65582 AMM65579:AMN65582 AWI65579:AWJ65582 BGE65579:BGF65582 BQA65579:BQB65582 BZW65579:BZX65582 CJS65579:CJT65582 CTO65579:CTP65582 DDK65579:DDL65582 DNG65579:DNH65582 DXC65579:DXD65582 EGY65579:EGZ65582 EQU65579:EQV65582 FAQ65579:FAR65582 FKM65579:FKN65582 FUI65579:FUJ65582 GEE65579:GEF65582 GOA65579:GOB65582 GXW65579:GXX65582 HHS65579:HHT65582 HRO65579:HRP65582 IBK65579:IBL65582 ILG65579:ILH65582 IVC65579:IVD65582 JEY65579:JEZ65582 JOU65579:JOV65582 JYQ65579:JYR65582 KIM65579:KIN65582 KSI65579:KSJ65582 LCE65579:LCF65582 LMA65579:LMB65582 LVW65579:LVX65582 MFS65579:MFT65582 MPO65579:MPP65582 MZK65579:MZL65582 NJG65579:NJH65582 NTC65579:NTD65582 OCY65579:OCZ65582 OMU65579:OMV65582 OWQ65579:OWR65582 PGM65579:PGN65582 PQI65579:PQJ65582 QAE65579:QAF65582 QKA65579:QKB65582 QTW65579:QTX65582 RDS65579:RDT65582 RNO65579:RNP65582 RXK65579:RXL65582 SHG65579:SHH65582 SRC65579:SRD65582 TAY65579:TAZ65582 TKU65579:TKV65582 TUQ65579:TUR65582 UEM65579:UEN65582 UOI65579:UOJ65582 UYE65579:UYF65582 VIA65579:VIB65582 VRW65579:VRX65582 WBS65579:WBT65582 WLO65579:WLP65582 WVK65579:WVL65582 C131115:D131118 IY131115:IZ131118 SU131115:SV131118 ACQ131115:ACR131118 AMM131115:AMN131118 AWI131115:AWJ131118 BGE131115:BGF131118 BQA131115:BQB131118 BZW131115:BZX131118 CJS131115:CJT131118 CTO131115:CTP131118 DDK131115:DDL131118 DNG131115:DNH131118 DXC131115:DXD131118 EGY131115:EGZ131118 EQU131115:EQV131118 FAQ131115:FAR131118 FKM131115:FKN131118 FUI131115:FUJ131118 GEE131115:GEF131118 GOA131115:GOB131118 GXW131115:GXX131118 HHS131115:HHT131118 HRO131115:HRP131118 IBK131115:IBL131118 ILG131115:ILH131118 IVC131115:IVD131118 JEY131115:JEZ131118 JOU131115:JOV131118 JYQ131115:JYR131118 KIM131115:KIN131118 KSI131115:KSJ131118 LCE131115:LCF131118 LMA131115:LMB131118 LVW131115:LVX131118 MFS131115:MFT131118 MPO131115:MPP131118 MZK131115:MZL131118 NJG131115:NJH131118 NTC131115:NTD131118 OCY131115:OCZ131118 OMU131115:OMV131118 OWQ131115:OWR131118 PGM131115:PGN131118 PQI131115:PQJ131118 QAE131115:QAF131118 QKA131115:QKB131118 QTW131115:QTX131118 RDS131115:RDT131118 RNO131115:RNP131118 RXK131115:RXL131118 SHG131115:SHH131118 SRC131115:SRD131118 TAY131115:TAZ131118 TKU131115:TKV131118 TUQ131115:TUR131118 UEM131115:UEN131118 UOI131115:UOJ131118 UYE131115:UYF131118 VIA131115:VIB131118 VRW131115:VRX131118 WBS131115:WBT131118 WLO131115:WLP131118 WVK131115:WVL131118 C196651:D196654 IY196651:IZ196654 SU196651:SV196654 ACQ196651:ACR196654 AMM196651:AMN196654 AWI196651:AWJ196654 BGE196651:BGF196654 BQA196651:BQB196654 BZW196651:BZX196654 CJS196651:CJT196654 CTO196651:CTP196654 DDK196651:DDL196654 DNG196651:DNH196654 DXC196651:DXD196654 EGY196651:EGZ196654 EQU196651:EQV196654 FAQ196651:FAR196654 FKM196651:FKN196654 FUI196651:FUJ196654 GEE196651:GEF196654 GOA196651:GOB196654 GXW196651:GXX196654 HHS196651:HHT196654 HRO196651:HRP196654 IBK196651:IBL196654 ILG196651:ILH196654 IVC196651:IVD196654 JEY196651:JEZ196654 JOU196651:JOV196654 JYQ196651:JYR196654 KIM196651:KIN196654 KSI196651:KSJ196654 LCE196651:LCF196654 LMA196651:LMB196654 LVW196651:LVX196654 MFS196651:MFT196654 MPO196651:MPP196654 MZK196651:MZL196654 NJG196651:NJH196654 NTC196651:NTD196654 OCY196651:OCZ196654 OMU196651:OMV196654 OWQ196651:OWR196654 PGM196651:PGN196654 PQI196651:PQJ196654 QAE196651:QAF196654 QKA196651:QKB196654 QTW196651:QTX196654 RDS196651:RDT196654 RNO196651:RNP196654 RXK196651:RXL196654 SHG196651:SHH196654 SRC196651:SRD196654 TAY196651:TAZ196654 TKU196651:TKV196654 TUQ196651:TUR196654 UEM196651:UEN196654 UOI196651:UOJ196654 UYE196651:UYF196654 VIA196651:VIB196654 VRW196651:VRX196654 WBS196651:WBT196654 WLO196651:WLP196654 WVK196651:WVL196654 C262187:D262190 IY262187:IZ262190 SU262187:SV262190 ACQ262187:ACR262190 AMM262187:AMN262190 AWI262187:AWJ262190 BGE262187:BGF262190 BQA262187:BQB262190 BZW262187:BZX262190 CJS262187:CJT262190 CTO262187:CTP262190 DDK262187:DDL262190 DNG262187:DNH262190 DXC262187:DXD262190 EGY262187:EGZ262190 EQU262187:EQV262190 FAQ262187:FAR262190 FKM262187:FKN262190 FUI262187:FUJ262190 GEE262187:GEF262190 GOA262187:GOB262190 GXW262187:GXX262190 HHS262187:HHT262190 HRO262187:HRP262190 IBK262187:IBL262190 ILG262187:ILH262190 IVC262187:IVD262190 JEY262187:JEZ262190 JOU262187:JOV262190 JYQ262187:JYR262190 KIM262187:KIN262190 KSI262187:KSJ262190 LCE262187:LCF262190 LMA262187:LMB262190 LVW262187:LVX262190 MFS262187:MFT262190 MPO262187:MPP262190 MZK262187:MZL262190 NJG262187:NJH262190 NTC262187:NTD262190 OCY262187:OCZ262190 OMU262187:OMV262190 OWQ262187:OWR262190 PGM262187:PGN262190 PQI262187:PQJ262190 QAE262187:QAF262190 QKA262187:QKB262190 QTW262187:QTX262190 RDS262187:RDT262190 RNO262187:RNP262190 RXK262187:RXL262190 SHG262187:SHH262190 SRC262187:SRD262190 TAY262187:TAZ262190 TKU262187:TKV262190 TUQ262187:TUR262190 UEM262187:UEN262190 UOI262187:UOJ262190 UYE262187:UYF262190 VIA262187:VIB262190 VRW262187:VRX262190 WBS262187:WBT262190 WLO262187:WLP262190 WVK262187:WVL262190 C327723:D327726 IY327723:IZ327726 SU327723:SV327726 ACQ327723:ACR327726 AMM327723:AMN327726 AWI327723:AWJ327726 BGE327723:BGF327726 BQA327723:BQB327726 BZW327723:BZX327726 CJS327723:CJT327726 CTO327723:CTP327726 DDK327723:DDL327726 DNG327723:DNH327726 DXC327723:DXD327726 EGY327723:EGZ327726 EQU327723:EQV327726 FAQ327723:FAR327726 FKM327723:FKN327726 FUI327723:FUJ327726 GEE327723:GEF327726 GOA327723:GOB327726 GXW327723:GXX327726 HHS327723:HHT327726 HRO327723:HRP327726 IBK327723:IBL327726 ILG327723:ILH327726 IVC327723:IVD327726 JEY327723:JEZ327726 JOU327723:JOV327726 JYQ327723:JYR327726 KIM327723:KIN327726 KSI327723:KSJ327726 LCE327723:LCF327726 LMA327723:LMB327726 LVW327723:LVX327726 MFS327723:MFT327726 MPO327723:MPP327726 MZK327723:MZL327726 NJG327723:NJH327726 NTC327723:NTD327726 OCY327723:OCZ327726 OMU327723:OMV327726 OWQ327723:OWR327726 PGM327723:PGN327726 PQI327723:PQJ327726 QAE327723:QAF327726 QKA327723:QKB327726 QTW327723:QTX327726 RDS327723:RDT327726 RNO327723:RNP327726 RXK327723:RXL327726 SHG327723:SHH327726 SRC327723:SRD327726 TAY327723:TAZ327726 TKU327723:TKV327726 TUQ327723:TUR327726 UEM327723:UEN327726 UOI327723:UOJ327726 UYE327723:UYF327726 VIA327723:VIB327726 VRW327723:VRX327726 WBS327723:WBT327726 WLO327723:WLP327726 WVK327723:WVL327726 C393259:D393262 IY393259:IZ393262 SU393259:SV393262 ACQ393259:ACR393262 AMM393259:AMN393262 AWI393259:AWJ393262 BGE393259:BGF393262 BQA393259:BQB393262 BZW393259:BZX393262 CJS393259:CJT393262 CTO393259:CTP393262 DDK393259:DDL393262 DNG393259:DNH393262 DXC393259:DXD393262 EGY393259:EGZ393262 EQU393259:EQV393262 FAQ393259:FAR393262 FKM393259:FKN393262 FUI393259:FUJ393262 GEE393259:GEF393262 GOA393259:GOB393262 GXW393259:GXX393262 HHS393259:HHT393262 HRO393259:HRP393262 IBK393259:IBL393262 ILG393259:ILH393262 IVC393259:IVD393262 JEY393259:JEZ393262 JOU393259:JOV393262 JYQ393259:JYR393262 KIM393259:KIN393262 KSI393259:KSJ393262 LCE393259:LCF393262 LMA393259:LMB393262 LVW393259:LVX393262 MFS393259:MFT393262 MPO393259:MPP393262 MZK393259:MZL393262 NJG393259:NJH393262 NTC393259:NTD393262 OCY393259:OCZ393262 OMU393259:OMV393262 OWQ393259:OWR393262 PGM393259:PGN393262 PQI393259:PQJ393262 QAE393259:QAF393262 QKA393259:QKB393262 QTW393259:QTX393262 RDS393259:RDT393262 RNO393259:RNP393262 RXK393259:RXL393262 SHG393259:SHH393262 SRC393259:SRD393262 TAY393259:TAZ393262 TKU393259:TKV393262 TUQ393259:TUR393262 UEM393259:UEN393262 UOI393259:UOJ393262 UYE393259:UYF393262 VIA393259:VIB393262 VRW393259:VRX393262 WBS393259:WBT393262 WLO393259:WLP393262 WVK393259:WVL393262 C458795:D458798 IY458795:IZ458798 SU458795:SV458798 ACQ458795:ACR458798 AMM458795:AMN458798 AWI458795:AWJ458798 BGE458795:BGF458798 BQA458795:BQB458798 BZW458795:BZX458798 CJS458795:CJT458798 CTO458795:CTP458798 DDK458795:DDL458798 DNG458795:DNH458798 DXC458795:DXD458798 EGY458795:EGZ458798 EQU458795:EQV458798 FAQ458795:FAR458798 FKM458795:FKN458798 FUI458795:FUJ458798 GEE458795:GEF458798 GOA458795:GOB458798 GXW458795:GXX458798 HHS458795:HHT458798 HRO458795:HRP458798 IBK458795:IBL458798 ILG458795:ILH458798 IVC458795:IVD458798 JEY458795:JEZ458798 JOU458795:JOV458798 JYQ458795:JYR458798 KIM458795:KIN458798 KSI458795:KSJ458798 LCE458795:LCF458798 LMA458795:LMB458798 LVW458795:LVX458798 MFS458795:MFT458798 MPO458795:MPP458798 MZK458795:MZL458798 NJG458795:NJH458798 NTC458795:NTD458798 OCY458795:OCZ458798 OMU458795:OMV458798 OWQ458795:OWR458798 PGM458795:PGN458798 PQI458795:PQJ458798 QAE458795:QAF458798 QKA458795:QKB458798 QTW458795:QTX458798 RDS458795:RDT458798 RNO458795:RNP458798 RXK458795:RXL458798 SHG458795:SHH458798 SRC458795:SRD458798 TAY458795:TAZ458798 TKU458795:TKV458798 TUQ458795:TUR458798 UEM458795:UEN458798 UOI458795:UOJ458798 UYE458795:UYF458798 VIA458795:VIB458798 VRW458795:VRX458798 WBS458795:WBT458798 WLO458795:WLP458798 WVK458795:WVL458798 C524331:D524334 IY524331:IZ524334 SU524331:SV524334 ACQ524331:ACR524334 AMM524331:AMN524334 AWI524331:AWJ524334 BGE524331:BGF524334 BQA524331:BQB524334 BZW524331:BZX524334 CJS524331:CJT524334 CTO524331:CTP524334 DDK524331:DDL524334 DNG524331:DNH524334 DXC524331:DXD524334 EGY524331:EGZ524334 EQU524331:EQV524334 FAQ524331:FAR524334 FKM524331:FKN524334 FUI524331:FUJ524334 GEE524331:GEF524334 GOA524331:GOB524334 GXW524331:GXX524334 HHS524331:HHT524334 HRO524331:HRP524334 IBK524331:IBL524334 ILG524331:ILH524334 IVC524331:IVD524334 JEY524331:JEZ524334 JOU524331:JOV524334 JYQ524331:JYR524334 KIM524331:KIN524334 KSI524331:KSJ524334 LCE524331:LCF524334 LMA524331:LMB524334 LVW524331:LVX524334 MFS524331:MFT524334 MPO524331:MPP524334 MZK524331:MZL524334 NJG524331:NJH524334 NTC524331:NTD524334 OCY524331:OCZ524334 OMU524331:OMV524334 OWQ524331:OWR524334 PGM524331:PGN524334 PQI524331:PQJ524334 QAE524331:QAF524334 QKA524331:QKB524334 QTW524331:QTX524334 RDS524331:RDT524334 RNO524331:RNP524334 RXK524331:RXL524334 SHG524331:SHH524334 SRC524331:SRD524334 TAY524331:TAZ524334 TKU524331:TKV524334 TUQ524331:TUR524334 UEM524331:UEN524334 UOI524331:UOJ524334 UYE524331:UYF524334 VIA524331:VIB524334 VRW524331:VRX524334 WBS524331:WBT524334 WLO524331:WLP524334 WVK524331:WVL524334 C589867:D589870 IY589867:IZ589870 SU589867:SV589870 ACQ589867:ACR589870 AMM589867:AMN589870 AWI589867:AWJ589870 BGE589867:BGF589870 BQA589867:BQB589870 BZW589867:BZX589870 CJS589867:CJT589870 CTO589867:CTP589870 DDK589867:DDL589870 DNG589867:DNH589870 DXC589867:DXD589870 EGY589867:EGZ589870 EQU589867:EQV589870 FAQ589867:FAR589870 FKM589867:FKN589870 FUI589867:FUJ589870 GEE589867:GEF589870 GOA589867:GOB589870 GXW589867:GXX589870 HHS589867:HHT589870 HRO589867:HRP589870 IBK589867:IBL589870 ILG589867:ILH589870 IVC589867:IVD589870 JEY589867:JEZ589870 JOU589867:JOV589870 JYQ589867:JYR589870 KIM589867:KIN589870 KSI589867:KSJ589870 LCE589867:LCF589870 LMA589867:LMB589870 LVW589867:LVX589870 MFS589867:MFT589870 MPO589867:MPP589870 MZK589867:MZL589870 NJG589867:NJH589870 NTC589867:NTD589870 OCY589867:OCZ589870 OMU589867:OMV589870 OWQ589867:OWR589870 PGM589867:PGN589870 PQI589867:PQJ589870 QAE589867:QAF589870 QKA589867:QKB589870 QTW589867:QTX589870 RDS589867:RDT589870 RNO589867:RNP589870 RXK589867:RXL589870 SHG589867:SHH589870 SRC589867:SRD589870 TAY589867:TAZ589870 TKU589867:TKV589870 TUQ589867:TUR589870 UEM589867:UEN589870 UOI589867:UOJ589870 UYE589867:UYF589870 VIA589867:VIB589870 VRW589867:VRX589870 WBS589867:WBT589870 WLO589867:WLP589870 WVK589867:WVL589870 C655403:D655406 IY655403:IZ655406 SU655403:SV655406 ACQ655403:ACR655406 AMM655403:AMN655406 AWI655403:AWJ655406 BGE655403:BGF655406 BQA655403:BQB655406 BZW655403:BZX655406 CJS655403:CJT655406 CTO655403:CTP655406 DDK655403:DDL655406 DNG655403:DNH655406 DXC655403:DXD655406 EGY655403:EGZ655406 EQU655403:EQV655406 FAQ655403:FAR655406 FKM655403:FKN655406 FUI655403:FUJ655406 GEE655403:GEF655406 GOA655403:GOB655406 GXW655403:GXX655406 HHS655403:HHT655406 HRO655403:HRP655406 IBK655403:IBL655406 ILG655403:ILH655406 IVC655403:IVD655406 JEY655403:JEZ655406 JOU655403:JOV655406 JYQ655403:JYR655406 KIM655403:KIN655406 KSI655403:KSJ655406 LCE655403:LCF655406 LMA655403:LMB655406 LVW655403:LVX655406 MFS655403:MFT655406 MPO655403:MPP655406 MZK655403:MZL655406 NJG655403:NJH655406 NTC655403:NTD655406 OCY655403:OCZ655406 OMU655403:OMV655406 OWQ655403:OWR655406 PGM655403:PGN655406 PQI655403:PQJ655406 QAE655403:QAF655406 QKA655403:QKB655406 QTW655403:QTX655406 RDS655403:RDT655406 RNO655403:RNP655406 RXK655403:RXL655406 SHG655403:SHH655406 SRC655403:SRD655406 TAY655403:TAZ655406 TKU655403:TKV655406 TUQ655403:TUR655406 UEM655403:UEN655406 UOI655403:UOJ655406 UYE655403:UYF655406 VIA655403:VIB655406 VRW655403:VRX655406 WBS655403:WBT655406 WLO655403:WLP655406 WVK655403:WVL655406 C720939:D720942 IY720939:IZ720942 SU720939:SV720942 ACQ720939:ACR720942 AMM720939:AMN720942 AWI720939:AWJ720942 BGE720939:BGF720942 BQA720939:BQB720942 BZW720939:BZX720942 CJS720939:CJT720942 CTO720939:CTP720942 DDK720939:DDL720942 DNG720939:DNH720942 DXC720939:DXD720942 EGY720939:EGZ720942 EQU720939:EQV720942 FAQ720939:FAR720942 FKM720939:FKN720942 FUI720939:FUJ720942 GEE720939:GEF720942 GOA720939:GOB720942 GXW720939:GXX720942 HHS720939:HHT720942 HRO720939:HRP720942 IBK720939:IBL720942 ILG720939:ILH720942 IVC720939:IVD720942 JEY720939:JEZ720942 JOU720939:JOV720942 JYQ720939:JYR720942 KIM720939:KIN720942 KSI720939:KSJ720942 LCE720939:LCF720942 LMA720939:LMB720942 LVW720939:LVX720942 MFS720939:MFT720942 MPO720939:MPP720942 MZK720939:MZL720942 NJG720939:NJH720942 NTC720939:NTD720942 OCY720939:OCZ720942 OMU720939:OMV720942 OWQ720939:OWR720942 PGM720939:PGN720942 PQI720939:PQJ720942 QAE720939:QAF720942 QKA720939:QKB720942 QTW720939:QTX720942 RDS720939:RDT720942 RNO720939:RNP720942 RXK720939:RXL720942 SHG720939:SHH720942 SRC720939:SRD720942 TAY720939:TAZ720942 TKU720939:TKV720942 TUQ720939:TUR720942 UEM720939:UEN720942 UOI720939:UOJ720942 UYE720939:UYF720942 VIA720939:VIB720942 VRW720939:VRX720942 WBS720939:WBT720942 WLO720939:WLP720942 WVK720939:WVL720942 C786475:D786478 IY786475:IZ786478 SU786475:SV786478 ACQ786475:ACR786478 AMM786475:AMN786478 AWI786475:AWJ786478 BGE786475:BGF786478 BQA786475:BQB786478 BZW786475:BZX786478 CJS786475:CJT786478 CTO786475:CTP786478 DDK786475:DDL786478 DNG786475:DNH786478 DXC786475:DXD786478 EGY786475:EGZ786478 EQU786475:EQV786478 FAQ786475:FAR786478 FKM786475:FKN786478 FUI786475:FUJ786478 GEE786475:GEF786478 GOA786475:GOB786478 GXW786475:GXX786478 HHS786475:HHT786478 HRO786475:HRP786478 IBK786475:IBL786478 ILG786475:ILH786478 IVC786475:IVD786478 JEY786475:JEZ786478 JOU786475:JOV786478 JYQ786475:JYR786478 KIM786475:KIN786478 KSI786475:KSJ786478 LCE786475:LCF786478 LMA786475:LMB786478 LVW786475:LVX786478 MFS786475:MFT786478 MPO786475:MPP786478 MZK786475:MZL786478 NJG786475:NJH786478 NTC786475:NTD786478 OCY786475:OCZ786478 OMU786475:OMV786478 OWQ786475:OWR786478 PGM786475:PGN786478 PQI786475:PQJ786478 QAE786475:QAF786478 QKA786475:QKB786478 QTW786475:QTX786478 RDS786475:RDT786478 RNO786475:RNP786478 RXK786475:RXL786478 SHG786475:SHH786478 SRC786475:SRD786478 TAY786475:TAZ786478 TKU786475:TKV786478 TUQ786475:TUR786478 UEM786475:UEN786478 UOI786475:UOJ786478 UYE786475:UYF786478 VIA786475:VIB786478 VRW786475:VRX786478 WBS786475:WBT786478 WLO786475:WLP786478 WVK786475:WVL786478 C852011:D852014 IY852011:IZ852014 SU852011:SV852014 ACQ852011:ACR852014 AMM852011:AMN852014 AWI852011:AWJ852014 BGE852011:BGF852014 BQA852011:BQB852014 BZW852011:BZX852014 CJS852011:CJT852014 CTO852011:CTP852014 DDK852011:DDL852014 DNG852011:DNH852014 DXC852011:DXD852014 EGY852011:EGZ852014 EQU852011:EQV852014 FAQ852011:FAR852014 FKM852011:FKN852014 FUI852011:FUJ852014 GEE852011:GEF852014 GOA852011:GOB852014 GXW852011:GXX852014 HHS852011:HHT852014 HRO852011:HRP852014 IBK852011:IBL852014 ILG852011:ILH852014 IVC852011:IVD852014 JEY852011:JEZ852014 JOU852011:JOV852014 JYQ852011:JYR852014 KIM852011:KIN852014 KSI852011:KSJ852014 LCE852011:LCF852014 LMA852011:LMB852014 LVW852011:LVX852014 MFS852011:MFT852014 MPO852011:MPP852014 MZK852011:MZL852014 NJG852011:NJH852014 NTC852011:NTD852014 OCY852011:OCZ852014 OMU852011:OMV852014 OWQ852011:OWR852014 PGM852011:PGN852014 PQI852011:PQJ852014 QAE852011:QAF852014 QKA852011:QKB852014 QTW852011:QTX852014 RDS852011:RDT852014 RNO852011:RNP852014 RXK852011:RXL852014 SHG852011:SHH852014 SRC852011:SRD852014 TAY852011:TAZ852014 TKU852011:TKV852014 TUQ852011:TUR852014 UEM852011:UEN852014 UOI852011:UOJ852014 UYE852011:UYF852014 VIA852011:VIB852014 VRW852011:VRX852014 WBS852011:WBT852014 WLO852011:WLP852014 WVK852011:WVL852014 C917547:D917550 IY917547:IZ917550 SU917547:SV917550 ACQ917547:ACR917550 AMM917547:AMN917550 AWI917547:AWJ917550 BGE917547:BGF917550 BQA917547:BQB917550 BZW917547:BZX917550 CJS917547:CJT917550 CTO917547:CTP917550 DDK917547:DDL917550 DNG917547:DNH917550 DXC917547:DXD917550 EGY917547:EGZ917550 EQU917547:EQV917550 FAQ917547:FAR917550 FKM917547:FKN917550 FUI917547:FUJ917550 GEE917547:GEF917550 GOA917547:GOB917550 GXW917547:GXX917550 HHS917547:HHT917550 HRO917547:HRP917550 IBK917547:IBL917550 ILG917547:ILH917550 IVC917547:IVD917550 JEY917547:JEZ917550 JOU917547:JOV917550 JYQ917547:JYR917550 KIM917547:KIN917550 KSI917547:KSJ917550 LCE917547:LCF917550 LMA917547:LMB917550 LVW917547:LVX917550 MFS917547:MFT917550 MPO917547:MPP917550 MZK917547:MZL917550 NJG917547:NJH917550 NTC917547:NTD917550 OCY917547:OCZ917550 OMU917547:OMV917550 OWQ917547:OWR917550 PGM917547:PGN917550 PQI917547:PQJ917550 QAE917547:QAF917550 QKA917547:QKB917550 QTW917547:QTX917550 RDS917547:RDT917550 RNO917547:RNP917550 RXK917547:RXL917550 SHG917547:SHH917550 SRC917547:SRD917550 TAY917547:TAZ917550 TKU917547:TKV917550 TUQ917547:TUR917550 UEM917547:UEN917550 UOI917547:UOJ917550 UYE917547:UYF917550 VIA917547:VIB917550 VRW917547:VRX917550 WBS917547:WBT917550 WLO917547:WLP917550 WVK917547:WVL917550 C983083:D983086 IY983083:IZ983086 SU983083:SV983086 ACQ983083:ACR983086 AMM983083:AMN983086 AWI983083:AWJ983086 BGE983083:BGF983086 BQA983083:BQB983086 BZW983083:BZX983086 CJS983083:CJT983086 CTO983083:CTP983086 DDK983083:DDL983086 DNG983083:DNH983086 DXC983083:DXD983086 EGY983083:EGZ983086 EQU983083:EQV983086 FAQ983083:FAR983086 FKM983083:FKN983086 FUI983083:FUJ983086 GEE983083:GEF983086 GOA983083:GOB983086 GXW983083:GXX983086 HHS983083:HHT983086 HRO983083:HRP983086 IBK983083:IBL983086 ILG983083:ILH983086 IVC983083:IVD983086 JEY983083:JEZ983086 JOU983083:JOV983086 JYQ983083:JYR983086 KIM983083:KIN983086 KSI983083:KSJ983086 LCE983083:LCF983086 LMA983083:LMB983086 LVW983083:LVX983086 MFS983083:MFT983086 MPO983083:MPP983086 MZK983083:MZL983086 NJG983083:NJH983086 NTC983083:NTD983086 OCY983083:OCZ983086 OMU983083:OMV983086 OWQ983083:OWR983086 PGM983083:PGN983086 PQI983083:PQJ983086 QAE983083:QAF983086 QKA983083:QKB983086 QTW983083:QTX983086 RDS983083:RDT983086 RNO983083:RNP983086 RXK983083:RXL983086 SHG983083:SHH983086 SRC983083:SRD983086 TAY983083:TAZ983086 TKU983083:TKV983086 TUQ983083:TUR983086 UEM983083:UEN983086 UOI983083:UOJ983086 UYE983083:UYF983086 VIA983083:VIB983086 VRW983083:VRX983086 WBS983083:WBT983086 WLO983083:WLP983086 WVK983083:WVL983086 C48:D57 IY48:IZ57 SU48:SV57 ACQ48:ACR57 AMM48:AMN57 AWI48:AWJ57 BGE48:BGF57 BQA48:BQB57 BZW48:BZX57 CJS48:CJT57 CTO48:CTP57 DDK48:DDL57 DNG48:DNH57 DXC48:DXD57 EGY48:EGZ57 EQU48:EQV57 FAQ48:FAR57 FKM48:FKN57 FUI48:FUJ57 GEE48:GEF57 GOA48:GOB57 GXW48:GXX57 HHS48:HHT57 HRO48:HRP57 IBK48:IBL57 ILG48:ILH57 IVC48:IVD57 JEY48:JEZ57 JOU48:JOV57 JYQ48:JYR57 KIM48:KIN57 KSI48:KSJ57 LCE48:LCF57 LMA48:LMB57 LVW48:LVX57 MFS48:MFT57 MPO48:MPP57 MZK48:MZL57 NJG48:NJH57 NTC48:NTD57 OCY48:OCZ57 OMU48:OMV57 OWQ48:OWR57 PGM48:PGN57 PQI48:PQJ57 QAE48:QAF57 QKA48:QKB57 QTW48:QTX57 RDS48:RDT57 RNO48:RNP57 RXK48:RXL57 SHG48:SHH57 SRC48:SRD57 TAY48:TAZ57 TKU48:TKV57 TUQ48:TUR57 UEM48:UEN57 UOI48:UOJ57 UYE48:UYF57 VIA48:VIB57 VRW48:VRX57 WBS48:WBT57 WLO48:WLP57 WVK48:WVL57 C65584:D65593 IY65584:IZ65593 SU65584:SV65593 ACQ65584:ACR65593 AMM65584:AMN65593 AWI65584:AWJ65593 BGE65584:BGF65593 BQA65584:BQB65593 BZW65584:BZX65593 CJS65584:CJT65593 CTO65584:CTP65593 DDK65584:DDL65593 DNG65584:DNH65593 DXC65584:DXD65593 EGY65584:EGZ65593 EQU65584:EQV65593 FAQ65584:FAR65593 FKM65584:FKN65593 FUI65584:FUJ65593 GEE65584:GEF65593 GOA65584:GOB65593 GXW65584:GXX65593 HHS65584:HHT65593 HRO65584:HRP65593 IBK65584:IBL65593 ILG65584:ILH65593 IVC65584:IVD65593 JEY65584:JEZ65593 JOU65584:JOV65593 JYQ65584:JYR65593 KIM65584:KIN65593 KSI65584:KSJ65593 LCE65584:LCF65593 LMA65584:LMB65593 LVW65584:LVX65593 MFS65584:MFT65593 MPO65584:MPP65593 MZK65584:MZL65593 NJG65584:NJH65593 NTC65584:NTD65593 OCY65584:OCZ65593 OMU65584:OMV65593 OWQ65584:OWR65593 PGM65584:PGN65593 PQI65584:PQJ65593 QAE65584:QAF65593 QKA65584:QKB65593 QTW65584:QTX65593 RDS65584:RDT65593 RNO65584:RNP65593 RXK65584:RXL65593 SHG65584:SHH65593 SRC65584:SRD65593 TAY65584:TAZ65593 TKU65584:TKV65593 TUQ65584:TUR65593 UEM65584:UEN65593 UOI65584:UOJ65593 UYE65584:UYF65593 VIA65584:VIB65593 VRW65584:VRX65593 WBS65584:WBT65593 WLO65584:WLP65593 WVK65584:WVL65593 C131120:D131129 IY131120:IZ131129 SU131120:SV131129 ACQ131120:ACR131129 AMM131120:AMN131129 AWI131120:AWJ131129 BGE131120:BGF131129 BQA131120:BQB131129 BZW131120:BZX131129 CJS131120:CJT131129 CTO131120:CTP131129 DDK131120:DDL131129 DNG131120:DNH131129 DXC131120:DXD131129 EGY131120:EGZ131129 EQU131120:EQV131129 FAQ131120:FAR131129 FKM131120:FKN131129 FUI131120:FUJ131129 GEE131120:GEF131129 GOA131120:GOB131129 GXW131120:GXX131129 HHS131120:HHT131129 HRO131120:HRP131129 IBK131120:IBL131129 ILG131120:ILH131129 IVC131120:IVD131129 JEY131120:JEZ131129 JOU131120:JOV131129 JYQ131120:JYR131129 KIM131120:KIN131129 KSI131120:KSJ131129 LCE131120:LCF131129 LMA131120:LMB131129 LVW131120:LVX131129 MFS131120:MFT131129 MPO131120:MPP131129 MZK131120:MZL131129 NJG131120:NJH131129 NTC131120:NTD131129 OCY131120:OCZ131129 OMU131120:OMV131129 OWQ131120:OWR131129 PGM131120:PGN131129 PQI131120:PQJ131129 QAE131120:QAF131129 QKA131120:QKB131129 QTW131120:QTX131129 RDS131120:RDT131129 RNO131120:RNP131129 RXK131120:RXL131129 SHG131120:SHH131129 SRC131120:SRD131129 TAY131120:TAZ131129 TKU131120:TKV131129 TUQ131120:TUR131129 UEM131120:UEN131129 UOI131120:UOJ131129 UYE131120:UYF131129 VIA131120:VIB131129 VRW131120:VRX131129 WBS131120:WBT131129 WLO131120:WLP131129 WVK131120:WVL131129 C196656:D196665 IY196656:IZ196665 SU196656:SV196665 ACQ196656:ACR196665 AMM196656:AMN196665 AWI196656:AWJ196665 BGE196656:BGF196665 BQA196656:BQB196665 BZW196656:BZX196665 CJS196656:CJT196665 CTO196656:CTP196665 DDK196656:DDL196665 DNG196656:DNH196665 DXC196656:DXD196665 EGY196656:EGZ196665 EQU196656:EQV196665 FAQ196656:FAR196665 FKM196656:FKN196665 FUI196656:FUJ196665 GEE196656:GEF196665 GOA196656:GOB196665 GXW196656:GXX196665 HHS196656:HHT196665 HRO196656:HRP196665 IBK196656:IBL196665 ILG196656:ILH196665 IVC196656:IVD196665 JEY196656:JEZ196665 JOU196656:JOV196665 JYQ196656:JYR196665 KIM196656:KIN196665 KSI196656:KSJ196665 LCE196656:LCF196665 LMA196656:LMB196665 LVW196656:LVX196665 MFS196656:MFT196665 MPO196656:MPP196665 MZK196656:MZL196665 NJG196656:NJH196665 NTC196656:NTD196665 OCY196656:OCZ196665 OMU196656:OMV196665 OWQ196656:OWR196665 PGM196656:PGN196665 PQI196656:PQJ196665 QAE196656:QAF196665 QKA196656:QKB196665 QTW196656:QTX196665 RDS196656:RDT196665 RNO196656:RNP196665 RXK196656:RXL196665 SHG196656:SHH196665 SRC196656:SRD196665 TAY196656:TAZ196665 TKU196656:TKV196665 TUQ196656:TUR196665 UEM196656:UEN196665 UOI196656:UOJ196665 UYE196656:UYF196665 VIA196656:VIB196665 VRW196656:VRX196665 WBS196656:WBT196665 WLO196656:WLP196665 WVK196656:WVL196665 C262192:D262201 IY262192:IZ262201 SU262192:SV262201 ACQ262192:ACR262201 AMM262192:AMN262201 AWI262192:AWJ262201 BGE262192:BGF262201 BQA262192:BQB262201 BZW262192:BZX262201 CJS262192:CJT262201 CTO262192:CTP262201 DDK262192:DDL262201 DNG262192:DNH262201 DXC262192:DXD262201 EGY262192:EGZ262201 EQU262192:EQV262201 FAQ262192:FAR262201 FKM262192:FKN262201 FUI262192:FUJ262201 GEE262192:GEF262201 GOA262192:GOB262201 GXW262192:GXX262201 HHS262192:HHT262201 HRO262192:HRP262201 IBK262192:IBL262201 ILG262192:ILH262201 IVC262192:IVD262201 JEY262192:JEZ262201 JOU262192:JOV262201 JYQ262192:JYR262201 KIM262192:KIN262201 KSI262192:KSJ262201 LCE262192:LCF262201 LMA262192:LMB262201 LVW262192:LVX262201 MFS262192:MFT262201 MPO262192:MPP262201 MZK262192:MZL262201 NJG262192:NJH262201 NTC262192:NTD262201 OCY262192:OCZ262201 OMU262192:OMV262201 OWQ262192:OWR262201 PGM262192:PGN262201 PQI262192:PQJ262201 QAE262192:QAF262201 QKA262192:QKB262201 QTW262192:QTX262201 RDS262192:RDT262201 RNO262192:RNP262201 RXK262192:RXL262201 SHG262192:SHH262201 SRC262192:SRD262201 TAY262192:TAZ262201 TKU262192:TKV262201 TUQ262192:TUR262201 UEM262192:UEN262201 UOI262192:UOJ262201 UYE262192:UYF262201 VIA262192:VIB262201 VRW262192:VRX262201 WBS262192:WBT262201 WLO262192:WLP262201 WVK262192:WVL262201 C327728:D327737 IY327728:IZ327737 SU327728:SV327737 ACQ327728:ACR327737 AMM327728:AMN327737 AWI327728:AWJ327737 BGE327728:BGF327737 BQA327728:BQB327737 BZW327728:BZX327737 CJS327728:CJT327737 CTO327728:CTP327737 DDK327728:DDL327737 DNG327728:DNH327737 DXC327728:DXD327737 EGY327728:EGZ327737 EQU327728:EQV327737 FAQ327728:FAR327737 FKM327728:FKN327737 FUI327728:FUJ327737 GEE327728:GEF327737 GOA327728:GOB327737 GXW327728:GXX327737 HHS327728:HHT327737 HRO327728:HRP327737 IBK327728:IBL327737 ILG327728:ILH327737 IVC327728:IVD327737 JEY327728:JEZ327737 JOU327728:JOV327737 JYQ327728:JYR327737 KIM327728:KIN327737 KSI327728:KSJ327737 LCE327728:LCF327737 LMA327728:LMB327737 LVW327728:LVX327737 MFS327728:MFT327737 MPO327728:MPP327737 MZK327728:MZL327737 NJG327728:NJH327737 NTC327728:NTD327737 OCY327728:OCZ327737 OMU327728:OMV327737 OWQ327728:OWR327737 PGM327728:PGN327737 PQI327728:PQJ327737 QAE327728:QAF327737 QKA327728:QKB327737 QTW327728:QTX327737 RDS327728:RDT327737 RNO327728:RNP327737 RXK327728:RXL327737 SHG327728:SHH327737 SRC327728:SRD327737 TAY327728:TAZ327737 TKU327728:TKV327737 TUQ327728:TUR327737 UEM327728:UEN327737 UOI327728:UOJ327737 UYE327728:UYF327737 VIA327728:VIB327737 VRW327728:VRX327737 WBS327728:WBT327737 WLO327728:WLP327737 WVK327728:WVL327737 C393264:D393273 IY393264:IZ393273 SU393264:SV393273 ACQ393264:ACR393273 AMM393264:AMN393273 AWI393264:AWJ393273 BGE393264:BGF393273 BQA393264:BQB393273 BZW393264:BZX393273 CJS393264:CJT393273 CTO393264:CTP393273 DDK393264:DDL393273 DNG393264:DNH393273 DXC393264:DXD393273 EGY393264:EGZ393273 EQU393264:EQV393273 FAQ393264:FAR393273 FKM393264:FKN393273 FUI393264:FUJ393273 GEE393264:GEF393273 GOA393264:GOB393273 GXW393264:GXX393273 HHS393264:HHT393273 HRO393264:HRP393273 IBK393264:IBL393273 ILG393264:ILH393273 IVC393264:IVD393273 JEY393264:JEZ393273 JOU393264:JOV393273 JYQ393264:JYR393273 KIM393264:KIN393273 KSI393264:KSJ393273 LCE393264:LCF393273 LMA393264:LMB393273 LVW393264:LVX393273 MFS393264:MFT393273 MPO393264:MPP393273 MZK393264:MZL393273 NJG393264:NJH393273 NTC393264:NTD393273 OCY393264:OCZ393273 OMU393264:OMV393273 OWQ393264:OWR393273 PGM393264:PGN393273 PQI393264:PQJ393273 QAE393264:QAF393273 QKA393264:QKB393273 QTW393264:QTX393273 RDS393264:RDT393273 RNO393264:RNP393273 RXK393264:RXL393273 SHG393264:SHH393273 SRC393264:SRD393273 TAY393264:TAZ393273 TKU393264:TKV393273 TUQ393264:TUR393273 UEM393264:UEN393273 UOI393264:UOJ393273 UYE393264:UYF393273 VIA393264:VIB393273 VRW393264:VRX393273 WBS393264:WBT393273 WLO393264:WLP393273 WVK393264:WVL393273 C458800:D458809 IY458800:IZ458809 SU458800:SV458809 ACQ458800:ACR458809 AMM458800:AMN458809 AWI458800:AWJ458809 BGE458800:BGF458809 BQA458800:BQB458809 BZW458800:BZX458809 CJS458800:CJT458809 CTO458800:CTP458809 DDK458800:DDL458809 DNG458800:DNH458809 DXC458800:DXD458809 EGY458800:EGZ458809 EQU458800:EQV458809 FAQ458800:FAR458809 FKM458800:FKN458809 FUI458800:FUJ458809 GEE458800:GEF458809 GOA458800:GOB458809 GXW458800:GXX458809 HHS458800:HHT458809 HRO458800:HRP458809 IBK458800:IBL458809 ILG458800:ILH458809 IVC458800:IVD458809 JEY458800:JEZ458809 JOU458800:JOV458809 JYQ458800:JYR458809 KIM458800:KIN458809 KSI458800:KSJ458809 LCE458800:LCF458809 LMA458800:LMB458809 LVW458800:LVX458809 MFS458800:MFT458809 MPO458800:MPP458809 MZK458800:MZL458809 NJG458800:NJH458809 NTC458800:NTD458809 OCY458800:OCZ458809 OMU458800:OMV458809 OWQ458800:OWR458809 PGM458800:PGN458809 PQI458800:PQJ458809 QAE458800:QAF458809 QKA458800:QKB458809 QTW458800:QTX458809 RDS458800:RDT458809 RNO458800:RNP458809 RXK458800:RXL458809 SHG458800:SHH458809 SRC458800:SRD458809 TAY458800:TAZ458809 TKU458800:TKV458809 TUQ458800:TUR458809 UEM458800:UEN458809 UOI458800:UOJ458809 UYE458800:UYF458809 VIA458800:VIB458809 VRW458800:VRX458809 WBS458800:WBT458809 WLO458800:WLP458809 WVK458800:WVL458809 C524336:D524345 IY524336:IZ524345 SU524336:SV524345 ACQ524336:ACR524345 AMM524336:AMN524345 AWI524336:AWJ524345 BGE524336:BGF524345 BQA524336:BQB524345 BZW524336:BZX524345 CJS524336:CJT524345 CTO524336:CTP524345 DDK524336:DDL524345 DNG524336:DNH524345 DXC524336:DXD524345 EGY524336:EGZ524345 EQU524336:EQV524345 FAQ524336:FAR524345 FKM524336:FKN524345 FUI524336:FUJ524345 GEE524336:GEF524345 GOA524336:GOB524345 GXW524336:GXX524345 HHS524336:HHT524345 HRO524336:HRP524345 IBK524336:IBL524345 ILG524336:ILH524345 IVC524336:IVD524345 JEY524336:JEZ524345 JOU524336:JOV524345 JYQ524336:JYR524345 KIM524336:KIN524345 KSI524336:KSJ524345 LCE524336:LCF524345 LMA524336:LMB524345 LVW524336:LVX524345 MFS524336:MFT524345 MPO524336:MPP524345 MZK524336:MZL524345 NJG524336:NJH524345 NTC524336:NTD524345 OCY524336:OCZ524345 OMU524336:OMV524345 OWQ524336:OWR524345 PGM524336:PGN524345 PQI524336:PQJ524345 QAE524336:QAF524345 QKA524336:QKB524345 QTW524336:QTX524345 RDS524336:RDT524345 RNO524336:RNP524345 RXK524336:RXL524345 SHG524336:SHH524345 SRC524336:SRD524345 TAY524336:TAZ524345 TKU524336:TKV524345 TUQ524336:TUR524345 UEM524336:UEN524345 UOI524336:UOJ524345 UYE524336:UYF524345 VIA524336:VIB524345 VRW524336:VRX524345 WBS524336:WBT524345 WLO524336:WLP524345 WVK524336:WVL524345 C589872:D589881 IY589872:IZ589881 SU589872:SV589881 ACQ589872:ACR589881 AMM589872:AMN589881 AWI589872:AWJ589881 BGE589872:BGF589881 BQA589872:BQB589881 BZW589872:BZX589881 CJS589872:CJT589881 CTO589872:CTP589881 DDK589872:DDL589881 DNG589872:DNH589881 DXC589872:DXD589881 EGY589872:EGZ589881 EQU589872:EQV589881 FAQ589872:FAR589881 FKM589872:FKN589881 FUI589872:FUJ589881 GEE589872:GEF589881 GOA589872:GOB589881 GXW589872:GXX589881 HHS589872:HHT589881 HRO589872:HRP589881 IBK589872:IBL589881 ILG589872:ILH589881 IVC589872:IVD589881 JEY589872:JEZ589881 JOU589872:JOV589881 JYQ589872:JYR589881 KIM589872:KIN589881 KSI589872:KSJ589881 LCE589872:LCF589881 LMA589872:LMB589881 LVW589872:LVX589881 MFS589872:MFT589881 MPO589872:MPP589881 MZK589872:MZL589881 NJG589872:NJH589881 NTC589872:NTD589881 OCY589872:OCZ589881 OMU589872:OMV589881 OWQ589872:OWR589881 PGM589872:PGN589881 PQI589872:PQJ589881 QAE589872:QAF589881 QKA589872:QKB589881 QTW589872:QTX589881 RDS589872:RDT589881 RNO589872:RNP589881 RXK589872:RXL589881 SHG589872:SHH589881 SRC589872:SRD589881 TAY589872:TAZ589881 TKU589872:TKV589881 TUQ589872:TUR589881 UEM589872:UEN589881 UOI589872:UOJ589881 UYE589872:UYF589881 VIA589872:VIB589881 VRW589872:VRX589881 WBS589872:WBT589881 WLO589872:WLP589881 WVK589872:WVL589881 C655408:D655417 IY655408:IZ655417 SU655408:SV655417 ACQ655408:ACR655417 AMM655408:AMN655417 AWI655408:AWJ655417 BGE655408:BGF655417 BQA655408:BQB655417 BZW655408:BZX655417 CJS655408:CJT655417 CTO655408:CTP655417 DDK655408:DDL655417 DNG655408:DNH655417 DXC655408:DXD655417 EGY655408:EGZ655417 EQU655408:EQV655417 FAQ655408:FAR655417 FKM655408:FKN655417 FUI655408:FUJ655417 GEE655408:GEF655417 GOA655408:GOB655417 GXW655408:GXX655417 HHS655408:HHT655417 HRO655408:HRP655417 IBK655408:IBL655417 ILG655408:ILH655417 IVC655408:IVD655417 JEY655408:JEZ655417 JOU655408:JOV655417 JYQ655408:JYR655417 KIM655408:KIN655417 KSI655408:KSJ655417 LCE655408:LCF655417 LMA655408:LMB655417 LVW655408:LVX655417 MFS655408:MFT655417 MPO655408:MPP655417 MZK655408:MZL655417 NJG655408:NJH655417 NTC655408:NTD655417 OCY655408:OCZ655417 OMU655408:OMV655417 OWQ655408:OWR655417 PGM655408:PGN655417 PQI655408:PQJ655417 QAE655408:QAF655417 QKA655408:QKB655417 QTW655408:QTX655417 RDS655408:RDT655417 RNO655408:RNP655417 RXK655408:RXL655417 SHG655408:SHH655417 SRC655408:SRD655417 TAY655408:TAZ655417 TKU655408:TKV655417 TUQ655408:TUR655417 UEM655408:UEN655417 UOI655408:UOJ655417 UYE655408:UYF655417 VIA655408:VIB655417 VRW655408:VRX655417 WBS655408:WBT655417 WLO655408:WLP655417 WVK655408:WVL655417 C720944:D720953 IY720944:IZ720953 SU720944:SV720953 ACQ720944:ACR720953 AMM720944:AMN720953 AWI720944:AWJ720953 BGE720944:BGF720953 BQA720944:BQB720953 BZW720944:BZX720953 CJS720944:CJT720953 CTO720944:CTP720953 DDK720944:DDL720953 DNG720944:DNH720953 DXC720944:DXD720953 EGY720944:EGZ720953 EQU720944:EQV720953 FAQ720944:FAR720953 FKM720944:FKN720953 FUI720944:FUJ720953 GEE720944:GEF720953 GOA720944:GOB720953 GXW720944:GXX720953 HHS720944:HHT720953 HRO720944:HRP720953 IBK720944:IBL720953 ILG720944:ILH720953 IVC720944:IVD720953 JEY720944:JEZ720953 JOU720944:JOV720953 JYQ720944:JYR720953 KIM720944:KIN720953 KSI720944:KSJ720953 LCE720944:LCF720953 LMA720944:LMB720953 LVW720944:LVX720953 MFS720944:MFT720953 MPO720944:MPP720953 MZK720944:MZL720953 NJG720944:NJH720953 NTC720944:NTD720953 OCY720944:OCZ720953 OMU720944:OMV720953 OWQ720944:OWR720953 PGM720944:PGN720953 PQI720944:PQJ720953 QAE720944:QAF720953 QKA720944:QKB720953 QTW720944:QTX720953 RDS720944:RDT720953 RNO720944:RNP720953 RXK720944:RXL720953 SHG720944:SHH720953 SRC720944:SRD720953 TAY720944:TAZ720953 TKU720944:TKV720953 TUQ720944:TUR720953 UEM720944:UEN720953 UOI720944:UOJ720953 UYE720944:UYF720953 VIA720944:VIB720953 VRW720944:VRX720953 WBS720944:WBT720953 WLO720944:WLP720953 WVK720944:WVL720953 C786480:D786489 IY786480:IZ786489 SU786480:SV786489 ACQ786480:ACR786489 AMM786480:AMN786489 AWI786480:AWJ786489 BGE786480:BGF786489 BQA786480:BQB786489 BZW786480:BZX786489 CJS786480:CJT786489 CTO786480:CTP786489 DDK786480:DDL786489 DNG786480:DNH786489 DXC786480:DXD786489 EGY786480:EGZ786489 EQU786480:EQV786489 FAQ786480:FAR786489 FKM786480:FKN786489 FUI786480:FUJ786489 GEE786480:GEF786489 GOA786480:GOB786489 GXW786480:GXX786489 HHS786480:HHT786489 HRO786480:HRP786489 IBK786480:IBL786489 ILG786480:ILH786489 IVC786480:IVD786489 JEY786480:JEZ786489 JOU786480:JOV786489 JYQ786480:JYR786489 KIM786480:KIN786489 KSI786480:KSJ786489 LCE786480:LCF786489 LMA786480:LMB786489 LVW786480:LVX786489 MFS786480:MFT786489 MPO786480:MPP786489 MZK786480:MZL786489 NJG786480:NJH786489 NTC786480:NTD786489 OCY786480:OCZ786489 OMU786480:OMV786489 OWQ786480:OWR786489 PGM786480:PGN786489 PQI786480:PQJ786489 QAE786480:QAF786489 QKA786480:QKB786489 QTW786480:QTX786489 RDS786480:RDT786489 RNO786480:RNP786489 RXK786480:RXL786489 SHG786480:SHH786489 SRC786480:SRD786489 TAY786480:TAZ786489 TKU786480:TKV786489 TUQ786480:TUR786489 UEM786480:UEN786489 UOI786480:UOJ786489 UYE786480:UYF786489 VIA786480:VIB786489 VRW786480:VRX786489 WBS786480:WBT786489 WLO786480:WLP786489 WVK786480:WVL786489 C852016:D852025 IY852016:IZ852025 SU852016:SV852025 ACQ852016:ACR852025 AMM852016:AMN852025 AWI852016:AWJ852025 BGE852016:BGF852025 BQA852016:BQB852025 BZW852016:BZX852025 CJS852016:CJT852025 CTO852016:CTP852025 DDK852016:DDL852025 DNG852016:DNH852025 DXC852016:DXD852025 EGY852016:EGZ852025 EQU852016:EQV852025 FAQ852016:FAR852025 FKM852016:FKN852025 FUI852016:FUJ852025 GEE852016:GEF852025 GOA852016:GOB852025 GXW852016:GXX852025 HHS852016:HHT852025 HRO852016:HRP852025 IBK852016:IBL852025 ILG852016:ILH852025 IVC852016:IVD852025 JEY852016:JEZ852025 JOU852016:JOV852025 JYQ852016:JYR852025 KIM852016:KIN852025 KSI852016:KSJ852025 LCE852016:LCF852025 LMA852016:LMB852025 LVW852016:LVX852025 MFS852016:MFT852025 MPO852016:MPP852025 MZK852016:MZL852025 NJG852016:NJH852025 NTC852016:NTD852025 OCY852016:OCZ852025 OMU852016:OMV852025 OWQ852016:OWR852025 PGM852016:PGN852025 PQI852016:PQJ852025 QAE852016:QAF852025 QKA852016:QKB852025 QTW852016:QTX852025 RDS852016:RDT852025 RNO852016:RNP852025 RXK852016:RXL852025 SHG852016:SHH852025 SRC852016:SRD852025 TAY852016:TAZ852025 TKU852016:TKV852025 TUQ852016:TUR852025 UEM852016:UEN852025 UOI852016:UOJ852025 UYE852016:UYF852025 VIA852016:VIB852025 VRW852016:VRX852025 WBS852016:WBT852025 WLO852016:WLP852025 WVK852016:WVL852025 C917552:D917561 IY917552:IZ917561 SU917552:SV917561 ACQ917552:ACR917561 AMM917552:AMN917561 AWI917552:AWJ917561 BGE917552:BGF917561 BQA917552:BQB917561 BZW917552:BZX917561 CJS917552:CJT917561 CTO917552:CTP917561 DDK917552:DDL917561 DNG917552:DNH917561 DXC917552:DXD917561 EGY917552:EGZ917561 EQU917552:EQV917561 FAQ917552:FAR917561 FKM917552:FKN917561 FUI917552:FUJ917561 GEE917552:GEF917561 GOA917552:GOB917561 GXW917552:GXX917561 HHS917552:HHT917561 HRO917552:HRP917561 IBK917552:IBL917561 ILG917552:ILH917561 IVC917552:IVD917561 JEY917552:JEZ917561 JOU917552:JOV917561 JYQ917552:JYR917561 KIM917552:KIN917561 KSI917552:KSJ917561 LCE917552:LCF917561 LMA917552:LMB917561 LVW917552:LVX917561 MFS917552:MFT917561 MPO917552:MPP917561 MZK917552:MZL917561 NJG917552:NJH917561 NTC917552:NTD917561 OCY917552:OCZ917561 OMU917552:OMV917561 OWQ917552:OWR917561 PGM917552:PGN917561 PQI917552:PQJ917561 QAE917552:QAF917561 QKA917552:QKB917561 QTW917552:QTX917561 RDS917552:RDT917561 RNO917552:RNP917561 RXK917552:RXL917561 SHG917552:SHH917561 SRC917552:SRD917561 TAY917552:TAZ917561 TKU917552:TKV917561 TUQ917552:TUR917561 UEM917552:UEN917561 UOI917552:UOJ917561 UYE917552:UYF917561 VIA917552:VIB917561 VRW917552:VRX917561 WBS917552:WBT917561 WLO917552:WLP917561 WVK917552:WVL917561 C983088:D983097 IY983088:IZ983097 SU983088:SV983097 ACQ983088:ACR983097 AMM983088:AMN983097 AWI983088:AWJ983097 BGE983088:BGF983097 BQA983088:BQB983097 BZW983088:BZX983097 CJS983088:CJT983097 CTO983088:CTP983097 DDK983088:DDL983097 DNG983088:DNH983097 DXC983088:DXD983097 EGY983088:EGZ983097 EQU983088:EQV983097 FAQ983088:FAR983097 FKM983088:FKN983097 FUI983088:FUJ983097 GEE983088:GEF983097 GOA983088:GOB983097 GXW983088:GXX983097 HHS983088:HHT983097 HRO983088:HRP983097 IBK983088:IBL983097 ILG983088:ILH983097 IVC983088:IVD983097 JEY983088:JEZ983097 JOU983088:JOV983097 JYQ983088:JYR983097 KIM983088:KIN983097 KSI983088:KSJ983097 LCE983088:LCF983097 LMA983088:LMB983097 LVW983088:LVX983097 MFS983088:MFT983097 MPO983088:MPP983097 MZK983088:MZL983097 NJG983088:NJH983097 NTC983088:NTD983097 OCY983088:OCZ983097 OMU983088:OMV983097 OWQ983088:OWR983097 PGM983088:PGN983097 PQI983088:PQJ983097 QAE983088:QAF983097 QKA983088:QKB983097 QTW983088:QTX983097 RDS983088:RDT983097 RNO983088:RNP983097 RXK983088:RXL983097 SHG983088:SHH983097 SRC983088:SRD983097 TAY983088:TAZ983097 TKU983088:TKV983097 TUQ983088:TUR983097 UEM983088:UEN983097 UOI983088:UOJ983097 UYE983088:UYF983097 VIA983088:VIB983097 VRW983088:VRX983097 WBS983088:WBT983097 WLO983088:WLP983097 WVK983088:WVL983097">
      <formula1>$J$1:$K$1</formula1>
    </dataValidation>
  </dataValidations>
  <hyperlinks>
    <hyperlink ref="F1" location="Tartalom!B1" display="tartalom"/>
    <hyperlink ref="F3" location="'PM-KV-03-01'!C23" display="folyamatábra"/>
  </hyperlinks>
  <pageMargins left="0.70866141732283472" right="0.70866141732283472" top="0.74803149606299213" bottom="0.74803149606299213" header="0.31496062992125984" footer="0.31496062992125984"/>
  <pageSetup paperSize="9" scale="79" fitToHeight="2" orientation="portrait" r:id="rId1"/>
  <headerFooter>
    <oddFooter>&amp;L&amp;F/&amp;A&amp;C&amp;P/&amp;N&amp;RDigitAudit/AuditIroda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12" width="9.42578125" style="5" customWidth="1"/>
    <col min="13" max="256" width="10.42578125" style="5"/>
    <col min="257" max="257" width="10.42578125" style="5" customWidth="1"/>
    <col min="258" max="258" width="11.28515625" style="5" customWidth="1"/>
    <col min="259" max="268" width="9.42578125" style="5" customWidth="1"/>
    <col min="269" max="512" width="10.42578125" style="5"/>
    <col min="513" max="513" width="10.42578125" style="5" customWidth="1"/>
    <col min="514" max="514" width="11.28515625" style="5" customWidth="1"/>
    <col min="515" max="524" width="9.42578125" style="5" customWidth="1"/>
    <col min="525" max="768" width="10.42578125" style="5"/>
    <col min="769" max="769" width="10.42578125" style="5" customWidth="1"/>
    <col min="770" max="770" width="11.28515625" style="5" customWidth="1"/>
    <col min="771" max="780" width="9.42578125" style="5" customWidth="1"/>
    <col min="781" max="1024" width="10.42578125" style="5"/>
    <col min="1025" max="1025" width="10.42578125" style="5" customWidth="1"/>
    <col min="1026" max="1026" width="11.28515625" style="5" customWidth="1"/>
    <col min="1027" max="1036" width="9.42578125" style="5" customWidth="1"/>
    <col min="1037" max="1280" width="10.42578125" style="5"/>
    <col min="1281" max="1281" width="10.42578125" style="5" customWidth="1"/>
    <col min="1282" max="1282" width="11.28515625" style="5" customWidth="1"/>
    <col min="1283" max="1292" width="9.42578125" style="5" customWidth="1"/>
    <col min="1293" max="1536" width="10.42578125" style="5"/>
    <col min="1537" max="1537" width="10.42578125" style="5" customWidth="1"/>
    <col min="1538" max="1538" width="11.28515625" style="5" customWidth="1"/>
    <col min="1539" max="1548" width="9.42578125" style="5" customWidth="1"/>
    <col min="1549" max="1792" width="10.42578125" style="5"/>
    <col min="1793" max="1793" width="10.42578125" style="5" customWidth="1"/>
    <col min="1794" max="1794" width="11.28515625" style="5" customWidth="1"/>
    <col min="1795" max="1804" width="9.42578125" style="5" customWidth="1"/>
    <col min="1805" max="2048" width="10.42578125" style="5"/>
    <col min="2049" max="2049" width="10.42578125" style="5" customWidth="1"/>
    <col min="2050" max="2050" width="11.28515625" style="5" customWidth="1"/>
    <col min="2051" max="2060" width="9.42578125" style="5" customWidth="1"/>
    <col min="2061" max="2304" width="10.42578125" style="5"/>
    <col min="2305" max="2305" width="10.42578125" style="5" customWidth="1"/>
    <col min="2306" max="2306" width="11.28515625" style="5" customWidth="1"/>
    <col min="2307" max="2316" width="9.42578125" style="5" customWidth="1"/>
    <col min="2317" max="2560" width="10.42578125" style="5"/>
    <col min="2561" max="2561" width="10.42578125" style="5" customWidth="1"/>
    <col min="2562" max="2562" width="11.28515625" style="5" customWidth="1"/>
    <col min="2563" max="2572" width="9.42578125" style="5" customWidth="1"/>
    <col min="2573" max="2816" width="10.42578125" style="5"/>
    <col min="2817" max="2817" width="10.42578125" style="5" customWidth="1"/>
    <col min="2818" max="2818" width="11.28515625" style="5" customWidth="1"/>
    <col min="2819" max="2828" width="9.42578125" style="5" customWidth="1"/>
    <col min="2829" max="3072" width="10.42578125" style="5"/>
    <col min="3073" max="3073" width="10.42578125" style="5" customWidth="1"/>
    <col min="3074" max="3074" width="11.28515625" style="5" customWidth="1"/>
    <col min="3075" max="3084" width="9.42578125" style="5" customWidth="1"/>
    <col min="3085" max="3328" width="10.42578125" style="5"/>
    <col min="3329" max="3329" width="10.42578125" style="5" customWidth="1"/>
    <col min="3330" max="3330" width="11.28515625" style="5" customWidth="1"/>
    <col min="3331" max="3340" width="9.42578125" style="5" customWidth="1"/>
    <col min="3341" max="3584" width="10.42578125" style="5"/>
    <col min="3585" max="3585" width="10.42578125" style="5" customWidth="1"/>
    <col min="3586" max="3586" width="11.28515625" style="5" customWidth="1"/>
    <col min="3587" max="3596" width="9.42578125" style="5" customWidth="1"/>
    <col min="3597" max="3840" width="10.42578125" style="5"/>
    <col min="3841" max="3841" width="10.42578125" style="5" customWidth="1"/>
    <col min="3842" max="3842" width="11.28515625" style="5" customWidth="1"/>
    <col min="3843" max="3852" width="9.42578125" style="5" customWidth="1"/>
    <col min="3853" max="4096" width="10.42578125" style="5"/>
    <col min="4097" max="4097" width="10.42578125" style="5" customWidth="1"/>
    <col min="4098" max="4098" width="11.28515625" style="5" customWidth="1"/>
    <col min="4099" max="4108" width="9.42578125" style="5" customWidth="1"/>
    <col min="4109" max="4352" width="10.42578125" style="5"/>
    <col min="4353" max="4353" width="10.42578125" style="5" customWidth="1"/>
    <col min="4354" max="4354" width="11.28515625" style="5" customWidth="1"/>
    <col min="4355" max="4364" width="9.42578125" style="5" customWidth="1"/>
    <col min="4365" max="4608" width="10.42578125" style="5"/>
    <col min="4609" max="4609" width="10.42578125" style="5" customWidth="1"/>
    <col min="4610" max="4610" width="11.28515625" style="5" customWidth="1"/>
    <col min="4611" max="4620" width="9.42578125" style="5" customWidth="1"/>
    <col min="4621" max="4864" width="10.42578125" style="5"/>
    <col min="4865" max="4865" width="10.42578125" style="5" customWidth="1"/>
    <col min="4866" max="4866" width="11.28515625" style="5" customWidth="1"/>
    <col min="4867" max="4876" width="9.42578125" style="5" customWidth="1"/>
    <col min="4877" max="5120" width="10.42578125" style="5"/>
    <col min="5121" max="5121" width="10.42578125" style="5" customWidth="1"/>
    <col min="5122" max="5122" width="11.28515625" style="5" customWidth="1"/>
    <col min="5123" max="5132" width="9.42578125" style="5" customWidth="1"/>
    <col min="5133" max="5376" width="10.42578125" style="5"/>
    <col min="5377" max="5377" width="10.42578125" style="5" customWidth="1"/>
    <col min="5378" max="5378" width="11.28515625" style="5" customWidth="1"/>
    <col min="5379" max="5388" width="9.42578125" style="5" customWidth="1"/>
    <col min="5389" max="5632" width="10.42578125" style="5"/>
    <col min="5633" max="5633" width="10.42578125" style="5" customWidth="1"/>
    <col min="5634" max="5634" width="11.28515625" style="5" customWidth="1"/>
    <col min="5635" max="5644" width="9.42578125" style="5" customWidth="1"/>
    <col min="5645" max="5888" width="10.42578125" style="5"/>
    <col min="5889" max="5889" width="10.42578125" style="5" customWidth="1"/>
    <col min="5890" max="5890" width="11.28515625" style="5" customWidth="1"/>
    <col min="5891" max="5900" width="9.42578125" style="5" customWidth="1"/>
    <col min="5901" max="6144" width="10.42578125" style="5"/>
    <col min="6145" max="6145" width="10.42578125" style="5" customWidth="1"/>
    <col min="6146" max="6146" width="11.28515625" style="5" customWidth="1"/>
    <col min="6147" max="6156" width="9.42578125" style="5" customWidth="1"/>
    <col min="6157" max="6400" width="10.42578125" style="5"/>
    <col min="6401" max="6401" width="10.42578125" style="5" customWidth="1"/>
    <col min="6402" max="6402" width="11.28515625" style="5" customWidth="1"/>
    <col min="6403" max="6412" width="9.42578125" style="5" customWidth="1"/>
    <col min="6413" max="6656" width="10.42578125" style="5"/>
    <col min="6657" max="6657" width="10.42578125" style="5" customWidth="1"/>
    <col min="6658" max="6658" width="11.28515625" style="5" customWidth="1"/>
    <col min="6659" max="6668" width="9.42578125" style="5" customWidth="1"/>
    <col min="6669" max="6912" width="10.42578125" style="5"/>
    <col min="6913" max="6913" width="10.42578125" style="5" customWidth="1"/>
    <col min="6914" max="6914" width="11.28515625" style="5" customWidth="1"/>
    <col min="6915" max="6924" width="9.42578125" style="5" customWidth="1"/>
    <col min="6925" max="7168" width="10.42578125" style="5"/>
    <col min="7169" max="7169" width="10.42578125" style="5" customWidth="1"/>
    <col min="7170" max="7170" width="11.28515625" style="5" customWidth="1"/>
    <col min="7171" max="7180" width="9.42578125" style="5" customWidth="1"/>
    <col min="7181" max="7424" width="10.42578125" style="5"/>
    <col min="7425" max="7425" width="10.42578125" style="5" customWidth="1"/>
    <col min="7426" max="7426" width="11.28515625" style="5" customWidth="1"/>
    <col min="7427" max="7436" width="9.42578125" style="5" customWidth="1"/>
    <col min="7437" max="7680" width="10.42578125" style="5"/>
    <col min="7681" max="7681" width="10.42578125" style="5" customWidth="1"/>
    <col min="7682" max="7682" width="11.28515625" style="5" customWidth="1"/>
    <col min="7683" max="7692" width="9.42578125" style="5" customWidth="1"/>
    <col min="7693" max="7936" width="10.42578125" style="5"/>
    <col min="7937" max="7937" width="10.42578125" style="5" customWidth="1"/>
    <col min="7938" max="7938" width="11.28515625" style="5" customWidth="1"/>
    <col min="7939" max="7948" width="9.42578125" style="5" customWidth="1"/>
    <col min="7949" max="8192" width="10.42578125" style="5"/>
    <col min="8193" max="8193" width="10.42578125" style="5" customWidth="1"/>
    <col min="8194" max="8194" width="11.28515625" style="5" customWidth="1"/>
    <col min="8195" max="8204" width="9.42578125" style="5" customWidth="1"/>
    <col min="8205" max="8448" width="10.42578125" style="5"/>
    <col min="8449" max="8449" width="10.42578125" style="5" customWidth="1"/>
    <col min="8450" max="8450" width="11.28515625" style="5" customWidth="1"/>
    <col min="8451" max="8460" width="9.42578125" style="5" customWidth="1"/>
    <col min="8461" max="8704" width="10.42578125" style="5"/>
    <col min="8705" max="8705" width="10.42578125" style="5" customWidth="1"/>
    <col min="8706" max="8706" width="11.28515625" style="5" customWidth="1"/>
    <col min="8707" max="8716" width="9.42578125" style="5" customWidth="1"/>
    <col min="8717" max="8960" width="10.42578125" style="5"/>
    <col min="8961" max="8961" width="10.42578125" style="5" customWidth="1"/>
    <col min="8962" max="8962" width="11.28515625" style="5" customWidth="1"/>
    <col min="8963" max="8972" width="9.42578125" style="5" customWidth="1"/>
    <col min="8973" max="9216" width="10.42578125" style="5"/>
    <col min="9217" max="9217" width="10.42578125" style="5" customWidth="1"/>
    <col min="9218" max="9218" width="11.28515625" style="5" customWidth="1"/>
    <col min="9219" max="9228" width="9.42578125" style="5" customWidth="1"/>
    <col min="9229" max="9472" width="10.42578125" style="5"/>
    <col min="9473" max="9473" width="10.42578125" style="5" customWidth="1"/>
    <col min="9474" max="9474" width="11.28515625" style="5" customWidth="1"/>
    <col min="9475" max="9484" width="9.42578125" style="5" customWidth="1"/>
    <col min="9485" max="9728" width="10.42578125" style="5"/>
    <col min="9729" max="9729" width="10.42578125" style="5" customWidth="1"/>
    <col min="9730" max="9730" width="11.28515625" style="5" customWidth="1"/>
    <col min="9731" max="9740" width="9.42578125" style="5" customWidth="1"/>
    <col min="9741" max="9984" width="10.42578125" style="5"/>
    <col min="9985" max="9985" width="10.42578125" style="5" customWidth="1"/>
    <col min="9986" max="9986" width="11.28515625" style="5" customWidth="1"/>
    <col min="9987" max="9996" width="9.42578125" style="5" customWidth="1"/>
    <col min="9997" max="10240" width="10.42578125" style="5"/>
    <col min="10241" max="10241" width="10.42578125" style="5" customWidth="1"/>
    <col min="10242" max="10242" width="11.28515625" style="5" customWidth="1"/>
    <col min="10243" max="10252" width="9.42578125" style="5" customWidth="1"/>
    <col min="10253" max="10496" width="10.42578125" style="5"/>
    <col min="10497" max="10497" width="10.42578125" style="5" customWidth="1"/>
    <col min="10498" max="10498" width="11.28515625" style="5" customWidth="1"/>
    <col min="10499" max="10508" width="9.42578125" style="5" customWidth="1"/>
    <col min="10509" max="10752" width="10.42578125" style="5"/>
    <col min="10753" max="10753" width="10.42578125" style="5" customWidth="1"/>
    <col min="10754" max="10754" width="11.28515625" style="5" customWidth="1"/>
    <col min="10755" max="10764" width="9.42578125" style="5" customWidth="1"/>
    <col min="10765" max="11008" width="10.42578125" style="5"/>
    <col min="11009" max="11009" width="10.42578125" style="5" customWidth="1"/>
    <col min="11010" max="11010" width="11.28515625" style="5" customWidth="1"/>
    <col min="11011" max="11020" width="9.42578125" style="5" customWidth="1"/>
    <col min="11021" max="11264" width="10.42578125" style="5"/>
    <col min="11265" max="11265" width="10.42578125" style="5" customWidth="1"/>
    <col min="11266" max="11266" width="11.28515625" style="5" customWidth="1"/>
    <col min="11267" max="11276" width="9.42578125" style="5" customWidth="1"/>
    <col min="11277" max="11520" width="10.42578125" style="5"/>
    <col min="11521" max="11521" width="10.42578125" style="5" customWidth="1"/>
    <col min="11522" max="11522" width="11.28515625" style="5" customWidth="1"/>
    <col min="11523" max="11532" width="9.42578125" style="5" customWidth="1"/>
    <col min="11533" max="11776" width="10.42578125" style="5"/>
    <col min="11777" max="11777" width="10.42578125" style="5" customWidth="1"/>
    <col min="11778" max="11778" width="11.28515625" style="5" customWidth="1"/>
    <col min="11779" max="11788" width="9.42578125" style="5" customWidth="1"/>
    <col min="11789" max="12032" width="10.42578125" style="5"/>
    <col min="12033" max="12033" width="10.42578125" style="5" customWidth="1"/>
    <col min="12034" max="12034" width="11.28515625" style="5" customWidth="1"/>
    <col min="12035" max="12044" width="9.42578125" style="5" customWidth="1"/>
    <col min="12045" max="12288" width="10.42578125" style="5"/>
    <col min="12289" max="12289" width="10.42578125" style="5" customWidth="1"/>
    <col min="12290" max="12290" width="11.28515625" style="5" customWidth="1"/>
    <col min="12291" max="12300" width="9.42578125" style="5" customWidth="1"/>
    <col min="12301" max="12544" width="10.42578125" style="5"/>
    <col min="12545" max="12545" width="10.42578125" style="5" customWidth="1"/>
    <col min="12546" max="12546" width="11.28515625" style="5" customWidth="1"/>
    <col min="12547" max="12556" width="9.42578125" style="5" customWidth="1"/>
    <col min="12557" max="12800" width="10.42578125" style="5"/>
    <col min="12801" max="12801" width="10.42578125" style="5" customWidth="1"/>
    <col min="12802" max="12802" width="11.28515625" style="5" customWidth="1"/>
    <col min="12803" max="12812" width="9.42578125" style="5" customWidth="1"/>
    <col min="12813" max="13056" width="10.42578125" style="5"/>
    <col min="13057" max="13057" width="10.42578125" style="5" customWidth="1"/>
    <col min="13058" max="13058" width="11.28515625" style="5" customWidth="1"/>
    <col min="13059" max="13068" width="9.42578125" style="5" customWidth="1"/>
    <col min="13069" max="13312" width="10.42578125" style="5"/>
    <col min="13313" max="13313" width="10.42578125" style="5" customWidth="1"/>
    <col min="13314" max="13314" width="11.28515625" style="5" customWidth="1"/>
    <col min="13315" max="13324" width="9.42578125" style="5" customWidth="1"/>
    <col min="13325" max="13568" width="10.42578125" style="5"/>
    <col min="13569" max="13569" width="10.42578125" style="5" customWidth="1"/>
    <col min="13570" max="13570" width="11.28515625" style="5" customWidth="1"/>
    <col min="13571" max="13580" width="9.42578125" style="5" customWidth="1"/>
    <col min="13581" max="13824" width="10.42578125" style="5"/>
    <col min="13825" max="13825" width="10.42578125" style="5" customWidth="1"/>
    <col min="13826" max="13826" width="11.28515625" style="5" customWidth="1"/>
    <col min="13827" max="13836" width="9.42578125" style="5" customWidth="1"/>
    <col min="13837" max="14080" width="10.42578125" style="5"/>
    <col min="14081" max="14081" width="10.42578125" style="5" customWidth="1"/>
    <col min="14082" max="14082" width="11.28515625" style="5" customWidth="1"/>
    <col min="14083" max="14092" width="9.42578125" style="5" customWidth="1"/>
    <col min="14093" max="14336" width="10.42578125" style="5"/>
    <col min="14337" max="14337" width="10.42578125" style="5" customWidth="1"/>
    <col min="14338" max="14338" width="11.28515625" style="5" customWidth="1"/>
    <col min="14339" max="14348" width="9.42578125" style="5" customWidth="1"/>
    <col min="14349" max="14592" width="10.42578125" style="5"/>
    <col min="14593" max="14593" width="10.42578125" style="5" customWidth="1"/>
    <col min="14594" max="14594" width="11.28515625" style="5" customWidth="1"/>
    <col min="14595" max="14604" width="9.42578125" style="5" customWidth="1"/>
    <col min="14605" max="14848" width="10.42578125" style="5"/>
    <col min="14849" max="14849" width="10.42578125" style="5" customWidth="1"/>
    <col min="14850" max="14850" width="11.28515625" style="5" customWidth="1"/>
    <col min="14851" max="14860" width="9.42578125" style="5" customWidth="1"/>
    <col min="14861" max="15104" width="10.42578125" style="5"/>
    <col min="15105" max="15105" width="10.42578125" style="5" customWidth="1"/>
    <col min="15106" max="15106" width="11.28515625" style="5" customWidth="1"/>
    <col min="15107" max="15116" width="9.42578125" style="5" customWidth="1"/>
    <col min="15117" max="15360" width="10.42578125" style="5"/>
    <col min="15361" max="15361" width="10.42578125" style="5" customWidth="1"/>
    <col min="15362" max="15362" width="11.28515625" style="5" customWidth="1"/>
    <col min="15363" max="15372" width="9.42578125" style="5" customWidth="1"/>
    <col min="15373" max="15616" width="10.42578125" style="5"/>
    <col min="15617" max="15617" width="10.42578125" style="5" customWidth="1"/>
    <col min="15618" max="15618" width="11.28515625" style="5" customWidth="1"/>
    <col min="15619" max="15628" width="9.42578125" style="5" customWidth="1"/>
    <col min="15629" max="15872" width="10.42578125" style="5"/>
    <col min="15873" max="15873" width="10.42578125" style="5" customWidth="1"/>
    <col min="15874" max="15874" width="11.28515625" style="5" customWidth="1"/>
    <col min="15875" max="15884" width="9.42578125" style="5" customWidth="1"/>
    <col min="15885" max="16128" width="10.42578125" style="5"/>
    <col min="16129" max="16129" width="10.42578125" style="5" customWidth="1"/>
    <col min="16130" max="16130" width="11.28515625" style="5" customWidth="1"/>
    <col min="16131" max="16140" width="9.42578125" style="5" customWidth="1"/>
    <col min="16141" max="16384" width="10.42578125" style="5"/>
  </cols>
  <sheetData>
    <row r="1" spans="1:13" ht="16.5" x14ac:dyDescent="0.3">
      <c r="B1" s="43" t="s">
        <v>174</v>
      </c>
      <c r="J1" s="45"/>
      <c r="K1" s="44" t="s">
        <v>1</v>
      </c>
      <c r="L1" s="5">
        <f>Alapa!C1</f>
        <v>0</v>
      </c>
      <c r="M1" s="45" t="s">
        <v>2</v>
      </c>
    </row>
    <row r="2" spans="1:13" ht="16.5" x14ac:dyDescent="0.3">
      <c r="B2" s="43"/>
      <c r="J2" s="45"/>
      <c r="K2" s="44"/>
      <c r="M2" s="46" t="s">
        <v>3</v>
      </c>
    </row>
    <row r="3" spans="1:13" ht="16.5" x14ac:dyDescent="0.3">
      <c r="B3" s="69"/>
      <c r="M3" s="45" t="s">
        <v>102</v>
      </c>
    </row>
    <row r="4" spans="1:13" ht="15.75" customHeight="1" x14ac:dyDescent="0.25">
      <c r="A4" s="356"/>
      <c r="B4" s="357" t="s">
        <v>175</v>
      </c>
      <c r="C4" s="357"/>
      <c r="D4" s="357"/>
      <c r="E4" s="357"/>
      <c r="F4" s="357"/>
      <c r="G4" s="357"/>
      <c r="H4" s="357"/>
      <c r="I4" s="357"/>
      <c r="J4" s="357"/>
      <c r="K4" s="357"/>
      <c r="L4" s="357"/>
    </row>
    <row r="5" spans="1:13" ht="20.25" x14ac:dyDescent="0.3">
      <c r="A5" s="356"/>
      <c r="B5" s="119" t="s">
        <v>176</v>
      </c>
      <c r="C5" s="119"/>
      <c r="D5" s="119"/>
      <c r="E5" s="119"/>
      <c r="F5" s="119"/>
      <c r="G5" s="119"/>
      <c r="H5" s="119"/>
      <c r="I5" s="119"/>
      <c r="J5" s="119"/>
      <c r="K5" s="48"/>
      <c r="L5" s="120"/>
    </row>
    <row r="6" spans="1:13" ht="15.75" x14ac:dyDescent="0.25">
      <c r="A6" s="356"/>
      <c r="B6" s="121" t="s">
        <v>104</v>
      </c>
      <c r="C6" s="232">
        <f>Alapa!C2</f>
        <v>0</v>
      </c>
      <c r="D6" s="66"/>
      <c r="E6" s="66"/>
      <c r="F6" s="66"/>
      <c r="G6" s="66"/>
      <c r="H6"/>
      <c r="I6"/>
      <c r="J6"/>
      <c r="K6"/>
      <c r="L6"/>
    </row>
    <row r="7" spans="1:13" ht="15.75" x14ac:dyDescent="0.25">
      <c r="A7" s="356"/>
      <c r="B7" s="121" t="s">
        <v>105</v>
      </c>
      <c r="C7" s="232">
        <f>Alapa!C3</f>
        <v>0</v>
      </c>
      <c r="D7" s="66"/>
      <c r="E7" s="66"/>
      <c r="F7" s="66"/>
      <c r="G7" s="66"/>
      <c r="H7"/>
      <c r="I7"/>
      <c r="J7"/>
      <c r="K7"/>
      <c r="L7"/>
    </row>
    <row r="8" spans="1:13" ht="15.75" x14ac:dyDescent="0.25">
      <c r="A8" s="356"/>
      <c r="B8" s="121"/>
      <c r="C8"/>
      <c r="D8"/>
      <c r="E8"/>
      <c r="F8"/>
      <c r="G8"/>
      <c r="H8"/>
      <c r="I8"/>
      <c r="J8"/>
      <c r="K8"/>
      <c r="L8"/>
    </row>
    <row r="9" spans="1:13" ht="15.75" x14ac:dyDescent="0.25">
      <c r="A9" s="356"/>
      <c r="B9" s="121"/>
      <c r="C9"/>
      <c r="D9"/>
      <c r="E9"/>
      <c r="F9"/>
      <c r="G9"/>
      <c r="H9"/>
      <c r="I9"/>
      <c r="J9"/>
      <c r="K9"/>
      <c r="L9"/>
    </row>
    <row r="10" spans="1:13" ht="15.75" x14ac:dyDescent="0.25">
      <c r="A10" s="356"/>
      <c r="B10" s="347" t="s">
        <v>177</v>
      </c>
      <c r="C10" s="347"/>
      <c r="D10" s="347"/>
      <c r="E10" s="347"/>
      <c r="F10" s="347"/>
      <c r="G10" s="347"/>
      <c r="H10" s="347"/>
      <c r="I10" s="347"/>
      <c r="J10" s="347"/>
      <c r="K10" s="347"/>
      <c r="L10" s="347"/>
    </row>
    <row r="11" spans="1:13" ht="15.75" x14ac:dyDescent="0.25">
      <c r="A11" s="356"/>
      <c r="B11" s="347" t="s">
        <v>178</v>
      </c>
      <c r="C11" s="347"/>
      <c r="D11" s="347"/>
      <c r="E11" s="347"/>
      <c r="F11" s="347"/>
      <c r="G11" s="347"/>
      <c r="H11" s="347"/>
      <c r="I11" s="347"/>
      <c r="J11" s="347"/>
      <c r="K11" s="347"/>
      <c r="L11" s="347"/>
    </row>
    <row r="12" spans="1:13" ht="15.75" x14ac:dyDescent="0.25">
      <c r="A12" s="356"/>
      <c r="B12" s="347" t="s">
        <v>179</v>
      </c>
      <c r="C12" s="347"/>
      <c r="D12" s="347"/>
      <c r="E12" s="347"/>
      <c r="F12" s="347"/>
      <c r="G12" s="347"/>
      <c r="H12" s="347"/>
      <c r="I12" s="347"/>
      <c r="J12" s="347"/>
      <c r="K12" s="347"/>
      <c r="L12" s="347"/>
    </row>
    <row r="13" spans="1:13" ht="15.75" x14ac:dyDescent="0.25">
      <c r="A13" s="356"/>
      <c r="B13" s="122"/>
      <c r="C13"/>
      <c r="D13"/>
      <c r="E13"/>
      <c r="F13"/>
      <c r="G13"/>
      <c r="H13"/>
      <c r="I13"/>
      <c r="J13"/>
      <c r="K13" s="123"/>
      <c r="L13"/>
    </row>
    <row r="14" spans="1:13" ht="18.75" customHeight="1" x14ac:dyDescent="0.25">
      <c r="A14" s="356"/>
      <c r="B14" s="351" t="s">
        <v>180</v>
      </c>
      <c r="C14" s="351"/>
      <c r="D14" s="351"/>
      <c r="E14" s="351"/>
      <c r="F14" s="351"/>
      <c r="G14" s="351"/>
      <c r="H14" s="351"/>
      <c r="I14" s="351"/>
      <c r="J14" s="351"/>
      <c r="K14" s="351"/>
      <c r="L14" s="351"/>
    </row>
    <row r="15" spans="1:13" ht="18.75" customHeight="1" x14ac:dyDescent="0.25">
      <c r="A15" s="356"/>
      <c r="B15" s="122"/>
      <c r="C15"/>
      <c r="D15"/>
      <c r="E15"/>
      <c r="F15"/>
      <c r="G15"/>
      <c r="H15"/>
      <c r="I15"/>
      <c r="J15"/>
      <c r="K15"/>
      <c r="L15"/>
    </row>
    <row r="16" spans="1:13" ht="18" customHeight="1" x14ac:dyDescent="0.25">
      <c r="A16" s="356"/>
      <c r="B16" s="353" t="s">
        <v>181</v>
      </c>
      <c r="C16" s="353"/>
      <c r="D16" s="353"/>
      <c r="E16" s="353"/>
      <c r="F16" s="353"/>
      <c r="G16" s="353"/>
      <c r="H16" s="353"/>
      <c r="I16" s="353"/>
      <c r="J16" s="353"/>
      <c r="K16" s="353"/>
      <c r="L16" s="353"/>
    </row>
    <row r="17" spans="1:12" ht="18" customHeight="1" x14ac:dyDescent="0.25">
      <c r="A17" s="356"/>
      <c r="B17" s="119" t="s">
        <v>182</v>
      </c>
      <c r="C17" s="119"/>
      <c r="D17" s="119"/>
      <c r="E17" s="119"/>
      <c r="F17" s="66" t="s">
        <v>183</v>
      </c>
      <c r="G17" s="66"/>
      <c r="H17" s="66"/>
      <c r="I17" s="66"/>
      <c r="J17" s="66"/>
      <c r="K17" s="66"/>
      <c r="L17" s="66"/>
    </row>
    <row r="18" spans="1:12" ht="18" customHeight="1" x14ac:dyDescent="0.25">
      <c r="A18" s="356"/>
      <c r="B18" s="119" t="s">
        <v>184</v>
      </c>
      <c r="C18" s="119"/>
      <c r="D18" s="119"/>
      <c r="E18" s="119"/>
      <c r="F18" s="66" t="s">
        <v>183</v>
      </c>
      <c r="G18" s="66"/>
      <c r="H18" s="66"/>
      <c r="I18" s="66"/>
      <c r="J18" s="66"/>
      <c r="K18" s="66"/>
      <c r="L18" s="66"/>
    </row>
    <row r="19" spans="1:12" ht="24.75" customHeight="1" x14ac:dyDescent="0.25">
      <c r="A19" s="356"/>
      <c r="B19" s="351" t="s">
        <v>185</v>
      </c>
      <c r="C19" s="351"/>
      <c r="D19" s="351"/>
      <c r="E19" s="351"/>
      <c r="F19" s="351"/>
      <c r="G19" s="351"/>
      <c r="H19" s="351"/>
      <c r="I19" s="351"/>
      <c r="J19" s="351"/>
      <c r="K19" s="351"/>
      <c r="L19" s="351"/>
    </row>
    <row r="20" spans="1:12" ht="15.75" x14ac:dyDescent="0.25">
      <c r="A20" s="356"/>
      <c r="B20" s="124"/>
      <c r="C20" s="226" t="s">
        <v>186</v>
      </c>
      <c r="D20" s="124"/>
      <c r="E20" s="124"/>
      <c r="F20" s="124"/>
      <c r="G20" s="124"/>
      <c r="H20" s="124"/>
      <c r="I20" s="124"/>
      <c r="J20" s="124"/>
      <c r="K20" s="124"/>
      <c r="L20" s="124"/>
    </row>
    <row r="21" spans="1:12" ht="15.75" x14ac:dyDescent="0.25">
      <c r="A21" s="356"/>
      <c r="B21" s="124"/>
      <c r="C21" s="63" t="s">
        <v>187</v>
      </c>
      <c r="D21" s="125" t="s">
        <v>188</v>
      </c>
      <c r="E21" s="125"/>
      <c r="F21" s="125"/>
      <c r="G21" s="125"/>
      <c r="H21" s="124"/>
      <c r="I21" s="124"/>
      <c r="J21" s="124"/>
      <c r="K21" s="124"/>
      <c r="L21" s="124"/>
    </row>
    <row r="22" spans="1:12" ht="18.75" customHeight="1" x14ac:dyDescent="0.25">
      <c r="A22" s="356"/>
      <c r="B22" s="126"/>
      <c r="C22" s="230" t="s">
        <v>189</v>
      </c>
      <c r="D22" s="127"/>
      <c r="E22" s="127"/>
      <c r="F22" s="127"/>
      <c r="G22" s="127"/>
      <c r="H22" s="127"/>
      <c r="I22" s="127"/>
      <c r="J22" s="127"/>
      <c r="K22" s="127"/>
      <c r="L22" s="127"/>
    </row>
    <row r="23" spans="1:12" ht="27.75" customHeight="1" x14ac:dyDescent="0.25">
      <c r="A23" s="356"/>
      <c r="B23" s="119" t="s">
        <v>190</v>
      </c>
      <c r="C23" s="119"/>
      <c r="D23" s="128" t="s">
        <v>107</v>
      </c>
      <c r="E23" s="128"/>
      <c r="F23" s="128"/>
      <c r="G23" s="119" t="s">
        <v>191</v>
      </c>
      <c r="H23" s="129" t="s">
        <v>192</v>
      </c>
      <c r="I23" s="128"/>
      <c r="J23" s="128"/>
      <c r="K23" s="128"/>
      <c r="L23" s="128"/>
    </row>
    <row r="24" spans="1:12" ht="21" customHeight="1" x14ac:dyDescent="0.25">
      <c r="A24" s="356"/>
      <c r="B24" s="119" t="s">
        <v>193</v>
      </c>
      <c r="C24" s="119"/>
      <c r="D24" s="66"/>
      <c r="E24" s="66"/>
      <c r="F24" s="66" t="s">
        <v>183</v>
      </c>
      <c r="G24" s="66"/>
      <c r="H24" s="66"/>
      <c r="I24" s="66"/>
      <c r="J24" s="66"/>
      <c r="K24" s="66"/>
      <c r="L24" s="66"/>
    </row>
    <row r="25" spans="1:12" ht="36.75" customHeight="1" x14ac:dyDescent="0.25">
      <c r="A25" s="356"/>
      <c r="B25" s="352" t="s">
        <v>194</v>
      </c>
      <c r="C25" s="352"/>
      <c r="D25" s="352"/>
      <c r="E25" s="352"/>
      <c r="F25" s="66" t="s">
        <v>183</v>
      </c>
      <c r="G25" s="66"/>
      <c r="H25" s="66"/>
      <c r="I25" s="66"/>
      <c r="J25" s="66"/>
      <c r="K25" s="66"/>
      <c r="L25" s="66"/>
    </row>
    <row r="26" spans="1:12" ht="23.25" customHeight="1" x14ac:dyDescent="0.25">
      <c r="A26" s="356"/>
      <c r="B26" s="351" t="s">
        <v>195</v>
      </c>
      <c r="C26" s="351"/>
      <c r="D26" s="351"/>
      <c r="E26" s="351"/>
      <c r="F26" s="351"/>
      <c r="G26" s="351"/>
      <c r="H26" s="351"/>
      <c r="I26" s="351"/>
      <c r="J26" s="351"/>
      <c r="K26" s="351"/>
      <c r="L26"/>
    </row>
    <row r="27" spans="1:12" ht="19.5" customHeight="1" x14ac:dyDescent="0.25">
      <c r="A27" s="356"/>
      <c r="B27" s="130"/>
      <c r="C27" s="63" t="s">
        <v>196</v>
      </c>
      <c r="D27" s="63"/>
      <c r="E27" s="63"/>
      <c r="F27" s="63"/>
      <c r="G27" s="131" t="s">
        <v>197</v>
      </c>
      <c r="H27" s="66" t="s">
        <v>198</v>
      </c>
      <c r="I27" s="66"/>
      <c r="J27" s="131" t="s">
        <v>199</v>
      </c>
      <c r="K27" s="66" t="s">
        <v>200</v>
      </c>
      <c r="L27" s="66"/>
    </row>
    <row r="28" spans="1:12" ht="19.5" customHeight="1" x14ac:dyDescent="0.25">
      <c r="A28" s="356"/>
      <c r="B28" s="130"/>
      <c r="C28" s="358" t="s">
        <v>201</v>
      </c>
      <c r="D28" s="358"/>
      <c r="E28" s="358"/>
      <c r="F28" s="358"/>
      <c r="G28" s="131" t="s">
        <v>197</v>
      </c>
      <c r="H28" s="66" t="s">
        <v>198</v>
      </c>
      <c r="I28" s="66"/>
      <c r="J28" s="131" t="s">
        <v>199</v>
      </c>
      <c r="K28" s="66" t="s">
        <v>200</v>
      </c>
      <c r="L28" s="66"/>
    </row>
    <row r="29" spans="1:12" ht="19.5" customHeight="1" x14ac:dyDescent="0.25">
      <c r="A29" s="356"/>
      <c r="B29" s="130"/>
      <c r="C29" s="358" t="s">
        <v>202</v>
      </c>
      <c r="D29" s="358"/>
      <c r="E29" s="358"/>
      <c r="F29" s="358"/>
      <c r="G29" s="131" t="s">
        <v>197</v>
      </c>
      <c r="H29" s="66" t="s">
        <v>198</v>
      </c>
      <c r="I29" s="66"/>
      <c r="J29" s="131" t="s">
        <v>199</v>
      </c>
      <c r="K29" s="66" t="s">
        <v>200</v>
      </c>
      <c r="L29" s="66"/>
    </row>
    <row r="30" spans="1:12" ht="19.5" customHeight="1" x14ac:dyDescent="0.25">
      <c r="A30" s="356"/>
      <c r="B30" s="130"/>
      <c r="C30" s="358" t="s">
        <v>203</v>
      </c>
      <c r="D30" s="358"/>
      <c r="E30" s="358"/>
      <c r="F30" s="358"/>
      <c r="G30" s="131" t="s">
        <v>197</v>
      </c>
      <c r="H30" s="66" t="s">
        <v>198</v>
      </c>
      <c r="I30" s="66"/>
      <c r="J30" s="131" t="s">
        <v>199</v>
      </c>
      <c r="K30" s="66" t="s">
        <v>200</v>
      </c>
      <c r="L30" s="66"/>
    </row>
    <row r="31" spans="1:12" ht="19.5" customHeight="1" x14ac:dyDescent="0.25">
      <c r="A31" s="356"/>
      <c r="B31" s="130"/>
      <c r="C31" s="226" t="s">
        <v>204</v>
      </c>
      <c r="D31" s="63" t="s">
        <v>205</v>
      </c>
      <c r="E31" s="63"/>
      <c r="F31" s="63"/>
      <c r="G31" s="131" t="s">
        <v>197</v>
      </c>
      <c r="H31" s="66" t="s">
        <v>198</v>
      </c>
      <c r="I31" s="66"/>
      <c r="J31" s="131" t="s">
        <v>199</v>
      </c>
      <c r="K31" s="66" t="s">
        <v>200</v>
      </c>
      <c r="L31" s="66"/>
    </row>
    <row r="32" spans="1:12" ht="19.5" customHeight="1" x14ac:dyDescent="0.25">
      <c r="A32" s="356"/>
      <c r="B32" s="126"/>
      <c r="C32" s="230" t="s">
        <v>189</v>
      </c>
      <c r="D32" s="132"/>
      <c r="E32" s="132"/>
      <c r="F32" s="132"/>
      <c r="G32" s="133"/>
      <c r="H32" s="133"/>
      <c r="I32" s="133"/>
      <c r="J32" s="133"/>
      <c r="K32" s="133"/>
      <c r="L32" s="133"/>
    </row>
    <row r="33" spans="1:12" ht="18" customHeight="1" x14ac:dyDescent="0.25">
      <c r="A33" s="356"/>
      <c r="B33" s="121"/>
      <c r="C33"/>
      <c r="D33"/>
      <c r="E33"/>
      <c r="F33"/>
      <c r="G33"/>
      <c r="H33"/>
      <c r="I33"/>
      <c r="J33"/>
      <c r="K33"/>
      <c r="L33"/>
    </row>
    <row r="34" spans="1:12" ht="18" customHeight="1" x14ac:dyDescent="0.25">
      <c r="A34" s="356"/>
      <c r="B34" s="121"/>
      <c r="C34"/>
      <c r="D34"/>
      <c r="E34"/>
      <c r="F34" s="66"/>
      <c r="G34" s="66"/>
      <c r="H34" s="66"/>
      <c r="I34" s="66"/>
      <c r="J34" s="66"/>
      <c r="K34" s="66"/>
      <c r="L34" s="66"/>
    </row>
    <row r="35" spans="1:12" ht="32.25" customHeight="1" x14ac:dyDescent="0.25">
      <c r="A35" s="356"/>
      <c r="B35" s="359" t="s">
        <v>206</v>
      </c>
      <c r="C35" s="359"/>
      <c r="D35" s="359"/>
      <c r="E35" s="359"/>
      <c r="F35" s="359"/>
      <c r="G35" s="359"/>
      <c r="H35" s="359"/>
      <c r="I35" s="359"/>
      <c r="J35" s="359"/>
      <c r="K35" s="359"/>
      <c r="L35" s="359"/>
    </row>
    <row r="36" spans="1:12" ht="21" customHeight="1" x14ac:dyDescent="0.25">
      <c r="A36" s="356"/>
      <c r="B36" s="119" t="s">
        <v>207</v>
      </c>
      <c r="C36" s="119"/>
      <c r="D36" s="66" t="s">
        <v>208</v>
      </c>
      <c r="E36" s="66"/>
      <c r="F36" s="66"/>
      <c r="G36" s="66"/>
      <c r="H36" s="66"/>
      <c r="I36" s="66"/>
      <c r="J36" s="66"/>
      <c r="K36" s="66"/>
      <c r="L36" s="66"/>
    </row>
    <row r="37" spans="1:12" ht="21" customHeight="1" x14ac:dyDescent="0.25">
      <c r="A37" s="356"/>
      <c r="B37" s="119" t="s">
        <v>209</v>
      </c>
      <c r="C37" s="119"/>
      <c r="D37" s="66" t="s">
        <v>208</v>
      </c>
      <c r="E37" s="66"/>
      <c r="F37" s="66"/>
      <c r="G37" s="66"/>
      <c r="H37" s="66"/>
      <c r="I37" s="66"/>
      <c r="J37" s="66"/>
      <c r="K37" s="66"/>
      <c r="L37" s="66"/>
    </row>
    <row r="38" spans="1:12" ht="54.75" customHeight="1" x14ac:dyDescent="0.25">
      <c r="A38" s="356"/>
      <c r="B38" s="352" t="s">
        <v>210</v>
      </c>
      <c r="C38" s="352"/>
      <c r="D38" s="352"/>
      <c r="E38" s="352"/>
      <c r="F38" s="352"/>
      <c r="G38" s="66" t="s">
        <v>211</v>
      </c>
      <c r="H38" s="66"/>
      <c r="I38" s="66"/>
      <c r="J38" s="66"/>
      <c r="K38" s="66"/>
      <c r="L38" s="66"/>
    </row>
    <row r="39" spans="1:12" ht="22.5" customHeight="1" x14ac:dyDescent="0.25">
      <c r="A39" s="356"/>
      <c r="B39" s="119" t="s">
        <v>212</v>
      </c>
      <c r="C39" s="119"/>
      <c r="D39" s="66" t="s">
        <v>208</v>
      </c>
      <c r="E39" s="66"/>
      <c r="F39" s="66"/>
      <c r="G39" s="66"/>
      <c r="H39" s="66"/>
      <c r="I39" s="66"/>
      <c r="J39" s="66"/>
      <c r="K39" s="66"/>
      <c r="L39" s="66"/>
    </row>
    <row r="40" spans="1:12" ht="26.25" customHeight="1" x14ac:dyDescent="0.25">
      <c r="A40" s="356"/>
      <c r="B40" s="351" t="s">
        <v>213</v>
      </c>
      <c r="C40" s="351"/>
      <c r="D40" s="351"/>
      <c r="E40" s="351"/>
      <c r="F40" s="351"/>
      <c r="G40" s="351"/>
      <c r="H40" s="351"/>
      <c r="I40" s="351"/>
      <c r="J40" s="351"/>
      <c r="K40" s="351"/>
      <c r="L40" s="351"/>
    </row>
    <row r="41" spans="1:12" ht="19.5" customHeight="1" x14ac:dyDescent="0.25">
      <c r="A41" s="356"/>
      <c r="B41" s="134"/>
      <c r="C41" s="228" t="s">
        <v>214</v>
      </c>
      <c r="D41" s="134"/>
      <c r="E41" s="134"/>
      <c r="F41" s="66" t="s">
        <v>215</v>
      </c>
      <c r="G41" s="66"/>
      <c r="H41" s="66"/>
      <c r="I41" s="66"/>
      <c r="J41" s="66"/>
      <c r="K41" s="66"/>
      <c r="L41" s="66"/>
    </row>
    <row r="42" spans="1:12" ht="20.25" customHeight="1" x14ac:dyDescent="0.25">
      <c r="A42" s="356"/>
      <c r="B42" s="134"/>
      <c r="C42" s="228" t="s">
        <v>216</v>
      </c>
      <c r="D42" s="134"/>
      <c r="E42" s="134"/>
      <c r="F42" s="66" t="s">
        <v>215</v>
      </c>
      <c r="G42" s="66"/>
      <c r="H42" s="66"/>
      <c r="I42" s="66"/>
      <c r="J42" s="66"/>
      <c r="K42" s="66"/>
      <c r="L42" s="66"/>
    </row>
    <row r="43" spans="1:12" ht="15.75" x14ac:dyDescent="0.25">
      <c r="A43" s="356"/>
      <c r="B43" s="134"/>
      <c r="C43" s="134"/>
      <c r="D43" s="134"/>
      <c r="E43" s="134"/>
      <c r="F43" s="134"/>
      <c r="G43" s="134"/>
      <c r="H43" s="134"/>
      <c r="I43" s="134"/>
      <c r="J43" s="134"/>
      <c r="K43" s="134"/>
      <c r="L43" s="134"/>
    </row>
    <row r="44" spans="1:12" ht="15.75" x14ac:dyDescent="0.25">
      <c r="A44" s="356"/>
      <c r="B44" s="134"/>
      <c r="C44" s="228" t="s">
        <v>217</v>
      </c>
      <c r="D44" s="134"/>
      <c r="E44" s="134"/>
      <c r="F44" s="66" t="s">
        <v>215</v>
      </c>
      <c r="G44" s="66"/>
      <c r="H44" s="66"/>
      <c r="I44" s="66"/>
      <c r="J44" s="66"/>
      <c r="K44" s="66"/>
      <c r="L44" s="66"/>
    </row>
    <row r="45" spans="1:12" ht="20.25" customHeight="1" x14ac:dyDescent="0.25">
      <c r="A45" s="356"/>
      <c r="B45" s="134"/>
      <c r="C45" s="228" t="s">
        <v>216</v>
      </c>
      <c r="D45" s="134"/>
      <c r="E45" s="134"/>
      <c r="F45" s="66" t="s">
        <v>215</v>
      </c>
      <c r="G45" s="66"/>
      <c r="H45" s="66"/>
      <c r="I45" s="66"/>
      <c r="J45" s="66"/>
      <c r="K45" s="66"/>
      <c r="L45" s="66"/>
    </row>
    <row r="46" spans="1:12" ht="15.75" x14ac:dyDescent="0.25">
      <c r="A46" s="356"/>
      <c r="B46" s="352" t="s">
        <v>218</v>
      </c>
      <c r="C46" s="352"/>
      <c r="D46" s="352"/>
      <c r="E46" s="352"/>
      <c r="F46" s="352"/>
      <c r="G46" s="352"/>
      <c r="H46" s="352"/>
      <c r="I46" s="352"/>
      <c r="J46" s="352"/>
      <c r="K46" s="352"/>
      <c r="L46" s="352"/>
    </row>
    <row r="47" spans="1:12" ht="18.75" customHeight="1" x14ac:dyDescent="0.25">
      <c r="A47" s="356"/>
      <c r="B47" s="134"/>
      <c r="C47" s="228" t="s">
        <v>219</v>
      </c>
      <c r="D47" s="134"/>
      <c r="E47" s="134"/>
      <c r="F47" s="66" t="s">
        <v>215</v>
      </c>
      <c r="G47" s="66"/>
      <c r="H47" s="66"/>
      <c r="I47" s="66"/>
      <c r="J47" s="66"/>
      <c r="K47" s="66"/>
      <c r="L47" s="66"/>
    </row>
    <row r="48" spans="1:12" ht="18.75" customHeight="1" x14ac:dyDescent="0.25">
      <c r="A48" s="356"/>
      <c r="B48" s="134"/>
      <c r="C48" s="228" t="s">
        <v>105</v>
      </c>
      <c r="D48" s="134"/>
      <c r="E48" s="134"/>
      <c r="F48" s="66" t="s">
        <v>215</v>
      </c>
      <c r="G48" s="66"/>
      <c r="H48" s="66"/>
      <c r="I48" s="66"/>
      <c r="J48" s="66"/>
      <c r="K48" s="66"/>
      <c r="L48" s="66"/>
    </row>
    <row r="49" spans="1:12" ht="68.25" customHeight="1" x14ac:dyDescent="0.25">
      <c r="A49" s="356"/>
      <c r="B49" s="352" t="s">
        <v>220</v>
      </c>
      <c r="C49" s="352"/>
      <c r="D49" s="352"/>
      <c r="E49" s="352"/>
      <c r="F49" s="352"/>
      <c r="G49" s="66" t="s">
        <v>221</v>
      </c>
      <c r="H49" s="66"/>
      <c r="I49" s="66"/>
      <c r="J49" s="66"/>
      <c r="K49" s="66"/>
      <c r="L49" s="66"/>
    </row>
    <row r="50" spans="1:12" ht="22.5" customHeight="1" x14ac:dyDescent="0.25">
      <c r="A50" s="356"/>
      <c r="B50" s="119" t="s">
        <v>222</v>
      </c>
      <c r="C50" s="119"/>
      <c r="D50" s="66" t="s">
        <v>208</v>
      </c>
      <c r="E50" s="66"/>
      <c r="F50" s="66"/>
      <c r="G50" s="66"/>
      <c r="H50" s="66"/>
      <c r="I50" s="66"/>
      <c r="J50" s="66"/>
      <c r="K50" s="66"/>
      <c r="L50" s="66"/>
    </row>
    <row r="51" spans="1:12" ht="22.5" customHeight="1" x14ac:dyDescent="0.25">
      <c r="A51" s="356"/>
      <c r="B51" s="119"/>
      <c r="C51" s="119"/>
      <c r="D51" s="66"/>
      <c r="E51" s="66"/>
      <c r="F51" s="66"/>
      <c r="G51" s="66"/>
      <c r="H51" s="66"/>
      <c r="I51" s="66"/>
      <c r="J51" s="66"/>
      <c r="K51" s="66"/>
      <c r="L51" s="66"/>
    </row>
    <row r="52" spans="1:12" ht="15.75" x14ac:dyDescent="0.25">
      <c r="A52" s="356"/>
      <c r="B52" s="353" t="s">
        <v>223</v>
      </c>
      <c r="C52" s="353"/>
      <c r="D52" s="353"/>
      <c r="E52" s="353"/>
      <c r="F52" s="353"/>
      <c r="G52" s="353"/>
      <c r="H52" s="353"/>
      <c r="I52" s="353"/>
      <c r="J52" s="353"/>
      <c r="K52" s="353"/>
      <c r="L52" s="353"/>
    </row>
    <row r="53" spans="1:12" ht="39" customHeight="1" x14ac:dyDescent="0.25">
      <c r="A53" s="356"/>
      <c r="B53" s="354" t="s">
        <v>224</v>
      </c>
      <c r="C53" s="354"/>
      <c r="D53" s="354"/>
      <c r="E53" s="355" t="s">
        <v>225</v>
      </c>
      <c r="F53" s="355"/>
      <c r="G53" s="355"/>
      <c r="H53" s="355"/>
      <c r="I53" s="355"/>
      <c r="J53" s="355"/>
      <c r="K53" s="355"/>
      <c r="L53" s="355"/>
    </row>
    <row r="54" spans="1:12" ht="23.25" customHeight="1" x14ac:dyDescent="0.25">
      <c r="A54" s="356"/>
      <c r="B54" s="135" t="s">
        <v>226</v>
      </c>
      <c r="C54" s="135"/>
      <c r="D54" s="135"/>
      <c r="E54" s="232" t="s">
        <v>227</v>
      </c>
      <c r="F54" s="136"/>
      <c r="G54" s="137"/>
      <c r="H54" s="137"/>
      <c r="I54" s="137"/>
      <c r="J54" s="137"/>
      <c r="K54" s="137"/>
      <c r="L54" s="137"/>
    </row>
    <row r="55" spans="1:12" ht="24" customHeight="1" x14ac:dyDescent="0.25">
      <c r="A55" s="356"/>
      <c r="B55" s="354" t="s">
        <v>228</v>
      </c>
      <c r="C55" s="354"/>
      <c r="D55" s="354"/>
      <c r="E55" s="231" t="s">
        <v>229</v>
      </c>
      <c r="F55" s="136"/>
      <c r="G55" s="137"/>
      <c r="H55" s="137"/>
      <c r="I55" s="137"/>
      <c r="J55" s="137"/>
      <c r="K55" s="137"/>
      <c r="L55" s="137"/>
    </row>
    <row r="56" spans="1:12" ht="19.5" customHeight="1" x14ac:dyDescent="0.25">
      <c r="A56" s="356"/>
      <c r="B56" s="354"/>
      <c r="C56" s="354"/>
      <c r="D56" s="354"/>
      <c r="E56" s="138" t="s">
        <v>230</v>
      </c>
      <c r="F56" s="138"/>
      <c r="G56" s="138"/>
      <c r="H56" s="138"/>
      <c r="I56" s="138"/>
      <c r="J56" s="138"/>
      <c r="K56" s="138"/>
      <c r="L56" s="137"/>
    </row>
    <row r="57" spans="1:12" ht="15.75" x14ac:dyDescent="0.25">
      <c r="A57" s="356"/>
      <c r="B57" s="135"/>
      <c r="C57" s="135"/>
      <c r="D57" s="135"/>
      <c r="E57" s="231"/>
      <c r="F57" s="136"/>
      <c r="G57" s="137"/>
      <c r="H57" s="137"/>
      <c r="I57" s="137"/>
      <c r="J57" s="137"/>
      <c r="K57" s="137"/>
      <c r="L57" s="137"/>
    </row>
    <row r="58" spans="1:12" ht="15.75" x14ac:dyDescent="0.25">
      <c r="A58" s="356"/>
      <c r="B58" s="139"/>
      <c r="C58" s="140"/>
      <c r="D58" s="140"/>
      <c r="E58" s="140"/>
      <c r="F58" s="140"/>
      <c r="G58" s="141"/>
      <c r="H58" s="141"/>
      <c r="I58" s="141"/>
      <c r="J58" s="141"/>
      <c r="K58" s="141"/>
      <c r="L58" s="141"/>
    </row>
    <row r="59" spans="1:12" ht="39.75" customHeight="1" x14ac:dyDescent="0.2">
      <c r="A59" s="356"/>
      <c r="B59" s="346"/>
      <c r="C59" s="346"/>
      <c r="D59" s="346"/>
      <c r="E59" s="346"/>
      <c r="F59" s="346"/>
      <c r="G59" s="346"/>
      <c r="H59" s="346"/>
      <c r="I59" s="346"/>
      <c r="J59" s="346"/>
      <c r="K59" s="346"/>
      <c r="L59" s="346"/>
    </row>
    <row r="60" spans="1:12" ht="15.75" x14ac:dyDescent="0.25">
      <c r="A60" s="356"/>
      <c r="B60" s="122"/>
      <c r="C60"/>
      <c r="D60"/>
      <c r="E60"/>
      <c r="F60"/>
      <c r="G60"/>
      <c r="H60"/>
      <c r="I60"/>
      <c r="J60"/>
      <c r="K60"/>
      <c r="L60"/>
    </row>
    <row r="61" spans="1:12" ht="15.75" x14ac:dyDescent="0.25">
      <c r="A61" s="356"/>
      <c r="B61" s="347" t="s">
        <v>231</v>
      </c>
      <c r="C61" s="347"/>
      <c r="D61" s="347"/>
      <c r="E61" s="347"/>
      <c r="F61" s="347"/>
      <c r="G61" s="347"/>
      <c r="H61" s="347"/>
      <c r="I61" s="347"/>
      <c r="J61" s="347"/>
      <c r="K61" s="347"/>
      <c r="L61" s="347"/>
    </row>
    <row r="62" spans="1:12" ht="15.75" x14ac:dyDescent="0.25">
      <c r="A62" s="356"/>
      <c r="B62" s="122"/>
      <c r="C62"/>
      <c r="D62"/>
      <c r="E62"/>
      <c r="F62"/>
      <c r="G62"/>
      <c r="H62"/>
      <c r="I62"/>
      <c r="J62"/>
      <c r="K62"/>
      <c r="L62"/>
    </row>
    <row r="63" spans="1:12" ht="157.5" customHeight="1" x14ac:dyDescent="0.25">
      <c r="A63" s="356"/>
      <c r="B63" s="348" t="s">
        <v>232</v>
      </c>
      <c r="C63" s="348"/>
      <c r="D63" s="348"/>
      <c r="E63" s="348"/>
      <c r="F63" s="348"/>
      <c r="G63" s="348"/>
      <c r="H63" s="348"/>
      <c r="I63" s="348"/>
      <c r="J63" s="348"/>
      <c r="K63" s="348"/>
      <c r="L63" s="348"/>
    </row>
    <row r="64" spans="1:12" ht="56.25" customHeight="1" x14ac:dyDescent="0.25">
      <c r="A64" s="356"/>
      <c r="B64" s="349" t="s">
        <v>233</v>
      </c>
      <c r="C64" s="349"/>
      <c r="D64" s="349"/>
      <c r="E64" s="349"/>
      <c r="F64" s="349"/>
      <c r="G64" s="349"/>
      <c r="H64" s="349"/>
      <c r="I64" s="349"/>
      <c r="J64" s="349"/>
      <c r="K64" s="349"/>
      <c r="L64" s="349"/>
    </row>
    <row r="65" spans="1:12" ht="27" customHeight="1" x14ac:dyDescent="0.25">
      <c r="A65" s="356"/>
      <c r="B65" s="121"/>
      <c r="C65"/>
      <c r="D65"/>
      <c r="E65"/>
      <c r="F65"/>
      <c r="G65"/>
      <c r="H65"/>
      <c r="I65"/>
      <c r="J65"/>
      <c r="K65"/>
      <c r="L65"/>
    </row>
    <row r="66" spans="1:12" ht="15.75" x14ac:dyDescent="0.25">
      <c r="A66" s="356"/>
      <c r="B66" s="66" t="s">
        <v>106</v>
      </c>
      <c r="C66" s="67" t="s">
        <v>234</v>
      </c>
      <c r="D66" s="67"/>
      <c r="E66" s="119" t="s">
        <v>235</v>
      </c>
      <c r="F66" s="119"/>
      <c r="G66" s="119"/>
      <c r="H66" s="119"/>
      <c r="I66" s="119"/>
      <c r="J66" s="119"/>
      <c r="K66" s="119"/>
      <c r="L66" s="119"/>
    </row>
    <row r="67" spans="1:12" ht="15.75" x14ac:dyDescent="0.25">
      <c r="A67" s="356"/>
      <c r="B67" s="121"/>
      <c r="C67"/>
      <c r="D67"/>
      <c r="E67"/>
      <c r="F67"/>
      <c r="G67"/>
      <c r="H67"/>
      <c r="I67"/>
      <c r="J67"/>
      <c r="K67"/>
      <c r="L67"/>
    </row>
    <row r="68" spans="1:12" ht="15.75" x14ac:dyDescent="0.25">
      <c r="A68" s="356"/>
      <c r="B68" s="121"/>
      <c r="C68"/>
      <c r="D68"/>
      <c r="E68"/>
      <c r="F68"/>
      <c r="G68"/>
      <c r="H68"/>
      <c r="I68"/>
      <c r="J68"/>
      <c r="K68"/>
      <c r="L68"/>
    </row>
    <row r="69" spans="1:12" ht="34.5" customHeight="1" x14ac:dyDescent="0.25">
      <c r="A69" s="356"/>
      <c r="B69" s="350" t="s">
        <v>236</v>
      </c>
      <c r="C69" s="350"/>
      <c r="D69" s="350"/>
      <c r="E69" s="350"/>
      <c r="F69" s="350"/>
      <c r="G69" s="350"/>
      <c r="H69" s="350"/>
      <c r="I69" s="350"/>
      <c r="J69" s="350"/>
      <c r="K69" s="350"/>
      <c r="L69" s="350"/>
    </row>
    <row r="70" spans="1:12" ht="15.75" x14ac:dyDescent="0.25">
      <c r="A70" s="356"/>
      <c r="B70" s="350" t="s">
        <v>237</v>
      </c>
      <c r="C70" s="350"/>
      <c r="D70" s="350"/>
      <c r="E70" s="350"/>
      <c r="F70" s="350"/>
      <c r="G70" s="350"/>
      <c r="H70" s="350"/>
      <c r="I70" s="350"/>
      <c r="J70" s="350"/>
      <c r="K70" s="350"/>
      <c r="L70" s="350"/>
    </row>
    <row r="71" spans="1:12" ht="15.75" x14ac:dyDescent="0.25">
      <c r="A71" s="356"/>
      <c r="B71" s="345" t="s">
        <v>238</v>
      </c>
      <c r="C71" s="345"/>
      <c r="D71" s="345"/>
      <c r="E71" s="345"/>
      <c r="F71" s="345"/>
      <c r="G71" s="345"/>
      <c r="H71" s="345"/>
      <c r="I71" s="345"/>
      <c r="J71" s="345"/>
      <c r="K71" s="345"/>
      <c r="L71" s="345"/>
    </row>
    <row r="72" spans="1:12" ht="15.75" x14ac:dyDescent="0.25">
      <c r="A72" s="356"/>
      <c r="B72" s="345" t="s">
        <v>198</v>
      </c>
      <c r="C72" s="345"/>
      <c r="D72" s="345"/>
      <c r="E72" s="345"/>
      <c r="F72" s="345"/>
      <c r="G72" s="345"/>
      <c r="H72" s="345"/>
      <c r="I72" s="345"/>
      <c r="J72" s="345"/>
      <c r="K72" s="345"/>
      <c r="L72" s="345"/>
    </row>
    <row r="73" spans="1:12" ht="15" x14ac:dyDescent="0.25">
      <c r="A73" s="356"/>
      <c r="B73"/>
      <c r="C73"/>
      <c r="D73"/>
      <c r="E73"/>
      <c r="F73"/>
      <c r="G73"/>
      <c r="H73"/>
      <c r="I73"/>
      <c r="J73"/>
      <c r="K73"/>
      <c r="L73"/>
    </row>
  </sheetData>
  <mergeCells count="30">
    <mergeCell ref="A4:A73"/>
    <mergeCell ref="B4:L4"/>
    <mergeCell ref="B10:L10"/>
    <mergeCell ref="B11:L11"/>
    <mergeCell ref="B12:L12"/>
    <mergeCell ref="B14:L14"/>
    <mergeCell ref="B16:L16"/>
    <mergeCell ref="B19:L19"/>
    <mergeCell ref="B25:E25"/>
    <mergeCell ref="B26:K26"/>
    <mergeCell ref="B55:D56"/>
    <mergeCell ref="C28:F28"/>
    <mergeCell ref="C29:F29"/>
    <mergeCell ref="C30:F30"/>
    <mergeCell ref="B35:L35"/>
    <mergeCell ref="B38:F38"/>
    <mergeCell ref="B40:L40"/>
    <mergeCell ref="B46:L46"/>
    <mergeCell ref="B49:F49"/>
    <mergeCell ref="B52:L52"/>
    <mergeCell ref="B53:D53"/>
    <mergeCell ref="E53:L53"/>
    <mergeCell ref="B71:L71"/>
    <mergeCell ref="B72:L72"/>
    <mergeCell ref="B59:L59"/>
    <mergeCell ref="B61:L61"/>
    <mergeCell ref="B63:L63"/>
    <mergeCell ref="B64:L64"/>
    <mergeCell ref="B69:L69"/>
    <mergeCell ref="B70:L70"/>
  </mergeCells>
  <hyperlinks>
    <hyperlink ref="M1" location="Tartalom!B1" display="tartalom"/>
    <hyperlink ref="M3" location="'PM-KV-03-01'!C30" display="folyamatábra"/>
  </hyperlinks>
  <pageMargins left="0.70866141732283472" right="0.70866141732283472" top="0.74803149606299213" bottom="0.74803149606299213" header="0.31496062992125984" footer="0.31496062992125984"/>
  <pageSetup paperSize="9" scale="82" fitToHeight="3" orientation="portrait" r:id="rId1"/>
  <headerFooter>
    <oddFooter>&amp;L&amp;F/&amp;A&amp;C&amp;P/&amp;N&amp;RDigitAudit/AuditIroda</oddFooter>
  </headerFooter>
  <rowBreaks count="1" manualBreakCount="1">
    <brk id="48"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4" width="9.42578125" style="5" customWidth="1"/>
    <col min="5" max="5" width="10.7109375" style="5" customWidth="1"/>
    <col min="6" max="12" width="9.42578125" style="5" customWidth="1"/>
    <col min="13" max="256" width="10.42578125" style="5"/>
    <col min="257" max="257" width="10.42578125" style="5" customWidth="1"/>
    <col min="258" max="258" width="11.28515625" style="5" customWidth="1"/>
    <col min="259" max="260" width="9.42578125" style="5" customWidth="1"/>
    <col min="261" max="261" width="10.7109375" style="5" customWidth="1"/>
    <col min="262" max="268" width="9.42578125" style="5" customWidth="1"/>
    <col min="269" max="512" width="10.42578125" style="5"/>
    <col min="513" max="513" width="10.42578125" style="5" customWidth="1"/>
    <col min="514" max="514" width="11.28515625" style="5" customWidth="1"/>
    <col min="515" max="516" width="9.42578125" style="5" customWidth="1"/>
    <col min="517" max="517" width="10.7109375" style="5" customWidth="1"/>
    <col min="518" max="524" width="9.42578125" style="5" customWidth="1"/>
    <col min="525" max="768" width="10.42578125" style="5"/>
    <col min="769" max="769" width="10.42578125" style="5" customWidth="1"/>
    <col min="770" max="770" width="11.28515625" style="5" customWidth="1"/>
    <col min="771" max="772" width="9.42578125" style="5" customWidth="1"/>
    <col min="773" max="773" width="10.7109375" style="5" customWidth="1"/>
    <col min="774" max="780" width="9.42578125" style="5" customWidth="1"/>
    <col min="781" max="1024" width="10.42578125" style="5"/>
    <col min="1025" max="1025" width="10.42578125" style="5" customWidth="1"/>
    <col min="1026" max="1026" width="11.28515625" style="5" customWidth="1"/>
    <col min="1027" max="1028" width="9.42578125" style="5" customWidth="1"/>
    <col min="1029" max="1029" width="10.7109375" style="5" customWidth="1"/>
    <col min="1030" max="1036" width="9.42578125" style="5" customWidth="1"/>
    <col min="1037" max="1280" width="10.42578125" style="5"/>
    <col min="1281" max="1281" width="10.42578125" style="5" customWidth="1"/>
    <col min="1282" max="1282" width="11.28515625" style="5" customWidth="1"/>
    <col min="1283" max="1284" width="9.42578125" style="5" customWidth="1"/>
    <col min="1285" max="1285" width="10.7109375" style="5" customWidth="1"/>
    <col min="1286" max="1292" width="9.42578125" style="5" customWidth="1"/>
    <col min="1293" max="1536" width="10.42578125" style="5"/>
    <col min="1537" max="1537" width="10.42578125" style="5" customWidth="1"/>
    <col min="1538" max="1538" width="11.28515625" style="5" customWidth="1"/>
    <col min="1539" max="1540" width="9.42578125" style="5" customWidth="1"/>
    <col min="1541" max="1541" width="10.7109375" style="5" customWidth="1"/>
    <col min="1542" max="1548" width="9.42578125" style="5" customWidth="1"/>
    <col min="1549" max="1792" width="10.42578125" style="5"/>
    <col min="1793" max="1793" width="10.42578125" style="5" customWidth="1"/>
    <col min="1794" max="1794" width="11.28515625" style="5" customWidth="1"/>
    <col min="1795" max="1796" width="9.42578125" style="5" customWidth="1"/>
    <col min="1797" max="1797" width="10.7109375" style="5" customWidth="1"/>
    <col min="1798" max="1804" width="9.42578125" style="5" customWidth="1"/>
    <col min="1805" max="2048" width="10.42578125" style="5"/>
    <col min="2049" max="2049" width="10.42578125" style="5" customWidth="1"/>
    <col min="2050" max="2050" width="11.28515625" style="5" customWidth="1"/>
    <col min="2051" max="2052" width="9.42578125" style="5" customWidth="1"/>
    <col min="2053" max="2053" width="10.7109375" style="5" customWidth="1"/>
    <col min="2054" max="2060" width="9.42578125" style="5" customWidth="1"/>
    <col min="2061" max="2304" width="10.42578125" style="5"/>
    <col min="2305" max="2305" width="10.42578125" style="5" customWidth="1"/>
    <col min="2306" max="2306" width="11.28515625" style="5" customWidth="1"/>
    <col min="2307" max="2308" width="9.42578125" style="5" customWidth="1"/>
    <col min="2309" max="2309" width="10.7109375" style="5" customWidth="1"/>
    <col min="2310" max="2316" width="9.42578125" style="5" customWidth="1"/>
    <col min="2317" max="2560" width="10.42578125" style="5"/>
    <col min="2561" max="2561" width="10.42578125" style="5" customWidth="1"/>
    <col min="2562" max="2562" width="11.28515625" style="5" customWidth="1"/>
    <col min="2563" max="2564" width="9.42578125" style="5" customWidth="1"/>
    <col min="2565" max="2565" width="10.7109375" style="5" customWidth="1"/>
    <col min="2566" max="2572" width="9.42578125" style="5" customWidth="1"/>
    <col min="2573" max="2816" width="10.42578125" style="5"/>
    <col min="2817" max="2817" width="10.42578125" style="5" customWidth="1"/>
    <col min="2818" max="2818" width="11.28515625" style="5" customWidth="1"/>
    <col min="2819" max="2820" width="9.42578125" style="5" customWidth="1"/>
    <col min="2821" max="2821" width="10.7109375" style="5" customWidth="1"/>
    <col min="2822" max="2828" width="9.42578125" style="5" customWidth="1"/>
    <col min="2829" max="3072" width="10.42578125" style="5"/>
    <col min="3073" max="3073" width="10.42578125" style="5" customWidth="1"/>
    <col min="3074" max="3074" width="11.28515625" style="5" customWidth="1"/>
    <col min="3075" max="3076" width="9.42578125" style="5" customWidth="1"/>
    <col min="3077" max="3077" width="10.7109375" style="5" customWidth="1"/>
    <col min="3078" max="3084" width="9.42578125" style="5" customWidth="1"/>
    <col min="3085" max="3328" width="10.42578125" style="5"/>
    <col min="3329" max="3329" width="10.42578125" style="5" customWidth="1"/>
    <col min="3330" max="3330" width="11.28515625" style="5" customWidth="1"/>
    <col min="3331" max="3332" width="9.42578125" style="5" customWidth="1"/>
    <col min="3333" max="3333" width="10.7109375" style="5" customWidth="1"/>
    <col min="3334" max="3340" width="9.42578125" style="5" customWidth="1"/>
    <col min="3341" max="3584" width="10.42578125" style="5"/>
    <col min="3585" max="3585" width="10.42578125" style="5" customWidth="1"/>
    <col min="3586" max="3586" width="11.28515625" style="5" customWidth="1"/>
    <col min="3587" max="3588" width="9.42578125" style="5" customWidth="1"/>
    <col min="3589" max="3589" width="10.7109375" style="5" customWidth="1"/>
    <col min="3590" max="3596" width="9.42578125" style="5" customWidth="1"/>
    <col min="3597" max="3840" width="10.42578125" style="5"/>
    <col min="3841" max="3841" width="10.42578125" style="5" customWidth="1"/>
    <col min="3842" max="3842" width="11.28515625" style="5" customWidth="1"/>
    <col min="3843" max="3844" width="9.42578125" style="5" customWidth="1"/>
    <col min="3845" max="3845" width="10.7109375" style="5" customWidth="1"/>
    <col min="3846" max="3852" width="9.42578125" style="5" customWidth="1"/>
    <col min="3853" max="4096" width="10.42578125" style="5"/>
    <col min="4097" max="4097" width="10.42578125" style="5" customWidth="1"/>
    <col min="4098" max="4098" width="11.28515625" style="5" customWidth="1"/>
    <col min="4099" max="4100" width="9.42578125" style="5" customWidth="1"/>
    <col min="4101" max="4101" width="10.7109375" style="5" customWidth="1"/>
    <col min="4102" max="4108" width="9.42578125" style="5" customWidth="1"/>
    <col min="4109" max="4352" width="10.42578125" style="5"/>
    <col min="4353" max="4353" width="10.42578125" style="5" customWidth="1"/>
    <col min="4354" max="4354" width="11.28515625" style="5" customWidth="1"/>
    <col min="4355" max="4356" width="9.42578125" style="5" customWidth="1"/>
    <col min="4357" max="4357" width="10.7109375" style="5" customWidth="1"/>
    <col min="4358" max="4364" width="9.42578125" style="5" customWidth="1"/>
    <col min="4365" max="4608" width="10.42578125" style="5"/>
    <col min="4609" max="4609" width="10.42578125" style="5" customWidth="1"/>
    <col min="4610" max="4610" width="11.28515625" style="5" customWidth="1"/>
    <col min="4611" max="4612" width="9.42578125" style="5" customWidth="1"/>
    <col min="4613" max="4613" width="10.7109375" style="5" customWidth="1"/>
    <col min="4614" max="4620" width="9.42578125" style="5" customWidth="1"/>
    <col min="4621" max="4864" width="10.42578125" style="5"/>
    <col min="4865" max="4865" width="10.42578125" style="5" customWidth="1"/>
    <col min="4866" max="4866" width="11.28515625" style="5" customWidth="1"/>
    <col min="4867" max="4868" width="9.42578125" style="5" customWidth="1"/>
    <col min="4869" max="4869" width="10.7109375" style="5" customWidth="1"/>
    <col min="4870" max="4876" width="9.42578125" style="5" customWidth="1"/>
    <col min="4877" max="5120" width="10.42578125" style="5"/>
    <col min="5121" max="5121" width="10.42578125" style="5" customWidth="1"/>
    <col min="5122" max="5122" width="11.28515625" style="5" customWidth="1"/>
    <col min="5123" max="5124" width="9.42578125" style="5" customWidth="1"/>
    <col min="5125" max="5125" width="10.7109375" style="5" customWidth="1"/>
    <col min="5126" max="5132" width="9.42578125" style="5" customWidth="1"/>
    <col min="5133" max="5376" width="10.42578125" style="5"/>
    <col min="5377" max="5377" width="10.42578125" style="5" customWidth="1"/>
    <col min="5378" max="5378" width="11.28515625" style="5" customWidth="1"/>
    <col min="5379" max="5380" width="9.42578125" style="5" customWidth="1"/>
    <col min="5381" max="5381" width="10.7109375" style="5" customWidth="1"/>
    <col min="5382" max="5388" width="9.42578125" style="5" customWidth="1"/>
    <col min="5389" max="5632" width="10.42578125" style="5"/>
    <col min="5633" max="5633" width="10.42578125" style="5" customWidth="1"/>
    <col min="5634" max="5634" width="11.28515625" style="5" customWidth="1"/>
    <col min="5635" max="5636" width="9.42578125" style="5" customWidth="1"/>
    <col min="5637" max="5637" width="10.7109375" style="5" customWidth="1"/>
    <col min="5638" max="5644" width="9.42578125" style="5" customWidth="1"/>
    <col min="5645" max="5888" width="10.42578125" style="5"/>
    <col min="5889" max="5889" width="10.42578125" style="5" customWidth="1"/>
    <col min="5890" max="5890" width="11.28515625" style="5" customWidth="1"/>
    <col min="5891" max="5892" width="9.42578125" style="5" customWidth="1"/>
    <col min="5893" max="5893" width="10.7109375" style="5" customWidth="1"/>
    <col min="5894" max="5900" width="9.42578125" style="5" customWidth="1"/>
    <col min="5901" max="6144" width="10.42578125" style="5"/>
    <col min="6145" max="6145" width="10.42578125" style="5" customWidth="1"/>
    <col min="6146" max="6146" width="11.28515625" style="5" customWidth="1"/>
    <col min="6147" max="6148" width="9.42578125" style="5" customWidth="1"/>
    <col min="6149" max="6149" width="10.7109375" style="5" customWidth="1"/>
    <col min="6150" max="6156" width="9.42578125" style="5" customWidth="1"/>
    <col min="6157" max="6400" width="10.42578125" style="5"/>
    <col min="6401" max="6401" width="10.42578125" style="5" customWidth="1"/>
    <col min="6402" max="6402" width="11.28515625" style="5" customWidth="1"/>
    <col min="6403" max="6404" width="9.42578125" style="5" customWidth="1"/>
    <col min="6405" max="6405" width="10.7109375" style="5" customWidth="1"/>
    <col min="6406" max="6412" width="9.42578125" style="5" customWidth="1"/>
    <col min="6413" max="6656" width="10.42578125" style="5"/>
    <col min="6657" max="6657" width="10.42578125" style="5" customWidth="1"/>
    <col min="6658" max="6658" width="11.28515625" style="5" customWidth="1"/>
    <col min="6659" max="6660" width="9.42578125" style="5" customWidth="1"/>
    <col min="6661" max="6661" width="10.7109375" style="5" customWidth="1"/>
    <col min="6662" max="6668" width="9.42578125" style="5" customWidth="1"/>
    <col min="6669" max="6912" width="10.42578125" style="5"/>
    <col min="6913" max="6913" width="10.42578125" style="5" customWidth="1"/>
    <col min="6914" max="6914" width="11.28515625" style="5" customWidth="1"/>
    <col min="6915" max="6916" width="9.42578125" style="5" customWidth="1"/>
    <col min="6917" max="6917" width="10.7109375" style="5" customWidth="1"/>
    <col min="6918" max="6924" width="9.42578125" style="5" customWidth="1"/>
    <col min="6925" max="7168" width="10.42578125" style="5"/>
    <col min="7169" max="7169" width="10.42578125" style="5" customWidth="1"/>
    <col min="7170" max="7170" width="11.28515625" style="5" customWidth="1"/>
    <col min="7171" max="7172" width="9.42578125" style="5" customWidth="1"/>
    <col min="7173" max="7173" width="10.7109375" style="5" customWidth="1"/>
    <col min="7174" max="7180" width="9.42578125" style="5" customWidth="1"/>
    <col min="7181" max="7424" width="10.42578125" style="5"/>
    <col min="7425" max="7425" width="10.42578125" style="5" customWidth="1"/>
    <col min="7426" max="7426" width="11.28515625" style="5" customWidth="1"/>
    <col min="7427" max="7428" width="9.42578125" style="5" customWidth="1"/>
    <col min="7429" max="7429" width="10.7109375" style="5" customWidth="1"/>
    <col min="7430" max="7436" width="9.42578125" style="5" customWidth="1"/>
    <col min="7437" max="7680" width="10.42578125" style="5"/>
    <col min="7681" max="7681" width="10.42578125" style="5" customWidth="1"/>
    <col min="7682" max="7682" width="11.28515625" style="5" customWidth="1"/>
    <col min="7683" max="7684" width="9.42578125" style="5" customWidth="1"/>
    <col min="7685" max="7685" width="10.7109375" style="5" customWidth="1"/>
    <col min="7686" max="7692" width="9.42578125" style="5" customWidth="1"/>
    <col min="7693" max="7936" width="10.42578125" style="5"/>
    <col min="7937" max="7937" width="10.42578125" style="5" customWidth="1"/>
    <col min="7938" max="7938" width="11.28515625" style="5" customWidth="1"/>
    <col min="7939" max="7940" width="9.42578125" style="5" customWidth="1"/>
    <col min="7941" max="7941" width="10.7109375" style="5" customWidth="1"/>
    <col min="7942" max="7948" width="9.42578125" style="5" customWidth="1"/>
    <col min="7949" max="8192" width="10.42578125" style="5"/>
    <col min="8193" max="8193" width="10.42578125" style="5" customWidth="1"/>
    <col min="8194" max="8194" width="11.28515625" style="5" customWidth="1"/>
    <col min="8195" max="8196" width="9.42578125" style="5" customWidth="1"/>
    <col min="8197" max="8197" width="10.7109375" style="5" customWidth="1"/>
    <col min="8198" max="8204" width="9.42578125" style="5" customWidth="1"/>
    <col min="8205" max="8448" width="10.42578125" style="5"/>
    <col min="8449" max="8449" width="10.42578125" style="5" customWidth="1"/>
    <col min="8450" max="8450" width="11.28515625" style="5" customWidth="1"/>
    <col min="8451" max="8452" width="9.42578125" style="5" customWidth="1"/>
    <col min="8453" max="8453" width="10.7109375" style="5" customWidth="1"/>
    <col min="8454" max="8460" width="9.42578125" style="5" customWidth="1"/>
    <col min="8461" max="8704" width="10.42578125" style="5"/>
    <col min="8705" max="8705" width="10.42578125" style="5" customWidth="1"/>
    <col min="8706" max="8706" width="11.28515625" style="5" customWidth="1"/>
    <col min="8707" max="8708" width="9.42578125" style="5" customWidth="1"/>
    <col min="8709" max="8709" width="10.7109375" style="5" customWidth="1"/>
    <col min="8710" max="8716" width="9.42578125" style="5" customWidth="1"/>
    <col min="8717" max="8960" width="10.42578125" style="5"/>
    <col min="8961" max="8961" width="10.42578125" style="5" customWidth="1"/>
    <col min="8962" max="8962" width="11.28515625" style="5" customWidth="1"/>
    <col min="8963" max="8964" width="9.42578125" style="5" customWidth="1"/>
    <col min="8965" max="8965" width="10.7109375" style="5" customWidth="1"/>
    <col min="8966" max="8972" width="9.42578125" style="5" customWidth="1"/>
    <col min="8973" max="9216" width="10.42578125" style="5"/>
    <col min="9217" max="9217" width="10.42578125" style="5" customWidth="1"/>
    <col min="9218" max="9218" width="11.28515625" style="5" customWidth="1"/>
    <col min="9219" max="9220" width="9.42578125" style="5" customWidth="1"/>
    <col min="9221" max="9221" width="10.7109375" style="5" customWidth="1"/>
    <col min="9222" max="9228" width="9.42578125" style="5" customWidth="1"/>
    <col min="9229" max="9472" width="10.42578125" style="5"/>
    <col min="9473" max="9473" width="10.42578125" style="5" customWidth="1"/>
    <col min="9474" max="9474" width="11.28515625" style="5" customWidth="1"/>
    <col min="9475" max="9476" width="9.42578125" style="5" customWidth="1"/>
    <col min="9477" max="9477" width="10.7109375" style="5" customWidth="1"/>
    <col min="9478" max="9484" width="9.42578125" style="5" customWidth="1"/>
    <col min="9485" max="9728" width="10.42578125" style="5"/>
    <col min="9729" max="9729" width="10.42578125" style="5" customWidth="1"/>
    <col min="9730" max="9730" width="11.28515625" style="5" customWidth="1"/>
    <col min="9731" max="9732" width="9.42578125" style="5" customWidth="1"/>
    <col min="9733" max="9733" width="10.7109375" style="5" customWidth="1"/>
    <col min="9734" max="9740" width="9.42578125" style="5" customWidth="1"/>
    <col min="9741" max="9984" width="10.42578125" style="5"/>
    <col min="9985" max="9985" width="10.42578125" style="5" customWidth="1"/>
    <col min="9986" max="9986" width="11.28515625" style="5" customWidth="1"/>
    <col min="9987" max="9988" width="9.42578125" style="5" customWidth="1"/>
    <col min="9989" max="9989" width="10.7109375" style="5" customWidth="1"/>
    <col min="9990" max="9996" width="9.42578125" style="5" customWidth="1"/>
    <col min="9997" max="10240" width="10.42578125" style="5"/>
    <col min="10241" max="10241" width="10.42578125" style="5" customWidth="1"/>
    <col min="10242" max="10242" width="11.28515625" style="5" customWidth="1"/>
    <col min="10243" max="10244" width="9.42578125" style="5" customWidth="1"/>
    <col min="10245" max="10245" width="10.7109375" style="5" customWidth="1"/>
    <col min="10246" max="10252" width="9.42578125" style="5" customWidth="1"/>
    <col min="10253" max="10496" width="10.42578125" style="5"/>
    <col min="10497" max="10497" width="10.42578125" style="5" customWidth="1"/>
    <col min="10498" max="10498" width="11.28515625" style="5" customWidth="1"/>
    <col min="10499" max="10500" width="9.42578125" style="5" customWidth="1"/>
    <col min="10501" max="10501" width="10.7109375" style="5" customWidth="1"/>
    <col min="10502" max="10508" width="9.42578125" style="5" customWidth="1"/>
    <col min="10509" max="10752" width="10.42578125" style="5"/>
    <col min="10753" max="10753" width="10.42578125" style="5" customWidth="1"/>
    <col min="10754" max="10754" width="11.28515625" style="5" customWidth="1"/>
    <col min="10755" max="10756" width="9.42578125" style="5" customWidth="1"/>
    <col min="10757" max="10757" width="10.7109375" style="5" customWidth="1"/>
    <col min="10758" max="10764" width="9.42578125" style="5" customWidth="1"/>
    <col min="10765" max="11008" width="10.42578125" style="5"/>
    <col min="11009" max="11009" width="10.42578125" style="5" customWidth="1"/>
    <col min="11010" max="11010" width="11.28515625" style="5" customWidth="1"/>
    <col min="11011" max="11012" width="9.42578125" style="5" customWidth="1"/>
    <col min="11013" max="11013" width="10.7109375" style="5" customWidth="1"/>
    <col min="11014" max="11020" width="9.42578125" style="5" customWidth="1"/>
    <col min="11021" max="11264" width="10.42578125" style="5"/>
    <col min="11265" max="11265" width="10.42578125" style="5" customWidth="1"/>
    <col min="11266" max="11266" width="11.28515625" style="5" customWidth="1"/>
    <col min="11267" max="11268" width="9.42578125" style="5" customWidth="1"/>
    <col min="11269" max="11269" width="10.7109375" style="5" customWidth="1"/>
    <col min="11270" max="11276" width="9.42578125" style="5" customWidth="1"/>
    <col min="11277" max="11520" width="10.42578125" style="5"/>
    <col min="11521" max="11521" width="10.42578125" style="5" customWidth="1"/>
    <col min="11522" max="11522" width="11.28515625" style="5" customWidth="1"/>
    <col min="11523" max="11524" width="9.42578125" style="5" customWidth="1"/>
    <col min="11525" max="11525" width="10.7109375" style="5" customWidth="1"/>
    <col min="11526" max="11532" width="9.42578125" style="5" customWidth="1"/>
    <col min="11533" max="11776" width="10.42578125" style="5"/>
    <col min="11777" max="11777" width="10.42578125" style="5" customWidth="1"/>
    <col min="11778" max="11778" width="11.28515625" style="5" customWidth="1"/>
    <col min="11779" max="11780" width="9.42578125" style="5" customWidth="1"/>
    <col min="11781" max="11781" width="10.7109375" style="5" customWidth="1"/>
    <col min="11782" max="11788" width="9.42578125" style="5" customWidth="1"/>
    <col min="11789" max="12032" width="10.42578125" style="5"/>
    <col min="12033" max="12033" width="10.42578125" style="5" customWidth="1"/>
    <col min="12034" max="12034" width="11.28515625" style="5" customWidth="1"/>
    <col min="12035" max="12036" width="9.42578125" style="5" customWidth="1"/>
    <col min="12037" max="12037" width="10.7109375" style="5" customWidth="1"/>
    <col min="12038" max="12044" width="9.42578125" style="5" customWidth="1"/>
    <col min="12045" max="12288" width="10.42578125" style="5"/>
    <col min="12289" max="12289" width="10.42578125" style="5" customWidth="1"/>
    <col min="12290" max="12290" width="11.28515625" style="5" customWidth="1"/>
    <col min="12291" max="12292" width="9.42578125" style="5" customWidth="1"/>
    <col min="12293" max="12293" width="10.7109375" style="5" customWidth="1"/>
    <col min="12294" max="12300" width="9.42578125" style="5" customWidth="1"/>
    <col min="12301" max="12544" width="10.42578125" style="5"/>
    <col min="12545" max="12545" width="10.42578125" style="5" customWidth="1"/>
    <col min="12546" max="12546" width="11.28515625" style="5" customWidth="1"/>
    <col min="12547" max="12548" width="9.42578125" style="5" customWidth="1"/>
    <col min="12549" max="12549" width="10.7109375" style="5" customWidth="1"/>
    <col min="12550" max="12556" width="9.42578125" style="5" customWidth="1"/>
    <col min="12557" max="12800" width="10.42578125" style="5"/>
    <col min="12801" max="12801" width="10.42578125" style="5" customWidth="1"/>
    <col min="12802" max="12802" width="11.28515625" style="5" customWidth="1"/>
    <col min="12803" max="12804" width="9.42578125" style="5" customWidth="1"/>
    <col min="12805" max="12805" width="10.7109375" style="5" customWidth="1"/>
    <col min="12806" max="12812" width="9.42578125" style="5" customWidth="1"/>
    <col min="12813" max="13056" width="10.42578125" style="5"/>
    <col min="13057" max="13057" width="10.42578125" style="5" customWidth="1"/>
    <col min="13058" max="13058" width="11.28515625" style="5" customWidth="1"/>
    <col min="13059" max="13060" width="9.42578125" style="5" customWidth="1"/>
    <col min="13061" max="13061" width="10.7109375" style="5" customWidth="1"/>
    <col min="13062" max="13068" width="9.42578125" style="5" customWidth="1"/>
    <col min="13069" max="13312" width="10.42578125" style="5"/>
    <col min="13313" max="13313" width="10.42578125" style="5" customWidth="1"/>
    <col min="13314" max="13314" width="11.28515625" style="5" customWidth="1"/>
    <col min="13315" max="13316" width="9.42578125" style="5" customWidth="1"/>
    <col min="13317" max="13317" width="10.7109375" style="5" customWidth="1"/>
    <col min="13318" max="13324" width="9.42578125" style="5" customWidth="1"/>
    <col min="13325" max="13568" width="10.42578125" style="5"/>
    <col min="13569" max="13569" width="10.42578125" style="5" customWidth="1"/>
    <col min="13570" max="13570" width="11.28515625" style="5" customWidth="1"/>
    <col min="13571" max="13572" width="9.42578125" style="5" customWidth="1"/>
    <col min="13573" max="13573" width="10.7109375" style="5" customWidth="1"/>
    <col min="13574" max="13580" width="9.42578125" style="5" customWidth="1"/>
    <col min="13581" max="13824" width="10.42578125" style="5"/>
    <col min="13825" max="13825" width="10.42578125" style="5" customWidth="1"/>
    <col min="13826" max="13826" width="11.28515625" style="5" customWidth="1"/>
    <col min="13827" max="13828" width="9.42578125" style="5" customWidth="1"/>
    <col min="13829" max="13829" width="10.7109375" style="5" customWidth="1"/>
    <col min="13830" max="13836" width="9.42578125" style="5" customWidth="1"/>
    <col min="13837" max="14080" width="10.42578125" style="5"/>
    <col min="14081" max="14081" width="10.42578125" style="5" customWidth="1"/>
    <col min="14082" max="14082" width="11.28515625" style="5" customWidth="1"/>
    <col min="14083" max="14084" width="9.42578125" style="5" customWidth="1"/>
    <col min="14085" max="14085" width="10.7109375" style="5" customWidth="1"/>
    <col min="14086" max="14092" width="9.42578125" style="5" customWidth="1"/>
    <col min="14093" max="14336" width="10.42578125" style="5"/>
    <col min="14337" max="14337" width="10.42578125" style="5" customWidth="1"/>
    <col min="14338" max="14338" width="11.28515625" style="5" customWidth="1"/>
    <col min="14339" max="14340" width="9.42578125" style="5" customWidth="1"/>
    <col min="14341" max="14341" width="10.7109375" style="5" customWidth="1"/>
    <col min="14342" max="14348" width="9.42578125" style="5" customWidth="1"/>
    <col min="14349" max="14592" width="10.42578125" style="5"/>
    <col min="14593" max="14593" width="10.42578125" style="5" customWidth="1"/>
    <col min="14594" max="14594" width="11.28515625" style="5" customWidth="1"/>
    <col min="14595" max="14596" width="9.42578125" style="5" customWidth="1"/>
    <col min="14597" max="14597" width="10.7109375" style="5" customWidth="1"/>
    <col min="14598" max="14604" width="9.42578125" style="5" customWidth="1"/>
    <col min="14605" max="14848" width="10.42578125" style="5"/>
    <col min="14849" max="14849" width="10.42578125" style="5" customWidth="1"/>
    <col min="14850" max="14850" width="11.28515625" style="5" customWidth="1"/>
    <col min="14851" max="14852" width="9.42578125" style="5" customWidth="1"/>
    <col min="14853" max="14853" width="10.7109375" style="5" customWidth="1"/>
    <col min="14854" max="14860" width="9.42578125" style="5" customWidth="1"/>
    <col min="14861" max="15104" width="10.42578125" style="5"/>
    <col min="15105" max="15105" width="10.42578125" style="5" customWidth="1"/>
    <col min="15106" max="15106" width="11.28515625" style="5" customWidth="1"/>
    <col min="15107" max="15108" width="9.42578125" style="5" customWidth="1"/>
    <col min="15109" max="15109" width="10.7109375" style="5" customWidth="1"/>
    <col min="15110" max="15116" width="9.42578125" style="5" customWidth="1"/>
    <col min="15117" max="15360" width="10.42578125" style="5"/>
    <col min="15361" max="15361" width="10.42578125" style="5" customWidth="1"/>
    <col min="15362" max="15362" width="11.28515625" style="5" customWidth="1"/>
    <col min="15363" max="15364" width="9.42578125" style="5" customWidth="1"/>
    <col min="15365" max="15365" width="10.7109375" style="5" customWidth="1"/>
    <col min="15366" max="15372" width="9.42578125" style="5" customWidth="1"/>
    <col min="15373" max="15616" width="10.42578125" style="5"/>
    <col min="15617" max="15617" width="10.42578125" style="5" customWidth="1"/>
    <col min="15618" max="15618" width="11.28515625" style="5" customWidth="1"/>
    <col min="15619" max="15620" width="9.42578125" style="5" customWidth="1"/>
    <col min="15621" max="15621" width="10.7109375" style="5" customWidth="1"/>
    <col min="15622" max="15628" width="9.42578125" style="5" customWidth="1"/>
    <col min="15629" max="15872" width="10.42578125" style="5"/>
    <col min="15873" max="15873" width="10.42578125" style="5" customWidth="1"/>
    <col min="15874" max="15874" width="11.28515625" style="5" customWidth="1"/>
    <col min="15875" max="15876" width="9.42578125" style="5" customWidth="1"/>
    <col min="15877" max="15877" width="10.7109375" style="5" customWidth="1"/>
    <col min="15878" max="15884" width="9.42578125" style="5" customWidth="1"/>
    <col min="15885" max="16128" width="10.42578125" style="5"/>
    <col min="16129" max="16129" width="10.42578125" style="5" customWidth="1"/>
    <col min="16130" max="16130" width="11.28515625" style="5" customWidth="1"/>
    <col min="16131" max="16132" width="9.42578125" style="5" customWidth="1"/>
    <col min="16133" max="16133" width="10.7109375" style="5" customWidth="1"/>
    <col min="16134" max="16140" width="9.42578125" style="5" customWidth="1"/>
    <col min="16141" max="16384" width="10.42578125" style="5"/>
  </cols>
  <sheetData>
    <row r="1" spans="1:13" ht="16.5" x14ac:dyDescent="0.3">
      <c r="B1" s="43" t="s">
        <v>239</v>
      </c>
      <c r="J1" s="45"/>
      <c r="K1" s="44" t="s">
        <v>1</v>
      </c>
      <c r="L1" s="5">
        <f>Alapa!C1</f>
        <v>0</v>
      </c>
      <c r="M1" s="45" t="s">
        <v>2</v>
      </c>
    </row>
    <row r="2" spans="1:13" ht="16.5" x14ac:dyDescent="0.3">
      <c r="B2" s="43"/>
      <c r="J2" s="45"/>
      <c r="K2" s="44"/>
      <c r="M2" s="46" t="s">
        <v>3</v>
      </c>
    </row>
    <row r="3" spans="1:13" ht="16.5" x14ac:dyDescent="0.3">
      <c r="B3" s="69"/>
      <c r="M3" s="45" t="s">
        <v>102</v>
      </c>
    </row>
    <row r="4" spans="1:13" ht="15.75" customHeight="1" x14ac:dyDescent="0.25">
      <c r="A4" s="356"/>
      <c r="B4" s="372" t="s">
        <v>240</v>
      </c>
      <c r="C4" s="372"/>
      <c r="D4" s="372"/>
      <c r="E4" s="372"/>
      <c r="F4" s="372"/>
      <c r="G4" s="372"/>
      <c r="H4" s="372"/>
      <c r="I4" s="372"/>
      <c r="J4" s="372"/>
      <c r="K4" s="372"/>
      <c r="L4" s="372"/>
    </row>
    <row r="5" spans="1:13" ht="20.25" x14ac:dyDescent="0.3">
      <c r="A5" s="356"/>
      <c r="B5" s="63" t="s">
        <v>176</v>
      </c>
      <c r="C5" s="63"/>
      <c r="D5" s="63"/>
      <c r="E5" s="63"/>
      <c r="F5" s="63"/>
      <c r="G5" s="63"/>
      <c r="H5" s="63"/>
      <c r="I5" s="63"/>
      <c r="J5" s="63"/>
      <c r="K5" s="48"/>
      <c r="L5" s="66"/>
    </row>
    <row r="6" spans="1:13" ht="15.75" x14ac:dyDescent="0.25">
      <c r="A6" s="356"/>
      <c r="B6" s="64" t="s">
        <v>104</v>
      </c>
      <c r="C6" s="226">
        <f>Alapa!C2</f>
        <v>0</v>
      </c>
      <c r="D6" s="142"/>
      <c r="E6" s="142"/>
      <c r="F6" s="142"/>
      <c r="G6" s="142"/>
      <c r="H6" s="142"/>
      <c r="I6" s="142"/>
      <c r="J6" s="142"/>
      <c r="K6" s="142"/>
      <c r="L6" s="142"/>
    </row>
    <row r="7" spans="1:13" ht="15.75" x14ac:dyDescent="0.25">
      <c r="A7" s="356"/>
      <c r="B7" s="64" t="s">
        <v>105</v>
      </c>
      <c r="C7" s="226">
        <f>Alapa!C3</f>
        <v>0</v>
      </c>
      <c r="D7" s="142"/>
      <c r="E7" s="142"/>
      <c r="F7" s="142"/>
      <c r="G7" s="142"/>
      <c r="H7" s="142"/>
      <c r="I7" s="142"/>
      <c r="J7" s="142"/>
      <c r="K7" s="142"/>
      <c r="L7" s="142"/>
    </row>
    <row r="8" spans="1:13" ht="15.75" x14ac:dyDescent="0.25">
      <c r="A8" s="356"/>
      <c r="B8" s="143"/>
      <c r="C8" s="142"/>
      <c r="D8" s="142"/>
      <c r="E8" s="142"/>
      <c r="F8" s="142"/>
      <c r="G8" s="142"/>
      <c r="H8" s="142"/>
      <c r="I8" s="142"/>
      <c r="J8" s="142"/>
      <c r="K8" s="142"/>
      <c r="L8" s="142"/>
    </row>
    <row r="9" spans="1:13" ht="18.75" x14ac:dyDescent="0.3">
      <c r="A9" s="356"/>
      <c r="B9" s="373" t="s">
        <v>241</v>
      </c>
      <c r="C9" s="373"/>
      <c r="D9" s="373"/>
      <c r="E9" s="373"/>
      <c r="F9" s="373"/>
      <c r="G9" s="373"/>
      <c r="H9" s="373"/>
      <c r="I9" s="373"/>
      <c r="J9" s="373"/>
      <c r="K9" s="373"/>
      <c r="L9" s="373"/>
    </row>
    <row r="10" spans="1:13" ht="15" x14ac:dyDescent="0.25">
      <c r="A10" s="356"/>
      <c r="B10" s="374" t="s">
        <v>242</v>
      </c>
      <c r="C10" s="374"/>
      <c r="D10" s="374"/>
      <c r="E10" s="374"/>
      <c r="F10" s="374"/>
      <c r="G10" s="374"/>
      <c r="H10" s="374"/>
      <c r="I10" s="374"/>
      <c r="J10" s="374"/>
      <c r="K10" s="374"/>
      <c r="L10" s="374"/>
    </row>
    <row r="11" spans="1:13" ht="15.75" x14ac:dyDescent="0.25">
      <c r="A11" s="356"/>
      <c r="B11" s="144"/>
      <c r="C11" s="142"/>
      <c r="D11" s="142"/>
      <c r="E11" s="142"/>
      <c r="F11" s="142"/>
      <c r="G11" s="142"/>
      <c r="H11" s="142"/>
      <c r="I11" s="142"/>
      <c r="J11" s="142"/>
      <c r="K11" s="142"/>
      <c r="L11" s="142"/>
    </row>
    <row r="12" spans="1:13" ht="15.75" x14ac:dyDescent="0.25">
      <c r="A12" s="356"/>
      <c r="B12" s="65" t="s">
        <v>103</v>
      </c>
      <c r="C12" s="375" t="s">
        <v>236</v>
      </c>
      <c r="D12" s="375"/>
      <c r="E12" s="375"/>
      <c r="F12" s="362" t="s">
        <v>243</v>
      </c>
      <c r="G12" s="362"/>
      <c r="H12" s="362"/>
      <c r="I12" s="375" t="s">
        <v>244</v>
      </c>
      <c r="J12" s="375"/>
      <c r="K12" s="375"/>
      <c r="L12" s="375"/>
    </row>
    <row r="13" spans="1:13" ht="49.5" customHeight="1" x14ac:dyDescent="0.25">
      <c r="A13" s="356"/>
      <c r="B13" s="364" t="s">
        <v>245</v>
      </c>
      <c r="C13" s="364"/>
      <c r="D13" s="364"/>
      <c r="E13" s="364"/>
      <c r="F13" s="364"/>
      <c r="G13" s="364"/>
      <c r="H13" s="364"/>
      <c r="I13" s="364"/>
      <c r="J13" s="364"/>
      <c r="K13" s="364"/>
      <c r="L13" s="364"/>
    </row>
    <row r="14" spans="1:13" ht="18.75" customHeight="1" x14ac:dyDescent="0.25">
      <c r="A14" s="356"/>
      <c r="B14" s="225"/>
      <c r="C14" s="225"/>
      <c r="D14" s="225"/>
      <c r="E14" s="225"/>
      <c r="F14" s="225"/>
      <c r="G14" s="225"/>
      <c r="H14" s="225"/>
      <c r="I14" s="225"/>
      <c r="J14" s="225"/>
      <c r="K14" s="225"/>
      <c r="L14" s="225"/>
    </row>
    <row r="15" spans="1:13" ht="20.25" customHeight="1" x14ac:dyDescent="0.25">
      <c r="A15" s="356"/>
      <c r="B15" s="63" t="s">
        <v>182</v>
      </c>
      <c r="C15" s="63"/>
      <c r="D15" s="63"/>
      <c r="E15" s="63"/>
      <c r="F15" s="66" t="s">
        <v>246</v>
      </c>
      <c r="G15" s="66"/>
      <c r="H15" s="66"/>
      <c r="I15" s="66"/>
      <c r="J15" s="66"/>
      <c r="K15" s="66"/>
      <c r="L15" s="66"/>
    </row>
    <row r="16" spans="1:13" ht="20.25" customHeight="1" x14ac:dyDescent="0.25">
      <c r="A16" s="356"/>
      <c r="B16" s="63" t="s">
        <v>247</v>
      </c>
      <c r="C16" s="63"/>
      <c r="D16" s="63"/>
      <c r="E16" s="63"/>
      <c r="F16" s="66" t="s">
        <v>246</v>
      </c>
      <c r="G16" s="66"/>
      <c r="H16" s="66"/>
      <c r="I16" s="66"/>
      <c r="J16" s="66"/>
      <c r="K16" s="66"/>
      <c r="L16" s="66"/>
    </row>
    <row r="17" spans="1:12" ht="18" customHeight="1" x14ac:dyDescent="0.25">
      <c r="A17" s="356"/>
      <c r="B17" s="358" t="s">
        <v>248</v>
      </c>
      <c r="C17" s="358"/>
      <c r="D17" s="358"/>
      <c r="E17" s="358"/>
      <c r="F17" s="358"/>
      <c r="G17" s="358"/>
      <c r="H17" s="358"/>
      <c r="I17" s="358"/>
      <c r="J17" s="358"/>
      <c r="K17" s="358"/>
      <c r="L17" s="358"/>
    </row>
    <row r="18" spans="1:12" ht="18" customHeight="1" x14ac:dyDescent="0.25">
      <c r="A18" s="356"/>
      <c r="B18" s="131"/>
      <c r="C18" s="226" t="s">
        <v>186</v>
      </c>
      <c r="D18" s="131"/>
      <c r="E18" s="131"/>
      <c r="F18" s="131"/>
      <c r="G18" s="131"/>
      <c r="H18" s="131"/>
      <c r="I18" s="131"/>
      <c r="J18" s="131"/>
      <c r="K18" s="131"/>
      <c r="L18" s="131"/>
    </row>
    <row r="19" spans="1:12" ht="18" customHeight="1" x14ac:dyDescent="0.25">
      <c r="A19" s="356"/>
      <c r="B19" s="131"/>
      <c r="C19" s="63" t="s">
        <v>187</v>
      </c>
      <c r="D19" s="125" t="s">
        <v>188</v>
      </c>
      <c r="E19" s="125"/>
      <c r="F19" s="125"/>
      <c r="G19" s="125"/>
      <c r="H19" s="131"/>
      <c r="I19" s="131"/>
      <c r="J19" s="131"/>
      <c r="K19" s="131"/>
      <c r="L19" s="131"/>
    </row>
    <row r="20" spans="1:12" ht="15.75" x14ac:dyDescent="0.25">
      <c r="A20" s="356"/>
      <c r="B20" s="145"/>
      <c r="C20" s="230" t="s">
        <v>189</v>
      </c>
      <c r="D20" s="146"/>
      <c r="E20" s="146"/>
      <c r="F20" s="146"/>
      <c r="G20" s="146"/>
      <c r="H20" s="146"/>
      <c r="I20" s="146"/>
      <c r="J20" s="146"/>
      <c r="K20" s="146"/>
      <c r="L20" s="146"/>
    </row>
    <row r="21" spans="1:12" ht="22.5" customHeight="1" x14ac:dyDescent="0.25">
      <c r="A21" s="356"/>
      <c r="B21" s="66" t="s">
        <v>249</v>
      </c>
      <c r="C21" s="66"/>
      <c r="D21" s="66" t="s">
        <v>250</v>
      </c>
      <c r="E21" s="66"/>
      <c r="F21" s="66"/>
      <c r="G21" s="66" t="s">
        <v>191</v>
      </c>
      <c r="H21" s="67" t="s">
        <v>192</v>
      </c>
      <c r="I21" s="66"/>
      <c r="J21" s="66"/>
      <c r="K21" s="66"/>
      <c r="L21" s="66"/>
    </row>
    <row r="22" spans="1:12" ht="24.75" customHeight="1" x14ac:dyDescent="0.25">
      <c r="A22" s="356"/>
      <c r="B22" s="358" t="s">
        <v>251</v>
      </c>
      <c r="C22" s="358"/>
      <c r="D22" s="358"/>
      <c r="E22" s="358"/>
      <c r="F22" s="66" t="s">
        <v>246</v>
      </c>
      <c r="G22" s="66"/>
      <c r="H22" s="66"/>
      <c r="I22" s="66"/>
      <c r="J22" s="66"/>
      <c r="K22" s="66"/>
      <c r="L22" s="66"/>
    </row>
    <row r="23" spans="1:12" ht="24.75" customHeight="1" x14ac:dyDescent="0.25">
      <c r="A23" s="356"/>
      <c r="B23" s="358" t="s">
        <v>252</v>
      </c>
      <c r="C23" s="358"/>
      <c r="D23" s="358"/>
      <c r="E23" s="358"/>
      <c r="F23" s="66" t="s">
        <v>246</v>
      </c>
      <c r="G23" s="66"/>
      <c r="H23" s="66"/>
      <c r="I23" s="66"/>
      <c r="J23" s="66"/>
      <c r="K23" s="66"/>
      <c r="L23" s="66"/>
    </row>
    <row r="24" spans="1:12" ht="36" customHeight="1" x14ac:dyDescent="0.25">
      <c r="A24" s="356"/>
      <c r="B24" s="371" t="s">
        <v>253</v>
      </c>
      <c r="C24" s="371"/>
      <c r="D24" s="371"/>
      <c r="E24" s="371"/>
      <c r="F24" s="371"/>
      <c r="G24" s="371"/>
      <c r="H24" s="371"/>
      <c r="I24" s="371"/>
      <c r="J24" s="371"/>
      <c r="K24" s="371"/>
      <c r="L24" s="371"/>
    </row>
    <row r="25" spans="1:12" ht="26.25" customHeight="1" x14ac:dyDescent="0.25">
      <c r="A25" s="356"/>
      <c r="B25" s="229"/>
      <c r="C25" s="229"/>
      <c r="D25" s="229"/>
      <c r="E25" s="229"/>
      <c r="F25" s="229"/>
      <c r="G25" s="229"/>
      <c r="H25" s="229"/>
      <c r="I25" s="229"/>
      <c r="J25" s="229"/>
      <c r="K25" s="229"/>
      <c r="L25" s="229"/>
    </row>
    <row r="26" spans="1:12" ht="15.75" x14ac:dyDescent="0.25">
      <c r="A26" s="356"/>
      <c r="B26" s="358" t="s">
        <v>254</v>
      </c>
      <c r="C26" s="358"/>
      <c r="D26" s="358"/>
      <c r="E26" s="147" t="s">
        <v>255</v>
      </c>
      <c r="F26" s="142" t="s">
        <v>256</v>
      </c>
      <c r="G26" s="376" t="s">
        <v>257</v>
      </c>
      <c r="H26" s="376"/>
      <c r="I26" s="62" t="s">
        <v>258</v>
      </c>
      <c r="J26" s="142"/>
      <c r="K26" s="142"/>
      <c r="L26" s="142"/>
    </row>
    <row r="27" spans="1:12" ht="15.75" x14ac:dyDescent="0.25">
      <c r="A27" s="356"/>
      <c r="B27" s="63"/>
      <c r="C27" s="142"/>
      <c r="D27" s="142"/>
      <c r="E27" s="142"/>
      <c r="F27" s="142"/>
      <c r="G27" s="142"/>
      <c r="H27" s="142"/>
      <c r="I27" s="142"/>
      <c r="J27" s="142"/>
      <c r="K27" s="142"/>
      <c r="L27" s="142"/>
    </row>
    <row r="28" spans="1:12" ht="30" customHeight="1" x14ac:dyDescent="0.25">
      <c r="A28" s="356"/>
      <c r="B28" s="362" t="s">
        <v>259</v>
      </c>
      <c r="C28" s="362"/>
      <c r="D28" s="362"/>
      <c r="E28" s="362"/>
      <c r="F28" s="362"/>
      <c r="G28" s="368" t="s">
        <v>260</v>
      </c>
      <c r="H28" s="368"/>
      <c r="I28" s="368"/>
      <c r="J28" s="368"/>
      <c r="K28" s="65" t="s">
        <v>261</v>
      </c>
      <c r="L28" s="65"/>
    </row>
    <row r="29" spans="1:12" ht="15.75" x14ac:dyDescent="0.25">
      <c r="A29" s="356"/>
      <c r="B29" s="369" t="s">
        <v>262</v>
      </c>
      <c r="C29" s="369"/>
      <c r="D29" s="369"/>
      <c r="E29" s="369"/>
      <c r="F29" s="148"/>
      <c r="G29" s="65"/>
      <c r="H29" s="65"/>
      <c r="I29" s="65"/>
      <c r="J29" s="65"/>
      <c r="K29" s="65"/>
      <c r="L29" s="65"/>
    </row>
    <row r="30" spans="1:12" ht="15.75" x14ac:dyDescent="0.25">
      <c r="A30" s="356"/>
      <c r="B30" s="227"/>
      <c r="C30" s="227"/>
      <c r="D30" s="227"/>
      <c r="E30" s="227"/>
      <c r="F30" s="227"/>
      <c r="G30" s="227"/>
      <c r="H30" s="227"/>
      <c r="I30" s="227"/>
      <c r="J30" s="227"/>
      <c r="K30" s="227"/>
      <c r="L30" s="227"/>
    </row>
    <row r="31" spans="1:12" ht="22.5" customHeight="1" x14ac:dyDescent="0.25">
      <c r="A31" s="356"/>
      <c r="B31" s="63" t="s">
        <v>263</v>
      </c>
      <c r="C31" s="63"/>
      <c r="D31" s="63"/>
      <c r="E31" s="63"/>
      <c r="F31" s="63"/>
      <c r="G31" s="63"/>
      <c r="H31" s="370" t="s">
        <v>264</v>
      </c>
      <c r="I31" s="370"/>
      <c r="J31" s="370"/>
      <c r="K31" s="65" t="s">
        <v>261</v>
      </c>
      <c r="L31" s="149" t="s">
        <v>265</v>
      </c>
    </row>
    <row r="32" spans="1:12" ht="15.75" x14ac:dyDescent="0.25">
      <c r="A32" s="356"/>
      <c r="B32" s="358"/>
      <c r="C32" s="358"/>
      <c r="D32" s="358"/>
      <c r="E32" s="358"/>
      <c r="F32" s="358"/>
      <c r="G32" s="358"/>
      <c r="H32" s="358"/>
      <c r="I32" s="358"/>
      <c r="J32" s="358"/>
      <c r="K32" s="358"/>
      <c r="L32" s="358"/>
    </row>
    <row r="33" spans="1:12" ht="15.75" x14ac:dyDescent="0.25">
      <c r="A33" s="356"/>
      <c r="B33" s="371" t="s">
        <v>266</v>
      </c>
      <c r="C33" s="371"/>
      <c r="D33" s="371"/>
      <c r="E33" s="371"/>
      <c r="F33" s="371"/>
      <c r="G33" s="371"/>
      <c r="H33" s="371"/>
      <c r="I33" s="371"/>
      <c r="J33" s="371"/>
      <c r="K33" s="371"/>
      <c r="L33" s="371"/>
    </row>
    <row r="34" spans="1:12" ht="15.75" x14ac:dyDescent="0.25">
      <c r="A34" s="356"/>
      <c r="B34" s="62"/>
      <c r="C34" s="142"/>
      <c r="D34" s="142"/>
      <c r="E34" s="142"/>
      <c r="F34" s="142"/>
      <c r="G34" s="142"/>
      <c r="H34" s="142"/>
      <c r="I34" s="142"/>
      <c r="J34" s="142"/>
      <c r="K34" s="142"/>
      <c r="L34" s="142"/>
    </row>
    <row r="35" spans="1:12" ht="39" customHeight="1" x14ac:dyDescent="0.25">
      <c r="A35" s="356"/>
      <c r="B35" s="362" t="s">
        <v>267</v>
      </c>
      <c r="C35" s="362"/>
      <c r="D35" s="362"/>
      <c r="E35" s="362"/>
      <c r="F35" s="362"/>
      <c r="G35" s="362"/>
      <c r="H35" s="362"/>
      <c r="I35" s="362"/>
      <c r="J35" s="362"/>
      <c r="K35" s="362"/>
      <c r="L35" s="362"/>
    </row>
    <row r="36" spans="1:12" ht="33.75" customHeight="1" x14ac:dyDescent="0.25">
      <c r="A36" s="356"/>
      <c r="B36" s="362" t="s">
        <v>268</v>
      </c>
      <c r="C36" s="362"/>
      <c r="D36" s="362"/>
      <c r="E36" s="362"/>
      <c r="F36" s="362"/>
      <c r="G36" s="362"/>
      <c r="H36" s="362"/>
      <c r="I36" s="362"/>
      <c r="J36" s="362"/>
      <c r="K36" s="362"/>
      <c r="L36" s="362"/>
    </row>
    <row r="37" spans="1:12" ht="18.75" customHeight="1" x14ac:dyDescent="0.25">
      <c r="A37" s="356"/>
      <c r="B37" s="362" t="s">
        <v>269</v>
      </c>
      <c r="C37" s="362"/>
      <c r="D37" s="362"/>
      <c r="E37" s="362"/>
      <c r="F37" s="362"/>
      <c r="G37" s="362"/>
      <c r="H37" s="362"/>
      <c r="I37" s="362"/>
      <c r="J37" s="362"/>
      <c r="K37" s="362"/>
      <c r="L37" s="362"/>
    </row>
    <row r="38" spans="1:12" ht="38.25" customHeight="1" x14ac:dyDescent="0.25">
      <c r="A38" s="356"/>
      <c r="B38" s="362" t="s">
        <v>270</v>
      </c>
      <c r="C38" s="362"/>
      <c r="D38" s="362"/>
      <c r="E38" s="362"/>
      <c r="F38" s="362"/>
      <c r="G38" s="362"/>
      <c r="H38" s="362"/>
      <c r="I38" s="362"/>
      <c r="J38" s="362"/>
      <c r="K38" s="362"/>
      <c r="L38" s="362"/>
    </row>
    <row r="39" spans="1:12" ht="33.75" customHeight="1" x14ac:dyDescent="0.25">
      <c r="A39" s="356"/>
      <c r="B39" s="364" t="s">
        <v>271</v>
      </c>
      <c r="C39" s="364"/>
      <c r="D39" s="364"/>
      <c r="E39" s="364"/>
      <c r="F39" s="364"/>
      <c r="G39" s="364"/>
      <c r="H39" s="364"/>
      <c r="I39" s="364"/>
      <c r="J39" s="364"/>
      <c r="K39" s="364"/>
      <c r="L39" s="364"/>
    </row>
    <row r="40" spans="1:12" ht="52.5" customHeight="1" x14ac:dyDescent="0.25">
      <c r="A40" s="356"/>
      <c r="B40" s="364" t="s">
        <v>272</v>
      </c>
      <c r="C40" s="364"/>
      <c r="D40" s="364"/>
      <c r="E40" s="364"/>
      <c r="F40" s="364"/>
      <c r="G40" s="364"/>
      <c r="H40" s="364"/>
      <c r="I40" s="364"/>
      <c r="J40" s="364"/>
      <c r="K40" s="364"/>
      <c r="L40" s="364"/>
    </row>
    <row r="41" spans="1:12" ht="37.5" customHeight="1" x14ac:dyDescent="0.25">
      <c r="A41" s="356"/>
      <c r="B41" s="364" t="s">
        <v>273</v>
      </c>
      <c r="C41" s="364"/>
      <c r="D41" s="364"/>
      <c r="E41" s="364"/>
      <c r="F41" s="364"/>
      <c r="G41" s="364"/>
      <c r="H41" s="364"/>
      <c r="I41" s="364"/>
      <c r="J41" s="364"/>
      <c r="K41" s="364"/>
      <c r="L41" s="364"/>
    </row>
    <row r="42" spans="1:12" ht="20.25" customHeight="1" x14ac:dyDescent="0.25">
      <c r="A42" s="356"/>
      <c r="B42" s="364" t="s">
        <v>274</v>
      </c>
      <c r="C42" s="364"/>
      <c r="D42" s="364"/>
      <c r="E42" s="364"/>
      <c r="F42" s="364"/>
      <c r="G42" s="364"/>
      <c r="H42" s="364"/>
      <c r="I42" s="364"/>
      <c r="J42" s="364"/>
      <c r="K42" s="364"/>
      <c r="L42" s="364"/>
    </row>
    <row r="43" spans="1:12" ht="13.5" x14ac:dyDescent="0.25">
      <c r="A43" s="356"/>
      <c r="B43" s="365" t="s">
        <v>275</v>
      </c>
      <c r="C43" s="365"/>
      <c r="D43" s="365"/>
      <c r="E43" s="365"/>
      <c r="F43" s="365"/>
      <c r="G43" s="365"/>
      <c r="H43" s="365"/>
      <c r="I43" s="365"/>
      <c r="J43" s="365"/>
      <c r="K43" s="365"/>
      <c r="L43" s="365"/>
    </row>
    <row r="44" spans="1:12" ht="15.75" x14ac:dyDescent="0.25">
      <c r="A44" s="356"/>
      <c r="B44" s="62"/>
      <c r="C44" s="142"/>
      <c r="D44" s="142"/>
      <c r="E44" s="142"/>
      <c r="F44" s="142"/>
      <c r="G44" s="142"/>
      <c r="H44" s="142"/>
      <c r="I44" s="142"/>
      <c r="J44" s="142"/>
      <c r="K44" s="142"/>
      <c r="L44" s="142"/>
    </row>
    <row r="45" spans="1:12" ht="39" customHeight="1" x14ac:dyDescent="0.25">
      <c r="A45" s="356"/>
      <c r="B45" s="144"/>
      <c r="C45" s="142"/>
      <c r="D45" s="142"/>
      <c r="E45" s="142"/>
      <c r="F45" s="142"/>
      <c r="G45" s="142"/>
      <c r="H45" s="142"/>
      <c r="I45" s="142"/>
      <c r="J45" s="142"/>
      <c r="K45" s="142"/>
      <c r="L45" s="142"/>
    </row>
    <row r="46" spans="1:12" ht="15.75" x14ac:dyDescent="0.25">
      <c r="A46" s="356"/>
      <c r="B46" s="144"/>
      <c r="C46" s="142"/>
      <c r="D46" s="142"/>
      <c r="E46" s="142"/>
      <c r="F46" s="142"/>
      <c r="G46" s="142"/>
      <c r="H46" s="142"/>
      <c r="I46" s="142"/>
      <c r="J46" s="142"/>
      <c r="K46" s="142"/>
      <c r="L46" s="142"/>
    </row>
    <row r="47" spans="1:12" ht="15.75" x14ac:dyDescent="0.25">
      <c r="A47" s="356"/>
      <c r="B47" s="366" t="s">
        <v>231</v>
      </c>
      <c r="C47" s="366"/>
      <c r="D47" s="366"/>
      <c r="E47" s="366"/>
      <c r="F47" s="366"/>
      <c r="G47" s="366"/>
      <c r="H47" s="366"/>
      <c r="I47" s="366"/>
      <c r="J47" s="366"/>
      <c r="K47" s="366"/>
      <c r="L47" s="366"/>
    </row>
    <row r="48" spans="1:12" ht="15.75" x14ac:dyDescent="0.25">
      <c r="A48" s="356"/>
      <c r="B48" s="143"/>
      <c r="C48" s="142"/>
      <c r="D48" s="142"/>
      <c r="E48" s="142"/>
      <c r="F48" s="142"/>
      <c r="G48" s="142"/>
      <c r="H48" s="142"/>
      <c r="I48" s="142"/>
      <c r="J48" s="142"/>
      <c r="K48" s="142"/>
      <c r="L48" s="142"/>
    </row>
    <row r="49" spans="1:12" ht="80.25" customHeight="1" x14ac:dyDescent="0.25">
      <c r="A49" s="356"/>
      <c r="B49" s="367" t="s">
        <v>276</v>
      </c>
      <c r="C49" s="367"/>
      <c r="D49" s="367"/>
      <c r="E49" s="367"/>
      <c r="F49" s="367"/>
      <c r="G49" s="367"/>
      <c r="H49" s="367"/>
      <c r="I49" s="367"/>
      <c r="J49" s="367"/>
      <c r="K49" s="367"/>
      <c r="L49" s="367"/>
    </row>
    <row r="50" spans="1:12" ht="15.75" x14ac:dyDescent="0.25">
      <c r="A50" s="356"/>
      <c r="B50" s="64"/>
      <c r="C50" s="142"/>
      <c r="D50" s="142"/>
      <c r="E50" s="142"/>
      <c r="F50" s="142"/>
      <c r="G50" s="142"/>
      <c r="H50" s="142"/>
      <c r="I50" s="142"/>
      <c r="J50" s="142"/>
      <c r="K50" s="142"/>
      <c r="L50" s="142"/>
    </row>
    <row r="51" spans="1:12" ht="39.75" customHeight="1" x14ac:dyDescent="0.25">
      <c r="A51" s="356"/>
      <c r="B51" s="367" t="s">
        <v>277</v>
      </c>
      <c r="C51" s="367"/>
      <c r="D51" s="367"/>
      <c r="E51" s="367"/>
      <c r="F51" s="367"/>
      <c r="G51" s="367"/>
      <c r="H51" s="367"/>
      <c r="I51" s="367"/>
      <c r="J51" s="367"/>
      <c r="K51" s="367"/>
      <c r="L51" s="367"/>
    </row>
    <row r="52" spans="1:12" ht="58.5" customHeight="1" x14ac:dyDescent="0.25">
      <c r="A52" s="356"/>
      <c r="B52" s="349" t="s">
        <v>233</v>
      </c>
      <c r="C52" s="349"/>
      <c r="D52" s="349"/>
      <c r="E52" s="349"/>
      <c r="F52" s="349"/>
      <c r="G52" s="349"/>
      <c r="H52" s="349"/>
      <c r="I52" s="349"/>
      <c r="J52" s="349"/>
      <c r="K52" s="349"/>
      <c r="L52" s="349"/>
    </row>
    <row r="53" spans="1:12" ht="15" customHeight="1" x14ac:dyDescent="0.25">
      <c r="A53" s="356"/>
      <c r="B53" s="64"/>
      <c r="C53" s="142"/>
      <c r="D53" s="142"/>
      <c r="E53" s="142"/>
      <c r="F53" s="142"/>
      <c r="G53" s="142"/>
      <c r="H53" s="142"/>
      <c r="I53" s="142"/>
      <c r="J53" s="142"/>
      <c r="K53" s="142"/>
      <c r="L53" s="142"/>
    </row>
    <row r="54" spans="1:12" ht="15.75" x14ac:dyDescent="0.25">
      <c r="A54" s="356"/>
      <c r="B54" s="363" t="s">
        <v>278</v>
      </c>
      <c r="C54" s="363"/>
      <c r="D54" s="363"/>
      <c r="E54" s="363"/>
      <c r="F54" s="363"/>
      <c r="G54" s="363"/>
      <c r="H54" s="363"/>
      <c r="I54" s="363"/>
      <c r="J54" s="363"/>
      <c r="K54" s="363"/>
      <c r="L54" s="363"/>
    </row>
    <row r="55" spans="1:12" ht="15" x14ac:dyDescent="0.25">
      <c r="A55" s="356"/>
      <c r="B55" s="349"/>
      <c r="C55" s="349"/>
      <c r="D55" s="349"/>
      <c r="E55" s="349"/>
      <c r="F55" s="349"/>
      <c r="G55" s="349"/>
      <c r="H55" s="349"/>
      <c r="I55" s="349"/>
      <c r="J55" s="349"/>
      <c r="K55" s="349"/>
      <c r="L55" s="349"/>
    </row>
    <row r="56" spans="1:12" ht="15.75" x14ac:dyDescent="0.25">
      <c r="A56" s="356"/>
      <c r="B56" s="66" t="s">
        <v>279</v>
      </c>
      <c r="C56" s="67" t="s">
        <v>280</v>
      </c>
      <c r="D56" s="67"/>
      <c r="E56" s="66" t="s">
        <v>235</v>
      </c>
      <c r="F56" s="66"/>
      <c r="G56" s="66"/>
      <c r="H56" s="66"/>
      <c r="I56" s="66"/>
      <c r="J56" s="66"/>
      <c r="K56" s="66"/>
      <c r="L56" s="66"/>
    </row>
    <row r="57" spans="1:12" ht="15.75" x14ac:dyDescent="0.25">
      <c r="A57" s="356"/>
      <c r="B57" s="143"/>
      <c r="C57" s="142"/>
      <c r="D57" s="142"/>
      <c r="E57" s="142"/>
      <c r="F57" s="142"/>
      <c r="G57" s="142"/>
      <c r="H57" s="142"/>
      <c r="I57" s="142"/>
      <c r="J57" s="142"/>
      <c r="K57" s="142"/>
      <c r="L57" s="142"/>
    </row>
    <row r="58" spans="1:12" ht="15.75" x14ac:dyDescent="0.25">
      <c r="A58" s="356"/>
      <c r="B58" s="143"/>
      <c r="C58" s="142"/>
      <c r="D58" s="142"/>
      <c r="E58" s="142"/>
      <c r="F58" s="142"/>
      <c r="G58" s="142"/>
      <c r="H58" s="142"/>
      <c r="I58" s="142"/>
      <c r="J58" s="142"/>
      <c r="K58" s="142"/>
      <c r="L58" s="142"/>
    </row>
    <row r="59" spans="1:12" ht="15.75" x14ac:dyDescent="0.25">
      <c r="A59" s="356"/>
      <c r="B59" s="360" t="s">
        <v>236</v>
      </c>
      <c r="C59" s="360"/>
      <c r="D59" s="360"/>
      <c r="E59" s="360"/>
      <c r="F59" s="360"/>
      <c r="G59" s="360"/>
      <c r="H59" s="360"/>
      <c r="I59" s="360"/>
      <c r="J59" s="360"/>
      <c r="K59" s="360"/>
      <c r="L59" s="360"/>
    </row>
    <row r="60" spans="1:12" ht="15.75" x14ac:dyDescent="0.25">
      <c r="A60" s="356"/>
      <c r="B60" s="360" t="s">
        <v>237</v>
      </c>
      <c r="C60" s="360"/>
      <c r="D60" s="360"/>
      <c r="E60" s="360"/>
      <c r="F60" s="360"/>
      <c r="G60" s="360"/>
      <c r="H60" s="360"/>
      <c r="I60" s="360"/>
      <c r="J60" s="360"/>
      <c r="K60" s="360"/>
      <c r="L60" s="360"/>
    </row>
    <row r="61" spans="1:12" ht="15" x14ac:dyDescent="0.25">
      <c r="A61" s="356"/>
      <c r="B61" s="361" t="s">
        <v>281</v>
      </c>
      <c r="C61" s="361"/>
      <c r="D61" s="361"/>
      <c r="E61" s="361"/>
      <c r="F61" s="361"/>
      <c r="G61" s="361"/>
      <c r="H61" s="361"/>
      <c r="I61" s="361"/>
      <c r="J61" s="361"/>
      <c r="K61" s="361"/>
      <c r="L61" s="361"/>
    </row>
    <row r="62" spans="1:12" ht="15" x14ac:dyDescent="0.25">
      <c r="A62" s="356"/>
      <c r="B62" s="361" t="s">
        <v>281</v>
      </c>
      <c r="C62" s="361"/>
      <c r="D62" s="361"/>
      <c r="E62" s="361"/>
      <c r="F62" s="361"/>
      <c r="G62" s="361"/>
      <c r="H62" s="361"/>
      <c r="I62" s="361"/>
      <c r="J62" s="361"/>
      <c r="K62" s="361"/>
      <c r="L62" s="361"/>
    </row>
    <row r="63" spans="1:12" x14ac:dyDescent="0.2">
      <c r="A63" s="150"/>
    </row>
    <row r="64" spans="1:12" x14ac:dyDescent="0.2">
      <c r="A64" s="150"/>
    </row>
    <row r="65" spans="1:1" x14ac:dyDescent="0.2">
      <c r="A65" s="150"/>
    </row>
    <row r="66" spans="1:1" x14ac:dyDescent="0.2">
      <c r="A66" s="150"/>
    </row>
    <row r="67" spans="1:1" x14ac:dyDescent="0.2">
      <c r="A67" s="150"/>
    </row>
    <row r="68" spans="1:1" x14ac:dyDescent="0.2">
      <c r="A68" s="150"/>
    </row>
    <row r="69" spans="1:1" x14ac:dyDescent="0.2">
      <c r="A69" s="150"/>
    </row>
    <row r="70" spans="1:1" x14ac:dyDescent="0.2">
      <c r="A70" s="150"/>
    </row>
    <row r="71" spans="1:1" x14ac:dyDescent="0.2">
      <c r="A71" s="150"/>
    </row>
    <row r="72" spans="1:1" x14ac:dyDescent="0.2">
      <c r="A72" s="150"/>
    </row>
    <row r="73" spans="1:1" x14ac:dyDescent="0.2">
      <c r="A73" s="150"/>
    </row>
  </sheetData>
  <mergeCells count="39">
    <mergeCell ref="A4:A62"/>
    <mergeCell ref="B4:L4"/>
    <mergeCell ref="B9:L9"/>
    <mergeCell ref="B10:L10"/>
    <mergeCell ref="C12:E12"/>
    <mergeCell ref="F12:H12"/>
    <mergeCell ref="I12:L12"/>
    <mergeCell ref="B13:L13"/>
    <mergeCell ref="B17:L17"/>
    <mergeCell ref="B22:E22"/>
    <mergeCell ref="B36:L36"/>
    <mergeCell ref="B23:E23"/>
    <mergeCell ref="B24:L24"/>
    <mergeCell ref="B26:D26"/>
    <mergeCell ref="G26:H26"/>
    <mergeCell ref="B28:F28"/>
    <mergeCell ref="G28:J28"/>
    <mergeCell ref="B29:E29"/>
    <mergeCell ref="H31:J31"/>
    <mergeCell ref="B32:L32"/>
    <mergeCell ref="B33:L33"/>
    <mergeCell ref="B35:L35"/>
    <mergeCell ref="B54:L54"/>
    <mergeCell ref="B37:L37"/>
    <mergeCell ref="B38:L38"/>
    <mergeCell ref="B39:L39"/>
    <mergeCell ref="B40:L40"/>
    <mergeCell ref="B41:L41"/>
    <mergeCell ref="B42:L42"/>
    <mergeCell ref="B43:L43"/>
    <mergeCell ref="B47:L47"/>
    <mergeCell ref="B49:L49"/>
    <mergeCell ref="B51:L51"/>
    <mergeCell ref="B52:L52"/>
    <mergeCell ref="B55:L55"/>
    <mergeCell ref="B59:L59"/>
    <mergeCell ref="B60:L60"/>
    <mergeCell ref="B61:L61"/>
    <mergeCell ref="B62:L62"/>
  </mergeCells>
  <hyperlinks>
    <hyperlink ref="M1" location="Tartalom!B1" display="tartalom"/>
    <hyperlink ref="M3" location="'PM-KV-03-01'!C32" display="folyamatábra"/>
  </hyperlinks>
  <pageMargins left="0.70866141732283472" right="0.70866141732283472" top="0.74803149606299213" bottom="0.74803149606299213" header="0.31496062992125984" footer="0.31496062992125984"/>
  <pageSetup paperSize="9" scale="80" fitToHeight="2" orientation="portrait" r:id="rId1"/>
  <headerFooter>
    <oddFooter>&amp;L&amp;F/&amp;A&amp;C&amp;P/&amp;N&amp;RDigitAudit/AuditIroda</oddFooter>
  </headerFooter>
  <rowBreaks count="1" manualBreakCount="1">
    <brk id="43" min="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62"/>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3" t="s">
        <v>293</v>
      </c>
      <c r="F1" s="45"/>
      <c r="G1" s="44" t="s">
        <v>1</v>
      </c>
      <c r="H1" s="45" t="s">
        <v>2</v>
      </c>
    </row>
    <row r="2" spans="1:8" ht="16.5" x14ac:dyDescent="0.3">
      <c r="B2" s="43"/>
      <c r="F2" s="45"/>
      <c r="G2" s="44"/>
      <c r="H2" s="46" t="s">
        <v>3</v>
      </c>
    </row>
    <row r="3" spans="1:8" ht="16.5" x14ac:dyDescent="0.3">
      <c r="B3" s="69"/>
      <c r="H3" s="45" t="s">
        <v>102</v>
      </c>
    </row>
    <row r="4" spans="1:8" ht="15.75" customHeight="1" x14ac:dyDescent="0.25">
      <c r="A4" s="356"/>
      <c r="B4" s="358" t="s">
        <v>176</v>
      </c>
      <c r="C4" s="358"/>
      <c r="D4" s="358"/>
      <c r="E4" s="358"/>
      <c r="F4" s="358"/>
      <c r="G4" s="358"/>
    </row>
    <row r="5" spans="1:8" ht="20.25" x14ac:dyDescent="0.3">
      <c r="A5" s="356"/>
      <c r="B5" s="64" t="s">
        <v>104</v>
      </c>
      <c r="C5" s="226">
        <f>Alapa!C2</f>
        <v>0</v>
      </c>
      <c r="D5" s="142"/>
      <c r="E5" s="142"/>
      <c r="F5" s="48"/>
      <c r="G5" s="142"/>
    </row>
    <row r="6" spans="1:8" ht="15.75" x14ac:dyDescent="0.25">
      <c r="A6" s="356"/>
      <c r="B6" s="64" t="s">
        <v>105</v>
      </c>
      <c r="C6" s="226">
        <f>Alapa!C3</f>
        <v>0</v>
      </c>
      <c r="D6" s="142"/>
      <c r="E6" s="142"/>
      <c r="F6" s="142"/>
      <c r="G6" s="142"/>
    </row>
    <row r="7" spans="1:8" ht="15.75" x14ac:dyDescent="0.25">
      <c r="A7" s="356"/>
      <c r="B7" s="64"/>
      <c r="C7" s="226"/>
      <c r="D7" s="142"/>
      <c r="E7" s="142"/>
      <c r="F7" s="142"/>
      <c r="G7" s="142"/>
    </row>
    <row r="8" spans="1:8" ht="15" x14ac:dyDescent="0.25">
      <c r="A8" s="356"/>
      <c r="B8" s="142"/>
      <c r="C8" s="142"/>
      <c r="D8" s="142"/>
      <c r="E8" s="142"/>
      <c r="F8" s="142"/>
      <c r="G8" s="142"/>
    </row>
    <row r="9" spans="1:8" ht="18.75" x14ac:dyDescent="0.2">
      <c r="A9" s="356"/>
      <c r="B9" s="378" t="s">
        <v>294</v>
      </c>
      <c r="C9" s="378"/>
      <c r="D9" s="378"/>
      <c r="E9" s="378"/>
      <c r="F9" s="378"/>
      <c r="G9" s="378"/>
    </row>
    <row r="10" spans="1:8" ht="3" customHeight="1" x14ac:dyDescent="0.25">
      <c r="A10" s="356"/>
      <c r="B10" s="142"/>
      <c r="C10" s="142"/>
      <c r="D10" s="142"/>
      <c r="E10" s="142"/>
      <c r="F10" s="142"/>
      <c r="G10" s="142"/>
    </row>
    <row r="11" spans="1:8" ht="3" customHeight="1" x14ac:dyDescent="0.25">
      <c r="A11" s="356"/>
      <c r="B11" s="142"/>
      <c r="C11" s="142"/>
      <c r="D11" s="142"/>
      <c r="E11" s="142"/>
      <c r="F11" s="142"/>
      <c r="G11" s="142"/>
    </row>
    <row r="12" spans="1:8" ht="33.75" customHeight="1" x14ac:dyDescent="0.2">
      <c r="A12" s="356"/>
      <c r="B12" s="379" t="s">
        <v>295</v>
      </c>
      <c r="C12" s="379"/>
      <c r="D12" s="379"/>
      <c r="E12" s="379"/>
      <c r="F12" s="379"/>
      <c r="G12" s="379"/>
    </row>
    <row r="13" spans="1:8" ht="24" customHeight="1" x14ac:dyDescent="0.2">
      <c r="A13" s="356"/>
      <c r="B13" s="378" t="s">
        <v>115</v>
      </c>
      <c r="C13" s="378"/>
      <c r="D13" s="378"/>
      <c r="E13" s="378"/>
      <c r="F13" s="378"/>
      <c r="G13" s="378"/>
    </row>
    <row r="14" spans="1:8" ht="21.75" customHeight="1" x14ac:dyDescent="0.3">
      <c r="A14" s="356"/>
      <c r="B14" s="154"/>
      <c r="C14" s="155" t="s">
        <v>296</v>
      </c>
      <c r="D14" s="154"/>
      <c r="E14" s="156" t="s">
        <v>297</v>
      </c>
      <c r="F14" s="156"/>
      <c r="G14" s="142"/>
    </row>
    <row r="15" spans="1:8" ht="26.25" customHeight="1" x14ac:dyDescent="0.25">
      <c r="A15" s="356"/>
      <c r="B15" s="157" t="s">
        <v>298</v>
      </c>
      <c r="C15" s="142"/>
      <c r="D15" s="142" t="s">
        <v>299</v>
      </c>
      <c r="E15" s="142"/>
      <c r="F15" s="142"/>
      <c r="G15" s="142"/>
    </row>
    <row r="16" spans="1:8" ht="24" customHeight="1" x14ac:dyDescent="0.25">
      <c r="A16" s="356"/>
      <c r="B16" s="157" t="s">
        <v>300</v>
      </c>
      <c r="C16" s="152"/>
      <c r="D16" s="142" t="s">
        <v>299</v>
      </c>
      <c r="E16" s="142"/>
      <c r="F16" s="142"/>
      <c r="G16" s="142"/>
    </row>
    <row r="17" spans="1:7" ht="24" customHeight="1" x14ac:dyDescent="0.25">
      <c r="A17" s="356"/>
      <c r="B17" s="142"/>
      <c r="C17" s="152"/>
      <c r="D17" s="142"/>
      <c r="E17" s="142"/>
      <c r="F17" s="142"/>
      <c r="G17" s="142"/>
    </row>
    <row r="18" spans="1:7" ht="20.25" customHeight="1" x14ac:dyDescent="0.25">
      <c r="A18" s="356"/>
      <c r="B18" s="158" t="s">
        <v>33</v>
      </c>
      <c r="C18" s="159" t="s">
        <v>301</v>
      </c>
      <c r="D18" s="160"/>
      <c r="E18" s="161"/>
      <c r="F18" s="142"/>
      <c r="G18" s="142"/>
    </row>
    <row r="19" spans="1:7" ht="46.5" customHeight="1" x14ac:dyDescent="0.25">
      <c r="A19" s="356"/>
      <c r="B19" s="151"/>
      <c r="C19" s="380" t="s">
        <v>302</v>
      </c>
      <c r="D19" s="380"/>
      <c r="E19" s="380"/>
      <c r="F19" s="380"/>
      <c r="G19" s="148"/>
    </row>
    <row r="20" spans="1:7" ht="24.75" customHeight="1" x14ac:dyDescent="0.25">
      <c r="A20" s="356"/>
      <c r="B20" s="151"/>
      <c r="C20" s="381" t="s">
        <v>303</v>
      </c>
      <c r="D20" s="381"/>
      <c r="E20" s="381"/>
      <c r="F20" s="381"/>
      <c r="G20" s="142"/>
    </row>
    <row r="21" spans="1:7" ht="33.75" customHeight="1" x14ac:dyDescent="0.25">
      <c r="A21" s="356"/>
      <c r="B21" s="162" t="s">
        <v>304</v>
      </c>
      <c r="C21" s="159" t="s">
        <v>305</v>
      </c>
      <c r="D21" s="234"/>
      <c r="E21" s="142"/>
      <c r="F21" s="142"/>
      <c r="G21" s="142"/>
    </row>
    <row r="22" spans="1:7" ht="33" customHeight="1" x14ac:dyDescent="0.25">
      <c r="A22" s="356"/>
      <c r="B22" s="151"/>
      <c r="C22" s="380" t="s">
        <v>306</v>
      </c>
      <c r="D22" s="380"/>
      <c r="E22" s="380"/>
      <c r="F22" s="380"/>
      <c r="G22" s="142"/>
    </row>
    <row r="23" spans="1:7" ht="38.25" customHeight="1" x14ac:dyDescent="0.25">
      <c r="A23" s="356"/>
      <c r="B23" s="162" t="s">
        <v>307</v>
      </c>
      <c r="C23" s="159" t="s">
        <v>308</v>
      </c>
      <c r="D23" s="142"/>
      <c r="E23" s="142"/>
      <c r="F23" s="142"/>
      <c r="G23" s="142"/>
    </row>
    <row r="24" spans="1:7" ht="18" customHeight="1" x14ac:dyDescent="0.25">
      <c r="A24" s="356"/>
      <c r="B24" s="153"/>
      <c r="C24" s="152" t="s">
        <v>309</v>
      </c>
      <c r="D24" s="152"/>
      <c r="E24" s="152"/>
      <c r="F24" s="142"/>
      <c r="G24" s="142"/>
    </row>
    <row r="25" spans="1:7" ht="13.5" customHeight="1" x14ac:dyDescent="0.25">
      <c r="A25" s="356"/>
      <c r="B25" s="153"/>
      <c r="C25" s="163" t="s">
        <v>310</v>
      </c>
      <c r="D25" s="233"/>
      <c r="E25" s="152"/>
      <c r="F25" s="142"/>
      <c r="G25" s="142"/>
    </row>
    <row r="26" spans="1:7" ht="33" customHeight="1" x14ac:dyDescent="0.25">
      <c r="A26" s="356"/>
      <c r="B26" s="162" t="s">
        <v>52</v>
      </c>
      <c r="C26" s="159" t="s">
        <v>311</v>
      </c>
      <c r="D26" s="159"/>
      <c r="E26" s="142"/>
      <c r="F26" s="142"/>
      <c r="G26" s="142"/>
    </row>
    <row r="27" spans="1:7" ht="34.5" customHeight="1" x14ac:dyDescent="0.25">
      <c r="A27" s="356"/>
      <c r="B27" s="153"/>
      <c r="C27" s="382" t="s">
        <v>312</v>
      </c>
      <c r="D27" s="382"/>
      <c r="E27" s="382"/>
      <c r="F27" s="382"/>
      <c r="G27" s="142"/>
    </row>
    <row r="28" spans="1:7" ht="23.25" customHeight="1" x14ac:dyDescent="0.25">
      <c r="A28" s="356"/>
      <c r="B28" s="162" t="s">
        <v>58</v>
      </c>
      <c r="C28" s="159" t="s">
        <v>313</v>
      </c>
      <c r="D28" s="142"/>
      <c r="E28" s="142"/>
      <c r="F28" s="142"/>
      <c r="G28" s="142"/>
    </row>
    <row r="29" spans="1:7" ht="15.75" x14ac:dyDescent="0.25">
      <c r="A29" s="356"/>
      <c r="B29" s="162"/>
      <c r="C29" s="159" t="s">
        <v>314</v>
      </c>
      <c r="D29" s="142"/>
      <c r="E29" s="142"/>
      <c r="F29" s="142"/>
      <c r="G29" s="142"/>
    </row>
    <row r="30" spans="1:7" ht="19.5" customHeight="1" x14ac:dyDescent="0.25">
      <c r="A30" s="356"/>
      <c r="B30" s="153"/>
      <c r="C30" s="164" t="s">
        <v>315</v>
      </c>
      <c r="D30" s="164"/>
      <c r="E30" s="152"/>
      <c r="F30" s="142"/>
      <c r="G30" s="142"/>
    </row>
    <row r="31" spans="1:7" ht="19.5" customHeight="1" x14ac:dyDescent="0.25">
      <c r="A31" s="356"/>
      <c r="B31" s="153"/>
      <c r="C31" s="164" t="s">
        <v>316</v>
      </c>
      <c r="D31" s="142"/>
      <c r="E31" s="152"/>
      <c r="F31" s="142"/>
      <c r="G31" s="142"/>
    </row>
    <row r="32" spans="1:7" ht="19.5" customHeight="1" x14ac:dyDescent="0.25">
      <c r="A32" s="356"/>
      <c r="B32" s="153"/>
      <c r="C32" s="164"/>
      <c r="D32" s="142"/>
      <c r="E32" s="152"/>
      <c r="F32" s="142"/>
      <c r="G32" s="142"/>
    </row>
    <row r="33" spans="1:7" ht="19.5" customHeight="1" x14ac:dyDescent="0.25">
      <c r="A33" s="356"/>
      <c r="B33" s="151"/>
      <c r="C33" s="153"/>
      <c r="D33" s="142"/>
      <c r="E33" s="152"/>
      <c r="F33" s="142"/>
      <c r="G33" s="142"/>
    </row>
    <row r="34" spans="1:7" ht="19.5" customHeight="1" x14ac:dyDescent="0.25">
      <c r="A34" s="356"/>
      <c r="B34" s="151"/>
      <c r="C34" s="377" t="s">
        <v>317</v>
      </c>
      <c r="D34" s="377"/>
      <c r="E34" s="377"/>
      <c r="F34" s="377"/>
      <c r="G34" s="142"/>
    </row>
    <row r="35" spans="1:7" ht="19.5" customHeight="1" x14ac:dyDescent="0.25">
      <c r="A35" s="356"/>
      <c r="B35" s="151"/>
      <c r="C35" s="377" t="s">
        <v>169</v>
      </c>
      <c r="D35" s="377"/>
      <c r="E35" s="377"/>
      <c r="F35" s="377"/>
      <c r="G35" s="142"/>
    </row>
    <row r="36" spans="1:7" ht="19.5" customHeight="1" x14ac:dyDescent="0.25">
      <c r="A36" s="356"/>
      <c r="B36" s="151"/>
      <c r="C36" s="377">
        <f>Alapa!C2</f>
        <v>0</v>
      </c>
      <c r="D36" s="377"/>
      <c r="E36" s="377"/>
      <c r="F36" s="377"/>
      <c r="G36" s="142"/>
    </row>
    <row r="37" spans="1:7" ht="18.75" customHeight="1" x14ac:dyDescent="0.25">
      <c r="A37" s="356"/>
      <c r="B37" s="151"/>
      <c r="C37" s="153"/>
      <c r="D37" s="142"/>
      <c r="E37" s="152"/>
      <c r="F37" s="142"/>
      <c r="G37" s="142"/>
    </row>
    <row r="38" spans="1:7" x14ac:dyDescent="0.2">
      <c r="A38" s="150"/>
    </row>
    <row r="39" spans="1:7" x14ac:dyDescent="0.2">
      <c r="A39" s="150"/>
    </row>
    <row r="40" spans="1:7" x14ac:dyDescent="0.2">
      <c r="A40" s="150"/>
    </row>
    <row r="41" spans="1:7" x14ac:dyDescent="0.2">
      <c r="A41" s="150"/>
    </row>
    <row r="42" spans="1:7" x14ac:dyDescent="0.2">
      <c r="A42" s="150"/>
    </row>
    <row r="43" spans="1:7" x14ac:dyDescent="0.2">
      <c r="A43" s="150"/>
    </row>
    <row r="44" spans="1:7" x14ac:dyDescent="0.2">
      <c r="A44" s="150"/>
    </row>
    <row r="45" spans="1:7" x14ac:dyDescent="0.2">
      <c r="A45" s="150"/>
    </row>
    <row r="46" spans="1:7" x14ac:dyDescent="0.2">
      <c r="A46" s="150"/>
    </row>
    <row r="47" spans="1:7" x14ac:dyDescent="0.2">
      <c r="A47" s="150"/>
    </row>
    <row r="48" spans="1:7" x14ac:dyDescent="0.2">
      <c r="A48" s="150"/>
    </row>
    <row r="49" spans="1:1" x14ac:dyDescent="0.2">
      <c r="A49" s="150"/>
    </row>
    <row r="50" spans="1:1" x14ac:dyDescent="0.2">
      <c r="A50" s="150"/>
    </row>
    <row r="51" spans="1:1" x14ac:dyDescent="0.2">
      <c r="A51" s="150"/>
    </row>
    <row r="52" spans="1:1" x14ac:dyDescent="0.2">
      <c r="A52" s="150"/>
    </row>
    <row r="53" spans="1:1" x14ac:dyDescent="0.2">
      <c r="A53" s="150"/>
    </row>
    <row r="54" spans="1:1" x14ac:dyDescent="0.2">
      <c r="A54" s="150"/>
    </row>
    <row r="55" spans="1:1" x14ac:dyDescent="0.2">
      <c r="A55" s="150"/>
    </row>
    <row r="56" spans="1:1" x14ac:dyDescent="0.2">
      <c r="A56" s="150"/>
    </row>
    <row r="57" spans="1:1" x14ac:dyDescent="0.2">
      <c r="A57" s="150"/>
    </row>
    <row r="58" spans="1:1" x14ac:dyDescent="0.2">
      <c r="A58" s="150"/>
    </row>
    <row r="59" spans="1:1" x14ac:dyDescent="0.2">
      <c r="A59" s="150"/>
    </row>
    <row r="60" spans="1:1" x14ac:dyDescent="0.2">
      <c r="A60" s="150"/>
    </row>
    <row r="61" spans="1:1" x14ac:dyDescent="0.2">
      <c r="A61" s="150"/>
    </row>
    <row r="62" spans="1:1" x14ac:dyDescent="0.2">
      <c r="A62" s="150"/>
    </row>
  </sheetData>
  <mergeCells count="12">
    <mergeCell ref="C35:F35"/>
    <mergeCell ref="C36:F36"/>
    <mergeCell ref="A4:A37"/>
    <mergeCell ref="B4:G4"/>
    <mergeCell ref="B9:G9"/>
    <mergeCell ref="B12:G12"/>
    <mergeCell ref="B13:G13"/>
    <mergeCell ref="C19:F19"/>
    <mergeCell ref="C20:F20"/>
    <mergeCell ref="C22:F22"/>
    <mergeCell ref="C27:F27"/>
    <mergeCell ref="C34:F34"/>
  </mergeCells>
  <hyperlinks>
    <hyperlink ref="H1" location="Tartalom!B1" display="tartalom"/>
    <hyperlink ref="H3" location="'PM-KV-03-01'!C97" display="folyamatábra"/>
    <hyperlink ref="C20" r:id="rId1"/>
  </hyperlinks>
  <pageMargins left="0.70866141732283472" right="0.70866141732283472" top="0.74803149606299213" bottom="0.74803149606299213" header="0.31496062992125984" footer="0.31496062992125984"/>
  <pageSetup paperSize="9" scale="84" orientation="portrait" r:id="rId2"/>
  <headerFooter>
    <oddFooter>&amp;L&amp;F/&amp;A&amp;C&amp;P/&amp;N&amp;RDigitAudit/AuditIroda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167" customWidth="1"/>
    <col min="2" max="2" width="41.85546875" style="167" customWidth="1"/>
    <col min="3" max="3" width="27.7109375" style="167" customWidth="1"/>
    <col min="4" max="4" width="23.5703125" style="167" customWidth="1"/>
    <col min="5" max="5" width="13.140625" style="167" customWidth="1"/>
    <col min="6" max="6" width="23.5703125" style="167" customWidth="1"/>
    <col min="7" max="7" width="10.7109375" style="167" customWidth="1"/>
    <col min="8" max="8" width="20.5703125" style="167" customWidth="1"/>
    <col min="9" max="256" width="9.140625" style="167"/>
    <col min="257" max="257" width="6.42578125" style="167" customWidth="1"/>
    <col min="258" max="258" width="41.85546875" style="167" customWidth="1"/>
    <col min="259" max="259" width="27.7109375" style="167" customWidth="1"/>
    <col min="260" max="260" width="23.5703125" style="167" customWidth="1"/>
    <col min="261" max="261" width="13.140625" style="167" customWidth="1"/>
    <col min="262" max="262" width="23.5703125" style="167" customWidth="1"/>
    <col min="263" max="263" width="10.7109375" style="167" customWidth="1"/>
    <col min="264" max="264" width="20.5703125" style="167" customWidth="1"/>
    <col min="265" max="512" width="9.140625" style="167"/>
    <col min="513" max="513" width="6.42578125" style="167" customWidth="1"/>
    <col min="514" max="514" width="41.85546875" style="167" customWidth="1"/>
    <col min="515" max="515" width="27.7109375" style="167" customWidth="1"/>
    <col min="516" max="516" width="23.5703125" style="167" customWidth="1"/>
    <col min="517" max="517" width="13.140625" style="167" customWidth="1"/>
    <col min="518" max="518" width="23.5703125" style="167" customWidth="1"/>
    <col min="519" max="519" width="10.7109375" style="167" customWidth="1"/>
    <col min="520" max="520" width="20.5703125" style="167" customWidth="1"/>
    <col min="521" max="768" width="9.140625" style="167"/>
    <col min="769" max="769" width="6.42578125" style="167" customWidth="1"/>
    <col min="770" max="770" width="41.85546875" style="167" customWidth="1"/>
    <col min="771" max="771" width="27.7109375" style="167" customWidth="1"/>
    <col min="772" max="772" width="23.5703125" style="167" customWidth="1"/>
    <col min="773" max="773" width="13.140625" style="167" customWidth="1"/>
    <col min="774" max="774" width="23.5703125" style="167" customWidth="1"/>
    <col min="775" max="775" width="10.7109375" style="167" customWidth="1"/>
    <col min="776" max="776" width="20.5703125" style="167" customWidth="1"/>
    <col min="777" max="1024" width="9.140625" style="167"/>
    <col min="1025" max="1025" width="6.42578125" style="167" customWidth="1"/>
    <col min="1026" max="1026" width="41.85546875" style="167" customWidth="1"/>
    <col min="1027" max="1027" width="27.7109375" style="167" customWidth="1"/>
    <col min="1028" max="1028" width="23.5703125" style="167" customWidth="1"/>
    <col min="1029" max="1029" width="13.140625" style="167" customWidth="1"/>
    <col min="1030" max="1030" width="23.5703125" style="167" customWidth="1"/>
    <col min="1031" max="1031" width="10.7109375" style="167" customWidth="1"/>
    <col min="1032" max="1032" width="20.5703125" style="167" customWidth="1"/>
    <col min="1033" max="1280" width="9.140625" style="167"/>
    <col min="1281" max="1281" width="6.42578125" style="167" customWidth="1"/>
    <col min="1282" max="1282" width="41.85546875" style="167" customWidth="1"/>
    <col min="1283" max="1283" width="27.7109375" style="167" customWidth="1"/>
    <col min="1284" max="1284" width="23.5703125" style="167" customWidth="1"/>
    <col min="1285" max="1285" width="13.140625" style="167" customWidth="1"/>
    <col min="1286" max="1286" width="23.5703125" style="167" customWidth="1"/>
    <col min="1287" max="1287" width="10.7109375" style="167" customWidth="1"/>
    <col min="1288" max="1288" width="20.5703125" style="167" customWidth="1"/>
    <col min="1289" max="1536" width="9.140625" style="167"/>
    <col min="1537" max="1537" width="6.42578125" style="167" customWidth="1"/>
    <col min="1538" max="1538" width="41.85546875" style="167" customWidth="1"/>
    <col min="1539" max="1539" width="27.7109375" style="167" customWidth="1"/>
    <col min="1540" max="1540" width="23.5703125" style="167" customWidth="1"/>
    <col min="1541" max="1541" width="13.140625" style="167" customWidth="1"/>
    <col min="1542" max="1542" width="23.5703125" style="167" customWidth="1"/>
    <col min="1543" max="1543" width="10.7109375" style="167" customWidth="1"/>
    <col min="1544" max="1544" width="20.5703125" style="167" customWidth="1"/>
    <col min="1545" max="1792" width="9.140625" style="167"/>
    <col min="1793" max="1793" width="6.42578125" style="167" customWidth="1"/>
    <col min="1794" max="1794" width="41.85546875" style="167" customWidth="1"/>
    <col min="1795" max="1795" width="27.7109375" style="167" customWidth="1"/>
    <col min="1796" max="1796" width="23.5703125" style="167" customWidth="1"/>
    <col min="1797" max="1797" width="13.140625" style="167" customWidth="1"/>
    <col min="1798" max="1798" width="23.5703125" style="167" customWidth="1"/>
    <col min="1799" max="1799" width="10.7109375" style="167" customWidth="1"/>
    <col min="1800" max="1800" width="20.5703125" style="167" customWidth="1"/>
    <col min="1801" max="2048" width="9.140625" style="167"/>
    <col min="2049" max="2049" width="6.42578125" style="167" customWidth="1"/>
    <col min="2050" max="2050" width="41.85546875" style="167" customWidth="1"/>
    <col min="2051" max="2051" width="27.7109375" style="167" customWidth="1"/>
    <col min="2052" max="2052" width="23.5703125" style="167" customWidth="1"/>
    <col min="2053" max="2053" width="13.140625" style="167" customWidth="1"/>
    <col min="2054" max="2054" width="23.5703125" style="167" customWidth="1"/>
    <col min="2055" max="2055" width="10.7109375" style="167" customWidth="1"/>
    <col min="2056" max="2056" width="20.5703125" style="167" customWidth="1"/>
    <col min="2057" max="2304" width="9.140625" style="167"/>
    <col min="2305" max="2305" width="6.42578125" style="167" customWidth="1"/>
    <col min="2306" max="2306" width="41.85546875" style="167" customWidth="1"/>
    <col min="2307" max="2307" width="27.7109375" style="167" customWidth="1"/>
    <col min="2308" max="2308" width="23.5703125" style="167" customWidth="1"/>
    <col min="2309" max="2309" width="13.140625" style="167" customWidth="1"/>
    <col min="2310" max="2310" width="23.5703125" style="167" customWidth="1"/>
    <col min="2311" max="2311" width="10.7109375" style="167" customWidth="1"/>
    <col min="2312" max="2312" width="20.5703125" style="167" customWidth="1"/>
    <col min="2313" max="2560" width="9.140625" style="167"/>
    <col min="2561" max="2561" width="6.42578125" style="167" customWidth="1"/>
    <col min="2562" max="2562" width="41.85546875" style="167" customWidth="1"/>
    <col min="2563" max="2563" width="27.7109375" style="167" customWidth="1"/>
    <col min="2564" max="2564" width="23.5703125" style="167" customWidth="1"/>
    <col min="2565" max="2565" width="13.140625" style="167" customWidth="1"/>
    <col min="2566" max="2566" width="23.5703125" style="167" customWidth="1"/>
    <col min="2567" max="2567" width="10.7109375" style="167" customWidth="1"/>
    <col min="2568" max="2568" width="20.5703125" style="167" customWidth="1"/>
    <col min="2569" max="2816" width="9.140625" style="167"/>
    <col min="2817" max="2817" width="6.42578125" style="167" customWidth="1"/>
    <col min="2818" max="2818" width="41.85546875" style="167" customWidth="1"/>
    <col min="2819" max="2819" width="27.7109375" style="167" customWidth="1"/>
    <col min="2820" max="2820" width="23.5703125" style="167" customWidth="1"/>
    <col min="2821" max="2821" width="13.140625" style="167" customWidth="1"/>
    <col min="2822" max="2822" width="23.5703125" style="167" customWidth="1"/>
    <col min="2823" max="2823" width="10.7109375" style="167" customWidth="1"/>
    <col min="2824" max="2824" width="20.5703125" style="167" customWidth="1"/>
    <col min="2825" max="3072" width="9.140625" style="167"/>
    <col min="3073" max="3073" width="6.42578125" style="167" customWidth="1"/>
    <col min="3074" max="3074" width="41.85546875" style="167" customWidth="1"/>
    <col min="3075" max="3075" width="27.7109375" style="167" customWidth="1"/>
    <col min="3076" max="3076" width="23.5703125" style="167" customWidth="1"/>
    <col min="3077" max="3077" width="13.140625" style="167" customWidth="1"/>
    <col min="3078" max="3078" width="23.5703125" style="167" customWidth="1"/>
    <col min="3079" max="3079" width="10.7109375" style="167" customWidth="1"/>
    <col min="3080" max="3080" width="20.5703125" style="167" customWidth="1"/>
    <col min="3081" max="3328" width="9.140625" style="167"/>
    <col min="3329" max="3329" width="6.42578125" style="167" customWidth="1"/>
    <col min="3330" max="3330" width="41.85546875" style="167" customWidth="1"/>
    <col min="3331" max="3331" width="27.7109375" style="167" customWidth="1"/>
    <col min="3332" max="3332" width="23.5703125" style="167" customWidth="1"/>
    <col min="3333" max="3333" width="13.140625" style="167" customWidth="1"/>
    <col min="3334" max="3334" width="23.5703125" style="167" customWidth="1"/>
    <col min="3335" max="3335" width="10.7109375" style="167" customWidth="1"/>
    <col min="3336" max="3336" width="20.5703125" style="167" customWidth="1"/>
    <col min="3337" max="3584" width="9.140625" style="167"/>
    <col min="3585" max="3585" width="6.42578125" style="167" customWidth="1"/>
    <col min="3586" max="3586" width="41.85546875" style="167" customWidth="1"/>
    <col min="3587" max="3587" width="27.7109375" style="167" customWidth="1"/>
    <col min="3588" max="3588" width="23.5703125" style="167" customWidth="1"/>
    <col min="3589" max="3589" width="13.140625" style="167" customWidth="1"/>
    <col min="3590" max="3590" width="23.5703125" style="167" customWidth="1"/>
    <col min="3591" max="3591" width="10.7109375" style="167" customWidth="1"/>
    <col min="3592" max="3592" width="20.5703125" style="167" customWidth="1"/>
    <col min="3593" max="3840" width="9.140625" style="167"/>
    <col min="3841" max="3841" width="6.42578125" style="167" customWidth="1"/>
    <col min="3842" max="3842" width="41.85546875" style="167" customWidth="1"/>
    <col min="3843" max="3843" width="27.7109375" style="167" customWidth="1"/>
    <col min="3844" max="3844" width="23.5703125" style="167" customWidth="1"/>
    <col min="3845" max="3845" width="13.140625" style="167" customWidth="1"/>
    <col min="3846" max="3846" width="23.5703125" style="167" customWidth="1"/>
    <col min="3847" max="3847" width="10.7109375" style="167" customWidth="1"/>
    <col min="3848" max="3848" width="20.5703125" style="167" customWidth="1"/>
    <col min="3849" max="4096" width="9.140625" style="167"/>
    <col min="4097" max="4097" width="6.42578125" style="167" customWidth="1"/>
    <col min="4098" max="4098" width="41.85546875" style="167" customWidth="1"/>
    <col min="4099" max="4099" width="27.7109375" style="167" customWidth="1"/>
    <col min="4100" max="4100" width="23.5703125" style="167" customWidth="1"/>
    <col min="4101" max="4101" width="13.140625" style="167" customWidth="1"/>
    <col min="4102" max="4102" width="23.5703125" style="167" customWidth="1"/>
    <col min="4103" max="4103" width="10.7109375" style="167" customWidth="1"/>
    <col min="4104" max="4104" width="20.5703125" style="167" customWidth="1"/>
    <col min="4105" max="4352" width="9.140625" style="167"/>
    <col min="4353" max="4353" width="6.42578125" style="167" customWidth="1"/>
    <col min="4354" max="4354" width="41.85546875" style="167" customWidth="1"/>
    <col min="4355" max="4355" width="27.7109375" style="167" customWidth="1"/>
    <col min="4356" max="4356" width="23.5703125" style="167" customWidth="1"/>
    <col min="4357" max="4357" width="13.140625" style="167" customWidth="1"/>
    <col min="4358" max="4358" width="23.5703125" style="167" customWidth="1"/>
    <col min="4359" max="4359" width="10.7109375" style="167" customWidth="1"/>
    <col min="4360" max="4360" width="20.5703125" style="167" customWidth="1"/>
    <col min="4361" max="4608" width="9.140625" style="167"/>
    <col min="4609" max="4609" width="6.42578125" style="167" customWidth="1"/>
    <col min="4610" max="4610" width="41.85546875" style="167" customWidth="1"/>
    <col min="4611" max="4611" width="27.7109375" style="167" customWidth="1"/>
    <col min="4612" max="4612" width="23.5703125" style="167" customWidth="1"/>
    <col min="4613" max="4613" width="13.140625" style="167" customWidth="1"/>
    <col min="4614" max="4614" width="23.5703125" style="167" customWidth="1"/>
    <col min="4615" max="4615" width="10.7109375" style="167" customWidth="1"/>
    <col min="4616" max="4616" width="20.5703125" style="167" customWidth="1"/>
    <col min="4617" max="4864" width="9.140625" style="167"/>
    <col min="4865" max="4865" width="6.42578125" style="167" customWidth="1"/>
    <col min="4866" max="4866" width="41.85546875" style="167" customWidth="1"/>
    <col min="4867" max="4867" width="27.7109375" style="167" customWidth="1"/>
    <col min="4868" max="4868" width="23.5703125" style="167" customWidth="1"/>
    <col min="4869" max="4869" width="13.140625" style="167" customWidth="1"/>
    <col min="4870" max="4870" width="23.5703125" style="167" customWidth="1"/>
    <col min="4871" max="4871" width="10.7109375" style="167" customWidth="1"/>
    <col min="4872" max="4872" width="20.5703125" style="167" customWidth="1"/>
    <col min="4873" max="5120" width="9.140625" style="167"/>
    <col min="5121" max="5121" width="6.42578125" style="167" customWidth="1"/>
    <col min="5122" max="5122" width="41.85546875" style="167" customWidth="1"/>
    <col min="5123" max="5123" width="27.7109375" style="167" customWidth="1"/>
    <col min="5124" max="5124" width="23.5703125" style="167" customWidth="1"/>
    <col min="5125" max="5125" width="13.140625" style="167" customWidth="1"/>
    <col min="5126" max="5126" width="23.5703125" style="167" customWidth="1"/>
    <col min="5127" max="5127" width="10.7109375" style="167" customWidth="1"/>
    <col min="5128" max="5128" width="20.5703125" style="167" customWidth="1"/>
    <col min="5129" max="5376" width="9.140625" style="167"/>
    <col min="5377" max="5377" width="6.42578125" style="167" customWidth="1"/>
    <col min="5378" max="5378" width="41.85546875" style="167" customWidth="1"/>
    <col min="5379" max="5379" width="27.7109375" style="167" customWidth="1"/>
    <col min="5380" max="5380" width="23.5703125" style="167" customWidth="1"/>
    <col min="5381" max="5381" width="13.140625" style="167" customWidth="1"/>
    <col min="5382" max="5382" width="23.5703125" style="167" customWidth="1"/>
    <col min="5383" max="5383" width="10.7109375" style="167" customWidth="1"/>
    <col min="5384" max="5384" width="20.5703125" style="167" customWidth="1"/>
    <col min="5385" max="5632" width="9.140625" style="167"/>
    <col min="5633" max="5633" width="6.42578125" style="167" customWidth="1"/>
    <col min="5634" max="5634" width="41.85546875" style="167" customWidth="1"/>
    <col min="5635" max="5635" width="27.7109375" style="167" customWidth="1"/>
    <col min="5636" max="5636" width="23.5703125" style="167" customWidth="1"/>
    <col min="5637" max="5637" width="13.140625" style="167" customWidth="1"/>
    <col min="5638" max="5638" width="23.5703125" style="167" customWidth="1"/>
    <col min="5639" max="5639" width="10.7109375" style="167" customWidth="1"/>
    <col min="5640" max="5640" width="20.5703125" style="167" customWidth="1"/>
    <col min="5641" max="5888" width="9.140625" style="167"/>
    <col min="5889" max="5889" width="6.42578125" style="167" customWidth="1"/>
    <col min="5890" max="5890" width="41.85546875" style="167" customWidth="1"/>
    <col min="5891" max="5891" width="27.7109375" style="167" customWidth="1"/>
    <col min="5892" max="5892" width="23.5703125" style="167" customWidth="1"/>
    <col min="5893" max="5893" width="13.140625" style="167" customWidth="1"/>
    <col min="5894" max="5894" width="23.5703125" style="167" customWidth="1"/>
    <col min="5895" max="5895" width="10.7109375" style="167" customWidth="1"/>
    <col min="5896" max="5896" width="20.5703125" style="167" customWidth="1"/>
    <col min="5897" max="6144" width="9.140625" style="167"/>
    <col min="6145" max="6145" width="6.42578125" style="167" customWidth="1"/>
    <col min="6146" max="6146" width="41.85546875" style="167" customWidth="1"/>
    <col min="6147" max="6147" width="27.7109375" style="167" customWidth="1"/>
    <col min="6148" max="6148" width="23.5703125" style="167" customWidth="1"/>
    <col min="6149" max="6149" width="13.140625" style="167" customWidth="1"/>
    <col min="6150" max="6150" width="23.5703125" style="167" customWidth="1"/>
    <col min="6151" max="6151" width="10.7109375" style="167" customWidth="1"/>
    <col min="6152" max="6152" width="20.5703125" style="167" customWidth="1"/>
    <col min="6153" max="6400" width="9.140625" style="167"/>
    <col min="6401" max="6401" width="6.42578125" style="167" customWidth="1"/>
    <col min="6402" max="6402" width="41.85546875" style="167" customWidth="1"/>
    <col min="6403" max="6403" width="27.7109375" style="167" customWidth="1"/>
    <col min="6404" max="6404" width="23.5703125" style="167" customWidth="1"/>
    <col min="6405" max="6405" width="13.140625" style="167" customWidth="1"/>
    <col min="6406" max="6406" width="23.5703125" style="167" customWidth="1"/>
    <col min="6407" max="6407" width="10.7109375" style="167" customWidth="1"/>
    <col min="6408" max="6408" width="20.5703125" style="167" customWidth="1"/>
    <col min="6409" max="6656" width="9.140625" style="167"/>
    <col min="6657" max="6657" width="6.42578125" style="167" customWidth="1"/>
    <col min="6658" max="6658" width="41.85546875" style="167" customWidth="1"/>
    <col min="6659" max="6659" width="27.7109375" style="167" customWidth="1"/>
    <col min="6660" max="6660" width="23.5703125" style="167" customWidth="1"/>
    <col min="6661" max="6661" width="13.140625" style="167" customWidth="1"/>
    <col min="6662" max="6662" width="23.5703125" style="167" customWidth="1"/>
    <col min="6663" max="6663" width="10.7109375" style="167" customWidth="1"/>
    <col min="6664" max="6664" width="20.5703125" style="167" customWidth="1"/>
    <col min="6665" max="6912" width="9.140625" style="167"/>
    <col min="6913" max="6913" width="6.42578125" style="167" customWidth="1"/>
    <col min="6914" max="6914" width="41.85546875" style="167" customWidth="1"/>
    <col min="6915" max="6915" width="27.7109375" style="167" customWidth="1"/>
    <col min="6916" max="6916" width="23.5703125" style="167" customWidth="1"/>
    <col min="6917" max="6917" width="13.140625" style="167" customWidth="1"/>
    <col min="6918" max="6918" width="23.5703125" style="167" customWidth="1"/>
    <col min="6919" max="6919" width="10.7109375" style="167" customWidth="1"/>
    <col min="6920" max="6920" width="20.5703125" style="167" customWidth="1"/>
    <col min="6921" max="7168" width="9.140625" style="167"/>
    <col min="7169" max="7169" width="6.42578125" style="167" customWidth="1"/>
    <col min="7170" max="7170" width="41.85546875" style="167" customWidth="1"/>
    <col min="7171" max="7171" width="27.7109375" style="167" customWidth="1"/>
    <col min="7172" max="7172" width="23.5703125" style="167" customWidth="1"/>
    <col min="7173" max="7173" width="13.140625" style="167" customWidth="1"/>
    <col min="7174" max="7174" width="23.5703125" style="167" customWidth="1"/>
    <col min="7175" max="7175" width="10.7109375" style="167" customWidth="1"/>
    <col min="7176" max="7176" width="20.5703125" style="167" customWidth="1"/>
    <col min="7177" max="7424" width="9.140625" style="167"/>
    <col min="7425" max="7425" width="6.42578125" style="167" customWidth="1"/>
    <col min="7426" max="7426" width="41.85546875" style="167" customWidth="1"/>
    <col min="7427" max="7427" width="27.7109375" style="167" customWidth="1"/>
    <col min="7428" max="7428" width="23.5703125" style="167" customWidth="1"/>
    <col min="7429" max="7429" width="13.140625" style="167" customWidth="1"/>
    <col min="7430" max="7430" width="23.5703125" style="167" customWidth="1"/>
    <col min="7431" max="7431" width="10.7109375" style="167" customWidth="1"/>
    <col min="7432" max="7432" width="20.5703125" style="167" customWidth="1"/>
    <col min="7433" max="7680" width="9.140625" style="167"/>
    <col min="7681" max="7681" width="6.42578125" style="167" customWidth="1"/>
    <col min="7682" max="7682" width="41.85546875" style="167" customWidth="1"/>
    <col min="7683" max="7683" width="27.7109375" style="167" customWidth="1"/>
    <col min="7684" max="7684" width="23.5703125" style="167" customWidth="1"/>
    <col min="7685" max="7685" width="13.140625" style="167" customWidth="1"/>
    <col min="7686" max="7686" width="23.5703125" style="167" customWidth="1"/>
    <col min="7687" max="7687" width="10.7109375" style="167" customWidth="1"/>
    <col min="7688" max="7688" width="20.5703125" style="167" customWidth="1"/>
    <col min="7689" max="7936" width="9.140625" style="167"/>
    <col min="7937" max="7937" width="6.42578125" style="167" customWidth="1"/>
    <col min="7938" max="7938" width="41.85546875" style="167" customWidth="1"/>
    <col min="7939" max="7939" width="27.7109375" style="167" customWidth="1"/>
    <col min="7940" max="7940" width="23.5703125" style="167" customWidth="1"/>
    <col min="7941" max="7941" width="13.140625" style="167" customWidth="1"/>
    <col min="7942" max="7942" width="23.5703125" style="167" customWidth="1"/>
    <col min="7943" max="7943" width="10.7109375" style="167" customWidth="1"/>
    <col min="7944" max="7944" width="20.5703125" style="167" customWidth="1"/>
    <col min="7945" max="8192" width="9.140625" style="167"/>
    <col min="8193" max="8193" width="6.42578125" style="167" customWidth="1"/>
    <col min="8194" max="8194" width="41.85546875" style="167" customWidth="1"/>
    <col min="8195" max="8195" width="27.7109375" style="167" customWidth="1"/>
    <col min="8196" max="8196" width="23.5703125" style="167" customWidth="1"/>
    <col min="8197" max="8197" width="13.140625" style="167" customWidth="1"/>
    <col min="8198" max="8198" width="23.5703125" style="167" customWidth="1"/>
    <col min="8199" max="8199" width="10.7109375" style="167" customWidth="1"/>
    <col min="8200" max="8200" width="20.5703125" style="167" customWidth="1"/>
    <col min="8201" max="8448" width="9.140625" style="167"/>
    <col min="8449" max="8449" width="6.42578125" style="167" customWidth="1"/>
    <col min="8450" max="8450" width="41.85546875" style="167" customWidth="1"/>
    <col min="8451" max="8451" width="27.7109375" style="167" customWidth="1"/>
    <col min="8452" max="8452" width="23.5703125" style="167" customWidth="1"/>
    <col min="8453" max="8453" width="13.140625" style="167" customWidth="1"/>
    <col min="8454" max="8454" width="23.5703125" style="167" customWidth="1"/>
    <col min="8455" max="8455" width="10.7109375" style="167" customWidth="1"/>
    <col min="8456" max="8456" width="20.5703125" style="167" customWidth="1"/>
    <col min="8457" max="8704" width="9.140625" style="167"/>
    <col min="8705" max="8705" width="6.42578125" style="167" customWidth="1"/>
    <col min="8706" max="8706" width="41.85546875" style="167" customWidth="1"/>
    <col min="8707" max="8707" width="27.7109375" style="167" customWidth="1"/>
    <col min="8708" max="8708" width="23.5703125" style="167" customWidth="1"/>
    <col min="8709" max="8709" width="13.140625" style="167" customWidth="1"/>
    <col min="8710" max="8710" width="23.5703125" style="167" customWidth="1"/>
    <col min="8711" max="8711" width="10.7109375" style="167" customWidth="1"/>
    <col min="8712" max="8712" width="20.5703125" style="167" customWidth="1"/>
    <col min="8713" max="8960" width="9.140625" style="167"/>
    <col min="8961" max="8961" width="6.42578125" style="167" customWidth="1"/>
    <col min="8962" max="8962" width="41.85546875" style="167" customWidth="1"/>
    <col min="8963" max="8963" width="27.7109375" style="167" customWidth="1"/>
    <col min="8964" max="8964" width="23.5703125" style="167" customWidth="1"/>
    <col min="8965" max="8965" width="13.140625" style="167" customWidth="1"/>
    <col min="8966" max="8966" width="23.5703125" style="167" customWidth="1"/>
    <col min="8967" max="8967" width="10.7109375" style="167" customWidth="1"/>
    <col min="8968" max="8968" width="20.5703125" style="167" customWidth="1"/>
    <col min="8969" max="9216" width="9.140625" style="167"/>
    <col min="9217" max="9217" width="6.42578125" style="167" customWidth="1"/>
    <col min="9218" max="9218" width="41.85546875" style="167" customWidth="1"/>
    <col min="9219" max="9219" width="27.7109375" style="167" customWidth="1"/>
    <col min="9220" max="9220" width="23.5703125" style="167" customWidth="1"/>
    <col min="9221" max="9221" width="13.140625" style="167" customWidth="1"/>
    <col min="9222" max="9222" width="23.5703125" style="167" customWidth="1"/>
    <col min="9223" max="9223" width="10.7109375" style="167" customWidth="1"/>
    <col min="9224" max="9224" width="20.5703125" style="167" customWidth="1"/>
    <col min="9225" max="9472" width="9.140625" style="167"/>
    <col min="9473" max="9473" width="6.42578125" style="167" customWidth="1"/>
    <col min="9474" max="9474" width="41.85546875" style="167" customWidth="1"/>
    <col min="9475" max="9475" width="27.7109375" style="167" customWidth="1"/>
    <col min="9476" max="9476" width="23.5703125" style="167" customWidth="1"/>
    <col min="9477" max="9477" width="13.140625" style="167" customWidth="1"/>
    <col min="9478" max="9478" width="23.5703125" style="167" customWidth="1"/>
    <col min="9479" max="9479" width="10.7109375" style="167" customWidth="1"/>
    <col min="9480" max="9480" width="20.5703125" style="167" customWidth="1"/>
    <col min="9481" max="9728" width="9.140625" style="167"/>
    <col min="9729" max="9729" width="6.42578125" style="167" customWidth="1"/>
    <col min="9730" max="9730" width="41.85546875" style="167" customWidth="1"/>
    <col min="9731" max="9731" width="27.7109375" style="167" customWidth="1"/>
    <col min="9732" max="9732" width="23.5703125" style="167" customWidth="1"/>
    <col min="9733" max="9733" width="13.140625" style="167" customWidth="1"/>
    <col min="9734" max="9734" width="23.5703125" style="167" customWidth="1"/>
    <col min="9735" max="9735" width="10.7109375" style="167" customWidth="1"/>
    <col min="9736" max="9736" width="20.5703125" style="167" customWidth="1"/>
    <col min="9737" max="9984" width="9.140625" style="167"/>
    <col min="9985" max="9985" width="6.42578125" style="167" customWidth="1"/>
    <col min="9986" max="9986" width="41.85546875" style="167" customWidth="1"/>
    <col min="9987" max="9987" width="27.7109375" style="167" customWidth="1"/>
    <col min="9988" max="9988" width="23.5703125" style="167" customWidth="1"/>
    <col min="9989" max="9989" width="13.140625" style="167" customWidth="1"/>
    <col min="9990" max="9990" width="23.5703125" style="167" customWidth="1"/>
    <col min="9991" max="9991" width="10.7109375" style="167" customWidth="1"/>
    <col min="9992" max="9992" width="20.5703125" style="167" customWidth="1"/>
    <col min="9993" max="10240" width="9.140625" style="167"/>
    <col min="10241" max="10241" width="6.42578125" style="167" customWidth="1"/>
    <col min="10242" max="10242" width="41.85546875" style="167" customWidth="1"/>
    <col min="10243" max="10243" width="27.7109375" style="167" customWidth="1"/>
    <col min="10244" max="10244" width="23.5703125" style="167" customWidth="1"/>
    <col min="10245" max="10245" width="13.140625" style="167" customWidth="1"/>
    <col min="10246" max="10246" width="23.5703125" style="167" customWidth="1"/>
    <col min="10247" max="10247" width="10.7109375" style="167" customWidth="1"/>
    <col min="10248" max="10248" width="20.5703125" style="167" customWidth="1"/>
    <col min="10249" max="10496" width="9.140625" style="167"/>
    <col min="10497" max="10497" width="6.42578125" style="167" customWidth="1"/>
    <col min="10498" max="10498" width="41.85546875" style="167" customWidth="1"/>
    <col min="10499" max="10499" width="27.7109375" style="167" customWidth="1"/>
    <col min="10500" max="10500" width="23.5703125" style="167" customWidth="1"/>
    <col min="10501" max="10501" width="13.140625" style="167" customWidth="1"/>
    <col min="10502" max="10502" width="23.5703125" style="167" customWidth="1"/>
    <col min="10503" max="10503" width="10.7109375" style="167" customWidth="1"/>
    <col min="10504" max="10504" width="20.5703125" style="167" customWidth="1"/>
    <col min="10505" max="10752" width="9.140625" style="167"/>
    <col min="10753" max="10753" width="6.42578125" style="167" customWidth="1"/>
    <col min="10754" max="10754" width="41.85546875" style="167" customWidth="1"/>
    <col min="10755" max="10755" width="27.7109375" style="167" customWidth="1"/>
    <col min="10756" max="10756" width="23.5703125" style="167" customWidth="1"/>
    <col min="10757" max="10757" width="13.140625" style="167" customWidth="1"/>
    <col min="10758" max="10758" width="23.5703125" style="167" customWidth="1"/>
    <col min="10759" max="10759" width="10.7109375" style="167" customWidth="1"/>
    <col min="10760" max="10760" width="20.5703125" style="167" customWidth="1"/>
    <col min="10761" max="11008" width="9.140625" style="167"/>
    <col min="11009" max="11009" width="6.42578125" style="167" customWidth="1"/>
    <col min="11010" max="11010" width="41.85546875" style="167" customWidth="1"/>
    <col min="11011" max="11011" width="27.7109375" style="167" customWidth="1"/>
    <col min="11012" max="11012" width="23.5703125" style="167" customWidth="1"/>
    <col min="11013" max="11013" width="13.140625" style="167" customWidth="1"/>
    <col min="11014" max="11014" width="23.5703125" style="167" customWidth="1"/>
    <col min="11015" max="11015" width="10.7109375" style="167" customWidth="1"/>
    <col min="11016" max="11016" width="20.5703125" style="167" customWidth="1"/>
    <col min="11017" max="11264" width="9.140625" style="167"/>
    <col min="11265" max="11265" width="6.42578125" style="167" customWidth="1"/>
    <col min="11266" max="11266" width="41.85546875" style="167" customWidth="1"/>
    <col min="11267" max="11267" width="27.7109375" style="167" customWidth="1"/>
    <col min="11268" max="11268" width="23.5703125" style="167" customWidth="1"/>
    <col min="11269" max="11269" width="13.140625" style="167" customWidth="1"/>
    <col min="11270" max="11270" width="23.5703125" style="167" customWidth="1"/>
    <col min="11271" max="11271" width="10.7109375" style="167" customWidth="1"/>
    <col min="11272" max="11272" width="20.5703125" style="167" customWidth="1"/>
    <col min="11273" max="11520" width="9.140625" style="167"/>
    <col min="11521" max="11521" width="6.42578125" style="167" customWidth="1"/>
    <col min="11522" max="11522" width="41.85546875" style="167" customWidth="1"/>
    <col min="11523" max="11523" width="27.7109375" style="167" customWidth="1"/>
    <col min="11524" max="11524" width="23.5703125" style="167" customWidth="1"/>
    <col min="11525" max="11525" width="13.140625" style="167" customWidth="1"/>
    <col min="11526" max="11526" width="23.5703125" style="167" customWidth="1"/>
    <col min="11527" max="11527" width="10.7109375" style="167" customWidth="1"/>
    <col min="11528" max="11528" width="20.5703125" style="167" customWidth="1"/>
    <col min="11529" max="11776" width="9.140625" style="167"/>
    <col min="11777" max="11777" width="6.42578125" style="167" customWidth="1"/>
    <col min="11778" max="11778" width="41.85546875" style="167" customWidth="1"/>
    <col min="11779" max="11779" width="27.7109375" style="167" customWidth="1"/>
    <col min="11780" max="11780" width="23.5703125" style="167" customWidth="1"/>
    <col min="11781" max="11781" width="13.140625" style="167" customWidth="1"/>
    <col min="11782" max="11782" width="23.5703125" style="167" customWidth="1"/>
    <col min="11783" max="11783" width="10.7109375" style="167" customWidth="1"/>
    <col min="11784" max="11784" width="20.5703125" style="167" customWidth="1"/>
    <col min="11785" max="12032" width="9.140625" style="167"/>
    <col min="12033" max="12033" width="6.42578125" style="167" customWidth="1"/>
    <col min="12034" max="12034" width="41.85546875" style="167" customWidth="1"/>
    <col min="12035" max="12035" width="27.7109375" style="167" customWidth="1"/>
    <col min="12036" max="12036" width="23.5703125" style="167" customWidth="1"/>
    <col min="12037" max="12037" width="13.140625" style="167" customWidth="1"/>
    <col min="12038" max="12038" width="23.5703125" style="167" customWidth="1"/>
    <col min="12039" max="12039" width="10.7109375" style="167" customWidth="1"/>
    <col min="12040" max="12040" width="20.5703125" style="167" customWidth="1"/>
    <col min="12041" max="12288" width="9.140625" style="167"/>
    <col min="12289" max="12289" width="6.42578125" style="167" customWidth="1"/>
    <col min="12290" max="12290" width="41.85546875" style="167" customWidth="1"/>
    <col min="12291" max="12291" width="27.7109375" style="167" customWidth="1"/>
    <col min="12292" max="12292" width="23.5703125" style="167" customWidth="1"/>
    <col min="12293" max="12293" width="13.140625" style="167" customWidth="1"/>
    <col min="12294" max="12294" width="23.5703125" style="167" customWidth="1"/>
    <col min="12295" max="12295" width="10.7109375" style="167" customWidth="1"/>
    <col min="12296" max="12296" width="20.5703125" style="167" customWidth="1"/>
    <col min="12297" max="12544" width="9.140625" style="167"/>
    <col min="12545" max="12545" width="6.42578125" style="167" customWidth="1"/>
    <col min="12546" max="12546" width="41.85546875" style="167" customWidth="1"/>
    <col min="12547" max="12547" width="27.7109375" style="167" customWidth="1"/>
    <col min="12548" max="12548" width="23.5703125" style="167" customWidth="1"/>
    <col min="12549" max="12549" width="13.140625" style="167" customWidth="1"/>
    <col min="12550" max="12550" width="23.5703125" style="167" customWidth="1"/>
    <col min="12551" max="12551" width="10.7109375" style="167" customWidth="1"/>
    <col min="12552" max="12552" width="20.5703125" style="167" customWidth="1"/>
    <col min="12553" max="12800" width="9.140625" style="167"/>
    <col min="12801" max="12801" width="6.42578125" style="167" customWidth="1"/>
    <col min="12802" max="12802" width="41.85546875" style="167" customWidth="1"/>
    <col min="12803" max="12803" width="27.7109375" style="167" customWidth="1"/>
    <col min="12804" max="12804" width="23.5703125" style="167" customWidth="1"/>
    <col min="12805" max="12805" width="13.140625" style="167" customWidth="1"/>
    <col min="12806" max="12806" width="23.5703125" style="167" customWidth="1"/>
    <col min="12807" max="12807" width="10.7109375" style="167" customWidth="1"/>
    <col min="12808" max="12808" width="20.5703125" style="167" customWidth="1"/>
    <col min="12809" max="13056" width="9.140625" style="167"/>
    <col min="13057" max="13057" width="6.42578125" style="167" customWidth="1"/>
    <col min="13058" max="13058" width="41.85546875" style="167" customWidth="1"/>
    <col min="13059" max="13059" width="27.7109375" style="167" customWidth="1"/>
    <col min="13060" max="13060" width="23.5703125" style="167" customWidth="1"/>
    <col min="13061" max="13061" width="13.140625" style="167" customWidth="1"/>
    <col min="13062" max="13062" width="23.5703125" style="167" customWidth="1"/>
    <col min="13063" max="13063" width="10.7109375" style="167" customWidth="1"/>
    <col min="13064" max="13064" width="20.5703125" style="167" customWidth="1"/>
    <col min="13065" max="13312" width="9.140625" style="167"/>
    <col min="13313" max="13313" width="6.42578125" style="167" customWidth="1"/>
    <col min="13314" max="13314" width="41.85546875" style="167" customWidth="1"/>
    <col min="13315" max="13315" width="27.7109375" style="167" customWidth="1"/>
    <col min="13316" max="13316" width="23.5703125" style="167" customWidth="1"/>
    <col min="13317" max="13317" width="13.140625" style="167" customWidth="1"/>
    <col min="13318" max="13318" width="23.5703125" style="167" customWidth="1"/>
    <col min="13319" max="13319" width="10.7109375" style="167" customWidth="1"/>
    <col min="13320" max="13320" width="20.5703125" style="167" customWidth="1"/>
    <col min="13321" max="13568" width="9.140625" style="167"/>
    <col min="13569" max="13569" width="6.42578125" style="167" customWidth="1"/>
    <col min="13570" max="13570" width="41.85546875" style="167" customWidth="1"/>
    <col min="13571" max="13571" width="27.7109375" style="167" customWidth="1"/>
    <col min="13572" max="13572" width="23.5703125" style="167" customWidth="1"/>
    <col min="13573" max="13573" width="13.140625" style="167" customWidth="1"/>
    <col min="13574" max="13574" width="23.5703125" style="167" customWidth="1"/>
    <col min="13575" max="13575" width="10.7109375" style="167" customWidth="1"/>
    <col min="13576" max="13576" width="20.5703125" style="167" customWidth="1"/>
    <col min="13577" max="13824" width="9.140625" style="167"/>
    <col min="13825" max="13825" width="6.42578125" style="167" customWidth="1"/>
    <col min="13826" max="13826" width="41.85546875" style="167" customWidth="1"/>
    <col min="13827" max="13827" width="27.7109375" style="167" customWidth="1"/>
    <col min="13828" max="13828" width="23.5703125" style="167" customWidth="1"/>
    <col min="13829" max="13829" width="13.140625" style="167" customWidth="1"/>
    <col min="13830" max="13830" width="23.5703125" style="167" customWidth="1"/>
    <col min="13831" max="13831" width="10.7109375" style="167" customWidth="1"/>
    <col min="13832" max="13832" width="20.5703125" style="167" customWidth="1"/>
    <col min="13833" max="14080" width="9.140625" style="167"/>
    <col min="14081" max="14081" width="6.42578125" style="167" customWidth="1"/>
    <col min="14082" max="14082" width="41.85546875" style="167" customWidth="1"/>
    <col min="14083" max="14083" width="27.7109375" style="167" customWidth="1"/>
    <col min="14084" max="14084" width="23.5703125" style="167" customWidth="1"/>
    <col min="14085" max="14085" width="13.140625" style="167" customWidth="1"/>
    <col min="14086" max="14086" width="23.5703125" style="167" customWidth="1"/>
    <col min="14087" max="14087" width="10.7109375" style="167" customWidth="1"/>
    <col min="14088" max="14088" width="20.5703125" style="167" customWidth="1"/>
    <col min="14089" max="14336" width="9.140625" style="167"/>
    <col min="14337" max="14337" width="6.42578125" style="167" customWidth="1"/>
    <col min="14338" max="14338" width="41.85546875" style="167" customWidth="1"/>
    <col min="14339" max="14339" width="27.7109375" style="167" customWidth="1"/>
    <col min="14340" max="14340" width="23.5703125" style="167" customWidth="1"/>
    <col min="14341" max="14341" width="13.140625" style="167" customWidth="1"/>
    <col min="14342" max="14342" width="23.5703125" style="167" customWidth="1"/>
    <col min="14343" max="14343" width="10.7109375" style="167" customWidth="1"/>
    <col min="14344" max="14344" width="20.5703125" style="167" customWidth="1"/>
    <col min="14345" max="14592" width="9.140625" style="167"/>
    <col min="14593" max="14593" width="6.42578125" style="167" customWidth="1"/>
    <col min="14594" max="14594" width="41.85546875" style="167" customWidth="1"/>
    <col min="14595" max="14595" width="27.7109375" style="167" customWidth="1"/>
    <col min="14596" max="14596" width="23.5703125" style="167" customWidth="1"/>
    <col min="14597" max="14597" width="13.140625" style="167" customWidth="1"/>
    <col min="14598" max="14598" width="23.5703125" style="167" customWidth="1"/>
    <col min="14599" max="14599" width="10.7109375" style="167" customWidth="1"/>
    <col min="14600" max="14600" width="20.5703125" style="167" customWidth="1"/>
    <col min="14601" max="14848" width="9.140625" style="167"/>
    <col min="14849" max="14849" width="6.42578125" style="167" customWidth="1"/>
    <col min="14850" max="14850" width="41.85546875" style="167" customWidth="1"/>
    <col min="14851" max="14851" width="27.7109375" style="167" customWidth="1"/>
    <col min="14852" max="14852" width="23.5703125" style="167" customWidth="1"/>
    <col min="14853" max="14853" width="13.140625" style="167" customWidth="1"/>
    <col min="14854" max="14854" width="23.5703125" style="167" customWidth="1"/>
    <col min="14855" max="14855" width="10.7109375" style="167" customWidth="1"/>
    <col min="14856" max="14856" width="20.5703125" style="167" customWidth="1"/>
    <col min="14857" max="15104" width="9.140625" style="167"/>
    <col min="15105" max="15105" width="6.42578125" style="167" customWidth="1"/>
    <col min="15106" max="15106" width="41.85546875" style="167" customWidth="1"/>
    <col min="15107" max="15107" width="27.7109375" style="167" customWidth="1"/>
    <col min="15108" max="15108" width="23.5703125" style="167" customWidth="1"/>
    <col min="15109" max="15109" width="13.140625" style="167" customWidth="1"/>
    <col min="15110" max="15110" width="23.5703125" style="167" customWidth="1"/>
    <col min="15111" max="15111" width="10.7109375" style="167" customWidth="1"/>
    <col min="15112" max="15112" width="20.5703125" style="167" customWidth="1"/>
    <col min="15113" max="15360" width="9.140625" style="167"/>
    <col min="15361" max="15361" width="6.42578125" style="167" customWidth="1"/>
    <col min="15362" max="15362" width="41.85546875" style="167" customWidth="1"/>
    <col min="15363" max="15363" width="27.7109375" style="167" customWidth="1"/>
    <col min="15364" max="15364" width="23.5703125" style="167" customWidth="1"/>
    <col min="15365" max="15365" width="13.140625" style="167" customWidth="1"/>
    <col min="15366" max="15366" width="23.5703125" style="167" customWidth="1"/>
    <col min="15367" max="15367" width="10.7109375" style="167" customWidth="1"/>
    <col min="15368" max="15368" width="20.5703125" style="167" customWidth="1"/>
    <col min="15369" max="15616" width="9.140625" style="167"/>
    <col min="15617" max="15617" width="6.42578125" style="167" customWidth="1"/>
    <col min="15618" max="15618" width="41.85546875" style="167" customWidth="1"/>
    <col min="15619" max="15619" width="27.7109375" style="167" customWidth="1"/>
    <col min="15620" max="15620" width="23.5703125" style="167" customWidth="1"/>
    <col min="15621" max="15621" width="13.140625" style="167" customWidth="1"/>
    <col min="15622" max="15622" width="23.5703125" style="167" customWidth="1"/>
    <col min="15623" max="15623" width="10.7109375" style="167" customWidth="1"/>
    <col min="15624" max="15624" width="20.5703125" style="167" customWidth="1"/>
    <col min="15625" max="15872" width="9.140625" style="167"/>
    <col min="15873" max="15873" width="6.42578125" style="167" customWidth="1"/>
    <col min="15874" max="15874" width="41.85546875" style="167" customWidth="1"/>
    <col min="15875" max="15875" width="27.7109375" style="167" customWidth="1"/>
    <col min="15876" max="15876" width="23.5703125" style="167" customWidth="1"/>
    <col min="15877" max="15877" width="13.140625" style="167" customWidth="1"/>
    <col min="15878" max="15878" width="23.5703125" style="167" customWidth="1"/>
    <col min="15879" max="15879" width="10.7109375" style="167" customWidth="1"/>
    <col min="15880" max="15880" width="20.5703125" style="167" customWidth="1"/>
    <col min="15881" max="16128" width="9.140625" style="167"/>
    <col min="16129" max="16129" width="6.42578125" style="167" customWidth="1"/>
    <col min="16130" max="16130" width="41.85546875" style="167" customWidth="1"/>
    <col min="16131" max="16131" width="27.7109375" style="167" customWidth="1"/>
    <col min="16132" max="16132" width="23.5703125" style="167" customWidth="1"/>
    <col min="16133" max="16133" width="13.140625" style="167" customWidth="1"/>
    <col min="16134" max="16134" width="23.5703125" style="167" customWidth="1"/>
    <col min="16135" max="16135" width="10.7109375" style="167" customWidth="1"/>
    <col min="16136" max="16136" width="20.5703125" style="167" customWidth="1"/>
    <col min="16137" max="16384" width="9.140625" style="167"/>
  </cols>
  <sheetData>
    <row r="1" spans="1:14" ht="32.1" customHeight="1" x14ac:dyDescent="0.2">
      <c r="A1" s="165"/>
      <c r="B1" s="166"/>
      <c r="C1" s="42"/>
      <c r="D1" s="42"/>
      <c r="E1" s="42"/>
      <c r="F1" s="42"/>
      <c r="G1" s="42"/>
      <c r="H1" s="42"/>
      <c r="I1" s="42"/>
      <c r="J1" s="42"/>
      <c r="K1" s="42"/>
      <c r="L1" s="42"/>
      <c r="M1" s="42"/>
      <c r="N1" s="42"/>
    </row>
    <row r="2" spans="1:14" ht="15" customHeight="1" x14ac:dyDescent="0.2">
      <c r="A2" s="165"/>
      <c r="B2" s="168"/>
      <c r="C2" s="168"/>
      <c r="D2" s="42"/>
      <c r="E2" s="42"/>
      <c r="F2" s="168"/>
      <c r="G2" s="168"/>
      <c r="H2" s="168"/>
      <c r="I2" s="42"/>
      <c r="J2" s="168"/>
      <c r="K2" s="168"/>
      <c r="L2" s="168"/>
      <c r="M2" s="168"/>
      <c r="N2" s="168"/>
    </row>
    <row r="3" spans="1:14" ht="15" customHeight="1" x14ac:dyDescent="0.2">
      <c r="A3" s="165"/>
      <c r="B3" s="168"/>
      <c r="C3" s="168"/>
      <c r="D3" s="169"/>
      <c r="E3" s="42"/>
      <c r="F3" s="168"/>
      <c r="G3" s="168"/>
      <c r="H3" s="168"/>
      <c r="I3" s="42"/>
      <c r="J3" s="168"/>
      <c r="K3" s="168"/>
      <c r="L3" s="168"/>
      <c r="M3" s="42"/>
      <c r="N3" s="42"/>
    </row>
    <row r="4" spans="1:14" ht="15" customHeight="1" x14ac:dyDescent="0.2">
      <c r="A4" s="165"/>
      <c r="B4" s="168"/>
      <c r="C4" s="168"/>
      <c r="D4" s="42"/>
      <c r="E4" s="42"/>
      <c r="F4" s="42"/>
      <c r="G4" s="42"/>
      <c r="H4" s="42"/>
      <c r="I4" s="42"/>
      <c r="J4" s="168"/>
      <c r="K4" s="168"/>
      <c r="L4" s="168"/>
      <c r="M4" s="42"/>
      <c r="N4" s="42"/>
    </row>
    <row r="5" spans="1:14" ht="15" customHeight="1" x14ac:dyDescent="0.2">
      <c r="A5" s="165"/>
      <c r="B5" s="168"/>
      <c r="C5" s="168"/>
      <c r="D5" s="169"/>
      <c r="E5" s="42"/>
      <c r="F5" s="42"/>
      <c r="G5" s="42"/>
      <c r="H5" s="42"/>
      <c r="I5" s="42"/>
      <c r="J5" s="42"/>
      <c r="K5" s="42"/>
      <c r="L5" s="42"/>
      <c r="M5" s="42"/>
      <c r="N5" s="42"/>
    </row>
    <row r="6" spans="1:14" ht="15" customHeight="1" x14ac:dyDescent="0.2">
      <c r="A6" s="165"/>
      <c r="B6" s="168"/>
      <c r="C6" s="168"/>
      <c r="D6" s="168"/>
      <c r="E6" s="42"/>
      <c r="F6" s="42"/>
      <c r="G6" s="42"/>
      <c r="H6" s="42"/>
      <c r="I6" s="42"/>
      <c r="J6" s="42"/>
      <c r="K6" s="42"/>
      <c r="L6" s="42"/>
      <c r="M6" s="42"/>
      <c r="N6" s="42"/>
    </row>
    <row r="7" spans="1:14" ht="15" customHeight="1" x14ac:dyDescent="0.2">
      <c r="A7" s="165"/>
      <c r="B7" s="42"/>
      <c r="C7" s="42"/>
      <c r="D7" s="42"/>
      <c r="E7" s="42"/>
      <c r="F7" s="42"/>
      <c r="G7" s="42"/>
      <c r="H7" s="42"/>
      <c r="I7" s="42"/>
      <c r="J7" s="42"/>
      <c r="K7" s="42"/>
      <c r="L7" s="42"/>
      <c r="M7" s="42"/>
      <c r="N7" s="42"/>
    </row>
    <row r="8" spans="1:14" ht="14.25" x14ac:dyDescent="0.2">
      <c r="A8" s="165"/>
      <c r="B8" s="170"/>
      <c r="C8" s="170"/>
      <c r="D8" s="170"/>
      <c r="E8" s="170"/>
      <c r="F8" s="170"/>
      <c r="G8" s="170"/>
      <c r="H8" s="170"/>
      <c r="I8" s="170"/>
    </row>
    <row r="9" spans="1:14" ht="14.25" x14ac:dyDescent="0.2">
      <c r="A9" s="165"/>
      <c r="B9" s="170"/>
      <c r="C9" s="170"/>
      <c r="D9" s="170"/>
      <c r="E9" s="170"/>
      <c r="F9" s="170"/>
      <c r="G9" s="170"/>
      <c r="H9" s="170"/>
      <c r="I9" s="170"/>
    </row>
    <row r="10" spans="1:14" ht="14.25" x14ac:dyDescent="0.2">
      <c r="A10" s="165"/>
      <c r="B10" s="168"/>
      <c r="C10" s="168"/>
      <c r="D10" s="42"/>
      <c r="E10" s="42"/>
      <c r="F10" s="42"/>
      <c r="G10" s="42"/>
      <c r="H10" s="42"/>
      <c r="I10" s="42"/>
      <c r="J10" s="42"/>
      <c r="K10" s="42"/>
      <c r="L10" s="42"/>
      <c r="M10" s="42"/>
      <c r="N10" s="42"/>
    </row>
    <row r="11" spans="1:14" ht="14.25" x14ac:dyDescent="0.2">
      <c r="A11" s="165"/>
      <c r="B11" s="168"/>
      <c r="C11" s="168"/>
      <c r="D11" s="42"/>
      <c r="E11" s="42"/>
      <c r="F11" s="42"/>
      <c r="G11" s="42"/>
      <c r="H11" s="42"/>
      <c r="I11" s="42"/>
      <c r="J11" s="42"/>
      <c r="K11" s="42"/>
      <c r="L11" s="42"/>
      <c r="M11" s="42"/>
      <c r="N11" s="42"/>
    </row>
    <row r="12" spans="1:14" ht="14.25" x14ac:dyDescent="0.2">
      <c r="A12" s="165"/>
      <c r="B12" s="168"/>
      <c r="C12" s="168"/>
      <c r="D12" s="42"/>
      <c r="E12" s="42"/>
      <c r="F12" s="171"/>
      <c r="G12" s="42"/>
      <c r="H12" s="42"/>
      <c r="I12" s="42"/>
      <c r="J12" s="42"/>
      <c r="K12" s="42"/>
      <c r="L12" s="42"/>
      <c r="M12" s="42"/>
      <c r="N12" s="42"/>
    </row>
    <row r="13" spans="1:14" ht="14.25" x14ac:dyDescent="0.2">
      <c r="A13" s="165"/>
      <c r="B13" s="168"/>
      <c r="C13" s="168"/>
      <c r="D13" s="168"/>
      <c r="E13" s="42"/>
      <c r="F13" s="171"/>
      <c r="G13" s="42"/>
      <c r="H13" s="42"/>
      <c r="I13" s="42"/>
      <c r="J13" s="42"/>
      <c r="K13" s="42"/>
      <c r="L13" s="42"/>
      <c r="M13" s="42"/>
      <c r="N13" s="42"/>
    </row>
    <row r="14" spans="1:14" ht="14.25" x14ac:dyDescent="0.2">
      <c r="A14" s="165"/>
      <c r="B14" s="168"/>
      <c r="C14" s="168"/>
      <c r="D14" s="42"/>
      <c r="E14" s="42"/>
      <c r="F14" s="42"/>
      <c r="G14" s="42"/>
      <c r="H14" s="42"/>
      <c r="I14" s="42"/>
      <c r="J14" s="42"/>
      <c r="K14" s="42"/>
      <c r="L14" s="42"/>
      <c r="M14" s="42"/>
      <c r="N14" s="42"/>
    </row>
    <row r="15" spans="1:14" ht="14.25" x14ac:dyDescent="0.2">
      <c r="A15" s="165"/>
      <c r="B15" s="168"/>
      <c r="C15" s="168"/>
      <c r="D15" s="42"/>
      <c r="E15" s="42"/>
      <c r="F15" s="171"/>
      <c r="G15" s="42"/>
      <c r="H15" s="42"/>
      <c r="I15" s="42"/>
      <c r="J15" s="42"/>
      <c r="K15" s="42"/>
      <c r="L15" s="42"/>
      <c r="M15" s="42"/>
      <c r="N15" s="42"/>
    </row>
    <row r="16" spans="1:14" ht="14.25" x14ac:dyDescent="0.2">
      <c r="A16" s="165"/>
      <c r="B16" s="170"/>
      <c r="C16" s="170"/>
      <c r="D16" s="170"/>
      <c r="E16" s="170"/>
      <c r="F16" s="170"/>
      <c r="G16" s="170"/>
      <c r="H16" s="170"/>
      <c r="I16" s="170"/>
    </row>
    <row r="17" spans="1:9" ht="14.25" x14ac:dyDescent="0.2">
      <c r="A17" s="165"/>
      <c r="B17" s="168"/>
      <c r="C17" s="168"/>
      <c r="D17" s="170"/>
      <c r="E17" s="170"/>
      <c r="F17" s="170"/>
      <c r="G17" s="170"/>
      <c r="H17" s="170"/>
      <c r="I17" s="170"/>
    </row>
    <row r="18" spans="1:9" ht="14.25" x14ac:dyDescent="0.2">
      <c r="A18" s="165"/>
      <c r="B18" s="168"/>
      <c r="C18" s="168"/>
      <c r="D18" s="170"/>
      <c r="E18" s="170"/>
      <c r="F18" s="170"/>
      <c r="G18" s="170"/>
      <c r="H18" s="170"/>
      <c r="I18" s="170"/>
    </row>
    <row r="19" spans="1:9" ht="14.25" x14ac:dyDescent="0.2">
      <c r="A19" s="165"/>
      <c r="B19" s="168"/>
      <c r="C19" s="168"/>
      <c r="D19" s="170"/>
      <c r="E19" s="170"/>
      <c r="F19" s="170"/>
      <c r="G19" s="170"/>
      <c r="H19" s="170"/>
      <c r="I19" s="170"/>
    </row>
    <row r="20" spans="1:9" ht="14.25" x14ac:dyDescent="0.2">
      <c r="A20" s="165"/>
      <c r="B20" s="168"/>
      <c r="C20" s="168"/>
      <c r="D20" s="170"/>
      <c r="E20" s="170"/>
      <c r="F20" s="170"/>
      <c r="G20" s="170"/>
      <c r="H20" s="170"/>
      <c r="I20" s="170"/>
    </row>
    <row r="21" spans="1:9" ht="14.25" x14ac:dyDescent="0.2">
      <c r="A21" s="165"/>
      <c r="B21" s="168"/>
      <c r="C21" s="172"/>
      <c r="D21" s="170"/>
      <c r="E21" s="170"/>
      <c r="F21" s="170"/>
      <c r="G21" s="170"/>
      <c r="H21" s="170"/>
      <c r="I21" s="170"/>
    </row>
    <row r="22" spans="1:9" ht="14.25" x14ac:dyDescent="0.2">
      <c r="A22" s="165"/>
      <c r="B22" s="170"/>
      <c r="C22" s="170"/>
      <c r="D22" s="170"/>
      <c r="E22" s="170"/>
      <c r="F22" s="170"/>
      <c r="G22" s="170"/>
      <c r="H22" s="170"/>
      <c r="I22" s="170"/>
    </row>
    <row r="23" spans="1:9" ht="14.25" x14ac:dyDescent="0.2">
      <c r="A23" s="165"/>
      <c r="B23" s="168"/>
      <c r="C23" s="168"/>
      <c r="D23" s="170"/>
      <c r="E23" s="170"/>
      <c r="F23" s="170"/>
      <c r="G23" s="170"/>
      <c r="H23" s="170"/>
      <c r="I23" s="170"/>
    </row>
    <row r="24" spans="1:9" ht="14.25" x14ac:dyDescent="0.2">
      <c r="A24" s="165"/>
      <c r="B24" s="168"/>
      <c r="C24" s="168"/>
      <c r="D24" s="170"/>
      <c r="E24" s="170"/>
      <c r="F24" s="170"/>
      <c r="G24" s="170"/>
      <c r="H24" s="170"/>
      <c r="I24" s="170"/>
    </row>
    <row r="25" spans="1:9" ht="14.25" x14ac:dyDescent="0.2">
      <c r="A25" s="165"/>
      <c r="B25" s="168"/>
      <c r="C25" s="168"/>
      <c r="D25" s="170"/>
      <c r="E25" s="170"/>
      <c r="F25" s="170"/>
      <c r="G25" s="170"/>
      <c r="H25" s="170"/>
      <c r="I25" s="170"/>
    </row>
    <row r="26" spans="1:9" ht="14.25" x14ac:dyDescent="0.2">
      <c r="A26" s="165"/>
      <c r="B26" s="170"/>
      <c r="C26" s="170"/>
      <c r="D26" s="170"/>
      <c r="E26" s="170"/>
      <c r="F26" s="170"/>
      <c r="G26" s="170"/>
      <c r="H26" s="170"/>
      <c r="I26" s="170"/>
    </row>
    <row r="27" spans="1:9" ht="14.25" x14ac:dyDescent="0.2">
      <c r="A27" s="165"/>
      <c r="B27" s="168"/>
      <c r="C27" s="168"/>
      <c r="D27" s="170"/>
      <c r="E27" s="170"/>
      <c r="F27" s="170"/>
      <c r="G27" s="170"/>
      <c r="H27" s="170"/>
      <c r="I27" s="170"/>
    </row>
    <row r="28" spans="1:9" ht="14.25" x14ac:dyDescent="0.2">
      <c r="A28" s="165"/>
      <c r="B28" s="170"/>
      <c r="C28" s="170"/>
      <c r="D28" s="170"/>
      <c r="E28" s="170"/>
      <c r="F28" s="170"/>
      <c r="G28" s="170"/>
      <c r="H28" s="170"/>
      <c r="I28" s="170"/>
    </row>
    <row r="29" spans="1:9" ht="14.25" x14ac:dyDescent="0.2">
      <c r="A29" s="165"/>
      <c r="B29" s="168"/>
      <c r="C29" s="168"/>
      <c r="D29" s="170"/>
      <c r="E29" s="170"/>
      <c r="F29" s="170"/>
      <c r="G29" s="170"/>
      <c r="H29" s="170"/>
      <c r="I29" s="170"/>
    </row>
    <row r="30" spans="1:9" ht="14.25" x14ac:dyDescent="0.2">
      <c r="A30" s="165"/>
      <c r="B30" s="168"/>
      <c r="C30" s="168"/>
      <c r="D30" s="170"/>
      <c r="E30" s="170"/>
      <c r="F30" s="170"/>
      <c r="G30" s="170"/>
      <c r="H30" s="170"/>
      <c r="I30" s="170"/>
    </row>
    <row r="31" spans="1:9" ht="14.25" x14ac:dyDescent="0.2">
      <c r="A31" s="165"/>
      <c r="B31" s="168"/>
      <c r="C31" s="168"/>
      <c r="D31" s="170"/>
      <c r="E31" s="170"/>
      <c r="F31" s="170"/>
      <c r="G31" s="170"/>
      <c r="H31" s="170"/>
      <c r="I31" s="170"/>
    </row>
    <row r="32" spans="1:9" ht="14.25" x14ac:dyDescent="0.2">
      <c r="A32" s="165"/>
      <c r="B32" s="168"/>
      <c r="C32" s="168"/>
      <c r="D32" s="170"/>
      <c r="E32" s="170"/>
      <c r="F32" s="170"/>
      <c r="G32" s="170"/>
      <c r="H32" s="170"/>
      <c r="I32" s="170"/>
    </row>
    <row r="33" spans="1:9" ht="14.25" x14ac:dyDescent="0.2">
      <c r="A33" s="165"/>
      <c r="B33" s="168"/>
      <c r="C33" s="168"/>
      <c r="D33" s="168"/>
      <c r="E33" s="168"/>
      <c r="F33" s="170"/>
      <c r="G33" s="170"/>
      <c r="H33" s="170"/>
      <c r="I33" s="170"/>
    </row>
    <row r="34" spans="1:9" ht="14.25" x14ac:dyDescent="0.2">
      <c r="A34" s="165"/>
      <c r="B34" s="168"/>
      <c r="C34" s="168"/>
      <c r="D34" s="168"/>
      <c r="E34" s="42"/>
      <c r="F34" s="170"/>
      <c r="G34" s="170"/>
      <c r="H34" s="170"/>
      <c r="I34" s="170"/>
    </row>
    <row r="35" spans="1:9" ht="14.25" x14ac:dyDescent="0.2">
      <c r="A35" s="165"/>
      <c r="B35" s="168"/>
      <c r="C35" s="168"/>
      <c r="D35" s="168"/>
      <c r="E35" s="42"/>
      <c r="F35" s="170"/>
      <c r="G35" s="170"/>
      <c r="H35" s="170"/>
      <c r="I35" s="170"/>
    </row>
    <row r="36" spans="1:9" ht="14.25" x14ac:dyDescent="0.2">
      <c r="A36" s="165"/>
      <c r="B36" s="170"/>
      <c r="C36" s="170"/>
      <c r="D36" s="170"/>
      <c r="E36" s="170"/>
      <c r="F36" s="170"/>
      <c r="G36" s="170"/>
      <c r="H36" s="170"/>
      <c r="I36" s="170"/>
    </row>
    <row r="37" spans="1:9" x14ac:dyDescent="0.2">
      <c r="A37" s="165"/>
      <c r="B37" s="165"/>
      <c r="C37" s="165"/>
      <c r="D37" s="165"/>
      <c r="E37" s="165"/>
      <c r="F37" s="165"/>
    </row>
    <row r="38" spans="1:9" x14ac:dyDescent="0.2">
      <c r="A38" s="165"/>
      <c r="B38" s="165"/>
      <c r="C38" s="165"/>
      <c r="D38" s="165"/>
      <c r="E38" s="165"/>
      <c r="F38" s="165"/>
    </row>
    <row r="39" spans="1:9" x14ac:dyDescent="0.2">
      <c r="A39" s="165"/>
      <c r="B39" s="165"/>
      <c r="C39" s="165"/>
      <c r="D39" s="165"/>
      <c r="E39" s="165"/>
      <c r="F39" s="165"/>
    </row>
    <row r="40" spans="1:9" x14ac:dyDescent="0.2">
      <c r="A40" s="165"/>
      <c r="B40" s="165"/>
      <c r="C40" s="165"/>
      <c r="D40" s="165"/>
      <c r="E40" s="165"/>
      <c r="F40" s="165"/>
    </row>
    <row r="41" spans="1:9" x14ac:dyDescent="0.2">
      <c r="A41" s="165"/>
      <c r="B41" s="165"/>
      <c r="C41" s="165"/>
      <c r="D41" s="165"/>
      <c r="E41" s="165"/>
      <c r="F41" s="165"/>
    </row>
    <row r="42" spans="1:9" x14ac:dyDescent="0.2">
      <c r="A42" s="165"/>
      <c r="B42" s="165"/>
      <c r="C42" s="165"/>
      <c r="D42" s="165"/>
      <c r="E42" s="165"/>
      <c r="F42" s="165"/>
    </row>
    <row r="43" spans="1:9" x14ac:dyDescent="0.2">
      <c r="A43" s="165"/>
      <c r="B43" s="165"/>
      <c r="C43" s="165"/>
      <c r="D43" s="165"/>
      <c r="E43" s="165"/>
      <c r="F43" s="165"/>
    </row>
    <row r="44" spans="1:9" x14ac:dyDescent="0.2">
      <c r="A44" s="165"/>
      <c r="B44" s="165"/>
      <c r="C44" s="165"/>
      <c r="D44" s="165"/>
      <c r="E44" s="165"/>
      <c r="F44" s="165"/>
    </row>
    <row r="45" spans="1:9" x14ac:dyDescent="0.2">
      <c r="A45" s="165"/>
      <c r="B45" s="165"/>
      <c r="C45" s="165"/>
      <c r="D45" s="165"/>
      <c r="E45" s="165"/>
      <c r="F45" s="165"/>
    </row>
    <row r="46" spans="1:9" x14ac:dyDescent="0.2">
      <c r="A46" s="165"/>
      <c r="B46" s="165"/>
      <c r="C46" s="165"/>
      <c r="D46" s="165"/>
      <c r="E46" s="165"/>
      <c r="F46" s="165"/>
    </row>
    <row r="47" spans="1:9" x14ac:dyDescent="0.2">
      <c r="A47" s="165"/>
      <c r="B47" s="165"/>
      <c r="C47" s="165"/>
      <c r="D47" s="165"/>
      <c r="E47" s="165"/>
      <c r="F47" s="165"/>
    </row>
    <row r="48" spans="1:9" x14ac:dyDescent="0.2">
      <c r="A48" s="165"/>
      <c r="B48" s="165"/>
      <c r="C48" s="165"/>
      <c r="D48" s="165"/>
      <c r="E48" s="165"/>
      <c r="F48" s="165"/>
    </row>
    <row r="49" spans="1:8" x14ac:dyDescent="0.2">
      <c r="A49" s="165"/>
      <c r="B49" s="165"/>
      <c r="C49" s="165"/>
      <c r="D49" s="165"/>
      <c r="E49" s="165"/>
      <c r="F49" s="165"/>
    </row>
    <row r="50" spans="1:8" s="174" customFormat="1" ht="15.75" x14ac:dyDescent="0.25">
      <c r="A50" s="173"/>
      <c r="B50" s="168"/>
      <c r="C50" s="168"/>
      <c r="D50" s="42"/>
      <c r="E50" s="42"/>
      <c r="F50" s="42"/>
      <c r="G50" s="42"/>
      <c r="H50" s="42"/>
    </row>
    <row r="51" spans="1:8" s="174" customFormat="1" ht="15.75" x14ac:dyDescent="0.25">
      <c r="A51" s="173"/>
      <c r="B51" s="42"/>
      <c r="C51" s="42"/>
      <c r="D51" s="42"/>
      <c r="E51" s="42"/>
      <c r="F51" s="42"/>
      <c r="G51" s="42"/>
      <c r="H51" s="42"/>
    </row>
    <row r="52" spans="1:8" s="174" customFormat="1" ht="15.75" x14ac:dyDescent="0.25">
      <c r="A52" s="173"/>
      <c r="B52" s="42"/>
      <c r="C52" s="42"/>
      <c r="D52" s="42"/>
      <c r="E52" s="42"/>
      <c r="F52" s="42"/>
      <c r="G52" s="42"/>
      <c r="H52" s="42"/>
    </row>
    <row r="53" spans="1:8" s="174" customFormat="1" ht="15.75" x14ac:dyDescent="0.25">
      <c r="A53" s="173"/>
      <c r="B53" s="42"/>
      <c r="C53" s="42"/>
      <c r="D53" s="42"/>
      <c r="E53" s="42"/>
      <c r="F53" s="42"/>
      <c r="G53" s="42"/>
      <c r="H53" s="42"/>
    </row>
    <row r="54" spans="1:8" s="174" customFormat="1" ht="15.75" x14ac:dyDescent="0.25">
      <c r="A54" s="173"/>
      <c r="B54" s="42"/>
      <c r="C54" s="42"/>
      <c r="D54" s="42"/>
      <c r="E54" s="42"/>
      <c r="F54" s="42"/>
      <c r="G54" s="42"/>
      <c r="H54" s="42"/>
    </row>
    <row r="55" spans="1:8" s="174" customFormat="1" ht="15.75" x14ac:dyDescent="0.25">
      <c r="A55" s="173"/>
      <c r="B55" s="42"/>
      <c r="C55" s="42"/>
      <c r="D55" s="42"/>
      <c r="E55" s="42"/>
      <c r="F55" s="42"/>
      <c r="G55" s="42"/>
      <c r="H55" s="42"/>
    </row>
    <row r="56" spans="1:8" s="174" customFormat="1" ht="15.75" x14ac:dyDescent="0.25">
      <c r="A56" s="173"/>
      <c r="B56" s="42"/>
      <c r="C56" s="42"/>
      <c r="D56" s="42"/>
      <c r="E56" s="42"/>
      <c r="F56" s="42"/>
      <c r="G56" s="42"/>
      <c r="H56" s="42"/>
    </row>
    <row r="57" spans="1:8" s="174" customFormat="1" ht="15.75" x14ac:dyDescent="0.25">
      <c r="A57" s="173"/>
      <c r="B57" s="42"/>
      <c r="C57" s="42"/>
      <c r="D57" s="42"/>
      <c r="E57" s="42"/>
      <c r="F57" s="42"/>
      <c r="G57" s="42"/>
      <c r="H57" s="42"/>
    </row>
    <row r="58" spans="1:8" s="174" customFormat="1" ht="15.75" x14ac:dyDescent="0.25">
      <c r="A58" s="173"/>
      <c r="B58" s="42"/>
      <c r="C58" s="42"/>
      <c r="D58" s="42"/>
      <c r="E58" s="42"/>
      <c r="F58" s="42"/>
      <c r="G58" s="42"/>
      <c r="H58" s="42"/>
    </row>
    <row r="59" spans="1:8" s="174" customFormat="1" ht="15.75" x14ac:dyDescent="0.25">
      <c r="A59" s="173"/>
      <c r="B59" s="42"/>
      <c r="C59" s="42"/>
      <c r="D59" s="42"/>
      <c r="E59" s="42"/>
      <c r="F59" s="42"/>
      <c r="G59" s="42"/>
      <c r="H59" s="42"/>
    </row>
    <row r="60" spans="1:8" s="174" customFormat="1" ht="15.75" x14ac:dyDescent="0.25">
      <c r="A60" s="173"/>
      <c r="B60" s="42"/>
      <c r="C60" s="42"/>
      <c r="D60" s="42"/>
      <c r="E60" s="42"/>
      <c r="F60" s="42"/>
      <c r="G60" s="42"/>
      <c r="H60" s="42"/>
    </row>
    <row r="61" spans="1:8" s="174" customFormat="1" ht="15.75" x14ac:dyDescent="0.25">
      <c r="A61" s="173"/>
      <c r="B61" s="42"/>
      <c r="C61" s="42"/>
      <c r="D61" s="42"/>
      <c r="E61" s="42"/>
      <c r="F61" s="42"/>
      <c r="G61" s="42"/>
      <c r="H61" s="42"/>
    </row>
    <row r="62" spans="1:8" s="174" customFormat="1" ht="15.75" x14ac:dyDescent="0.25">
      <c r="A62" s="173"/>
      <c r="B62" s="42"/>
      <c r="C62" s="42"/>
      <c r="D62" s="42"/>
      <c r="E62" s="42"/>
      <c r="F62" s="42"/>
      <c r="G62" s="42"/>
      <c r="H62" s="42"/>
    </row>
    <row r="63" spans="1:8" s="174" customFormat="1" ht="15.75" x14ac:dyDescent="0.25">
      <c r="A63" s="173"/>
      <c r="B63" s="42"/>
      <c r="C63" s="42"/>
      <c r="D63" s="42"/>
      <c r="E63" s="42"/>
      <c r="F63" s="42"/>
      <c r="G63" s="42"/>
      <c r="H63" s="42"/>
    </row>
    <row r="64" spans="1:8" s="174" customFormat="1" ht="15.75" x14ac:dyDescent="0.25">
      <c r="A64" s="173"/>
      <c r="B64" s="42"/>
      <c r="C64" s="42"/>
      <c r="D64" s="42"/>
      <c r="E64" s="42"/>
      <c r="F64" s="42"/>
      <c r="G64" s="42"/>
      <c r="H64" s="42"/>
    </row>
    <row r="65" spans="1:8" s="174" customFormat="1" ht="15.75" x14ac:dyDescent="0.25">
      <c r="A65" s="173"/>
      <c r="B65" s="42"/>
      <c r="C65" s="42"/>
      <c r="D65" s="42"/>
      <c r="E65" s="42"/>
      <c r="F65" s="42"/>
      <c r="G65" s="42"/>
      <c r="H65" s="42"/>
    </row>
    <row r="66" spans="1:8" s="174" customFormat="1" ht="15.75" x14ac:dyDescent="0.25">
      <c r="A66" s="173"/>
      <c r="B66" s="42"/>
      <c r="C66" s="42"/>
      <c r="D66" s="42"/>
      <c r="E66" s="42"/>
      <c r="F66" s="42"/>
      <c r="G66" s="42"/>
      <c r="H66" s="42"/>
    </row>
    <row r="67" spans="1:8" s="174" customFormat="1" ht="15.75" x14ac:dyDescent="0.25">
      <c r="A67" s="173"/>
      <c r="B67" s="42"/>
      <c r="C67" s="42"/>
      <c r="D67" s="42"/>
      <c r="E67" s="42"/>
      <c r="F67" s="42"/>
      <c r="G67" s="42"/>
      <c r="H67" s="42"/>
    </row>
    <row r="68" spans="1:8" s="174" customFormat="1" ht="15.75" x14ac:dyDescent="0.25">
      <c r="A68" s="173"/>
      <c r="B68" s="42"/>
      <c r="C68" s="42"/>
      <c r="D68" s="42"/>
      <c r="E68" s="42"/>
      <c r="F68" s="42"/>
      <c r="G68" s="42"/>
      <c r="H68" s="42"/>
    </row>
    <row r="69" spans="1:8" s="174" customFormat="1" ht="15.75" x14ac:dyDescent="0.25">
      <c r="A69" s="173"/>
      <c r="B69" s="42"/>
      <c r="C69" s="42"/>
      <c r="D69" s="42"/>
      <c r="E69" s="42"/>
      <c r="F69" s="42"/>
      <c r="G69" s="42"/>
      <c r="H69" s="42"/>
    </row>
    <row r="70" spans="1:8" s="174" customFormat="1" ht="15.75" x14ac:dyDescent="0.25">
      <c r="A70" s="173"/>
      <c r="B70" s="42"/>
      <c r="C70" s="42"/>
      <c r="D70" s="42"/>
      <c r="E70" s="42"/>
      <c r="F70" s="42"/>
      <c r="G70" s="42"/>
      <c r="H70" s="42"/>
    </row>
    <row r="71" spans="1:8" s="174" customFormat="1" ht="15.75" x14ac:dyDescent="0.25">
      <c r="A71" s="173"/>
      <c r="B71" s="42"/>
      <c r="C71" s="42"/>
      <c r="D71" s="42"/>
      <c r="E71" s="42"/>
      <c r="F71" s="42"/>
      <c r="G71" s="42"/>
      <c r="H71" s="42"/>
    </row>
    <row r="72" spans="1:8" s="174" customFormat="1" ht="15.75" x14ac:dyDescent="0.25">
      <c r="A72" s="173"/>
      <c r="B72" s="42"/>
      <c r="C72" s="42"/>
      <c r="D72" s="42"/>
      <c r="E72" s="42"/>
      <c r="F72" s="42"/>
      <c r="G72" s="42"/>
      <c r="H72" s="42"/>
    </row>
    <row r="73" spans="1:8" s="174" customFormat="1" ht="15.75" x14ac:dyDescent="0.25">
      <c r="A73" s="173"/>
      <c r="B73" s="42"/>
      <c r="C73" s="42"/>
      <c r="D73" s="42"/>
      <c r="E73" s="42"/>
      <c r="F73" s="42"/>
      <c r="G73" s="42"/>
      <c r="H73" s="42"/>
    </row>
    <row r="74" spans="1:8" s="174" customFormat="1" ht="15.75" x14ac:dyDescent="0.25">
      <c r="A74" s="173"/>
      <c r="B74" s="42"/>
      <c r="C74" s="42"/>
      <c r="D74" s="42"/>
      <c r="E74" s="42"/>
      <c r="F74" s="42"/>
      <c r="G74" s="42"/>
      <c r="H74" s="42"/>
    </row>
    <row r="75" spans="1:8" s="174" customFormat="1" ht="15.75" x14ac:dyDescent="0.25">
      <c r="A75" s="173"/>
      <c r="B75" s="42"/>
      <c r="C75" s="42"/>
      <c r="D75" s="42"/>
      <c r="E75" s="42"/>
      <c r="F75" s="42"/>
      <c r="G75" s="42"/>
      <c r="H75" s="42"/>
    </row>
    <row r="76" spans="1:8" s="174" customFormat="1" ht="15.75" x14ac:dyDescent="0.25">
      <c r="A76" s="173"/>
      <c r="B76" s="42"/>
      <c r="C76" s="42"/>
      <c r="D76" s="42"/>
      <c r="E76" s="42"/>
      <c r="F76" s="42"/>
      <c r="G76" s="42"/>
      <c r="H76" s="42"/>
    </row>
    <row r="77" spans="1:8" s="174" customFormat="1" ht="15.75" x14ac:dyDescent="0.25">
      <c r="A77" s="173"/>
      <c r="B77" s="42"/>
      <c r="C77" s="42"/>
      <c r="D77" s="42"/>
      <c r="E77" s="42"/>
      <c r="F77" s="42"/>
      <c r="G77" s="42"/>
      <c r="H77" s="42"/>
    </row>
    <row r="78" spans="1:8" s="174" customFormat="1" ht="15.75" x14ac:dyDescent="0.25">
      <c r="A78" s="173"/>
      <c r="B78" s="42"/>
      <c r="C78" s="42"/>
      <c r="D78" s="42"/>
      <c r="E78" s="42"/>
      <c r="F78" s="42"/>
      <c r="G78" s="42"/>
      <c r="H78" s="42"/>
    </row>
    <row r="79" spans="1:8" s="174" customFormat="1" ht="15.75" x14ac:dyDescent="0.25">
      <c r="A79" s="173"/>
      <c r="B79" s="42"/>
      <c r="C79" s="42"/>
      <c r="D79" s="42"/>
      <c r="E79" s="42"/>
      <c r="F79" s="42"/>
      <c r="G79" s="42"/>
      <c r="H79" s="42"/>
    </row>
    <row r="80" spans="1:8" s="174" customFormat="1" ht="15.75" x14ac:dyDescent="0.25">
      <c r="A80" s="173"/>
      <c r="B80" s="42"/>
      <c r="C80" s="42"/>
      <c r="D80" s="42"/>
      <c r="E80" s="42"/>
      <c r="F80" s="42"/>
      <c r="G80" s="42"/>
      <c r="H80" s="42"/>
    </row>
    <row r="81" spans="1:8" s="174" customFormat="1" ht="15.75" x14ac:dyDescent="0.25">
      <c r="A81" s="173"/>
      <c r="B81" s="42"/>
      <c r="C81" s="42"/>
      <c r="D81" s="42"/>
      <c r="E81" s="42"/>
      <c r="F81" s="42"/>
      <c r="G81" s="42"/>
      <c r="H81" s="42"/>
    </row>
    <row r="82" spans="1:8" s="174" customFormat="1" ht="15.75" x14ac:dyDescent="0.25">
      <c r="A82" s="173"/>
      <c r="B82" s="42"/>
      <c r="C82" s="42"/>
      <c r="D82" s="42"/>
      <c r="E82" s="42"/>
      <c r="F82" s="42"/>
      <c r="G82" s="42"/>
      <c r="H82" s="42"/>
    </row>
    <row r="83" spans="1:8" s="174" customFormat="1" ht="15.75" x14ac:dyDescent="0.25">
      <c r="A83" s="173"/>
      <c r="B83" s="42"/>
      <c r="C83" s="42"/>
      <c r="D83" s="42"/>
      <c r="E83" s="42"/>
      <c r="F83" s="42"/>
      <c r="G83" s="42"/>
      <c r="H83" s="42"/>
    </row>
    <row r="84" spans="1:8" s="174" customFormat="1" ht="15.75" x14ac:dyDescent="0.25">
      <c r="A84" s="173"/>
      <c r="B84" s="42"/>
      <c r="C84" s="42"/>
      <c r="D84" s="42"/>
      <c r="E84" s="42"/>
      <c r="F84" s="42"/>
      <c r="G84" s="42"/>
      <c r="H84" s="42"/>
    </row>
    <row r="85" spans="1:8" s="174" customFormat="1" ht="15.75" x14ac:dyDescent="0.25">
      <c r="A85" s="173"/>
      <c r="B85" s="42"/>
      <c r="C85" s="42"/>
      <c r="D85" s="42"/>
      <c r="E85" s="42"/>
      <c r="F85" s="42"/>
      <c r="G85" s="42"/>
      <c r="H85" s="42"/>
    </row>
    <row r="86" spans="1:8" s="174" customFormat="1" ht="15.75" x14ac:dyDescent="0.25">
      <c r="A86" s="173"/>
      <c r="B86" s="42"/>
      <c r="C86" s="42"/>
      <c r="D86" s="42"/>
      <c r="E86" s="42"/>
      <c r="F86" s="42"/>
      <c r="G86" s="42"/>
      <c r="H86" s="42"/>
    </row>
    <row r="87" spans="1:8" s="174" customFormat="1" ht="15.75" x14ac:dyDescent="0.25">
      <c r="A87" s="173"/>
      <c r="B87" s="42"/>
      <c r="C87" s="42"/>
      <c r="D87" s="42"/>
      <c r="E87" s="42"/>
      <c r="F87" s="42"/>
      <c r="G87" s="42"/>
      <c r="H87" s="42"/>
    </row>
    <row r="88" spans="1:8" s="174" customFormat="1" ht="15.75" x14ac:dyDescent="0.25">
      <c r="A88" s="173"/>
      <c r="B88" s="42"/>
      <c r="C88" s="42"/>
      <c r="D88" s="42"/>
      <c r="E88" s="42"/>
      <c r="F88" s="42"/>
      <c r="G88" s="42"/>
      <c r="H88" s="42"/>
    </row>
    <row r="89" spans="1:8" s="174" customFormat="1" ht="15.75" x14ac:dyDescent="0.25">
      <c r="A89" s="173"/>
      <c r="B89" s="42"/>
      <c r="C89" s="42"/>
      <c r="D89" s="42"/>
      <c r="E89" s="42"/>
      <c r="F89" s="42"/>
      <c r="G89" s="42"/>
      <c r="H89" s="42"/>
    </row>
    <row r="90" spans="1:8" s="174" customFormat="1" ht="15.75" x14ac:dyDescent="0.25">
      <c r="A90" s="173"/>
      <c r="B90" s="42"/>
      <c r="C90" s="42"/>
      <c r="D90" s="42"/>
      <c r="E90" s="42"/>
      <c r="F90" s="42"/>
      <c r="G90" s="42"/>
      <c r="H90" s="42"/>
    </row>
    <row r="91" spans="1:8" s="174" customFormat="1" ht="15.75" x14ac:dyDescent="0.25">
      <c r="A91" s="173"/>
      <c r="B91" s="42"/>
      <c r="C91" s="42"/>
      <c r="D91" s="42"/>
      <c r="E91" s="42"/>
      <c r="F91" s="42"/>
      <c r="G91" s="42"/>
      <c r="H91" s="42"/>
    </row>
    <row r="92" spans="1:8" s="174" customFormat="1" ht="15.75" x14ac:dyDescent="0.25">
      <c r="A92" s="173"/>
      <c r="B92" s="42"/>
      <c r="C92" s="42"/>
      <c r="D92" s="42"/>
      <c r="E92" s="42"/>
      <c r="F92" s="42"/>
      <c r="G92" s="42"/>
      <c r="H92" s="42"/>
    </row>
    <row r="93" spans="1:8" s="174" customFormat="1" ht="15.75" x14ac:dyDescent="0.25">
      <c r="A93" s="173"/>
      <c r="B93" s="42"/>
      <c r="C93" s="42"/>
      <c r="D93" s="42"/>
      <c r="E93" s="42"/>
      <c r="F93" s="42"/>
      <c r="G93" s="42"/>
      <c r="H93" s="42"/>
    </row>
    <row r="94" spans="1:8" s="174" customFormat="1" ht="15.75" x14ac:dyDescent="0.25">
      <c r="A94" s="173"/>
      <c r="B94" s="42"/>
      <c r="C94" s="42"/>
      <c r="D94" s="42"/>
      <c r="E94" s="42"/>
      <c r="F94" s="42"/>
      <c r="G94" s="42"/>
      <c r="H94" s="42"/>
    </row>
    <row r="95" spans="1:8" s="174" customFormat="1" ht="15.75" x14ac:dyDescent="0.25">
      <c r="A95" s="173"/>
      <c r="B95" s="42"/>
      <c r="C95" s="42"/>
      <c r="D95" s="42"/>
      <c r="E95" s="42"/>
      <c r="F95" s="42"/>
      <c r="G95" s="42"/>
      <c r="H95" s="42"/>
    </row>
    <row r="96" spans="1:8" s="174" customFormat="1" ht="15.75" x14ac:dyDescent="0.25">
      <c r="A96" s="173"/>
      <c r="B96" s="42"/>
      <c r="C96" s="42"/>
      <c r="D96" s="42"/>
      <c r="E96" s="42"/>
      <c r="F96" s="42"/>
      <c r="G96" s="42"/>
      <c r="H96" s="42"/>
    </row>
    <row r="97" spans="1:8" s="174" customFormat="1" ht="15.75" x14ac:dyDescent="0.25">
      <c r="A97" s="173"/>
      <c r="B97" s="42"/>
      <c r="C97" s="42"/>
      <c r="D97" s="42"/>
      <c r="E97" s="42"/>
      <c r="F97" s="42"/>
      <c r="G97" s="42"/>
      <c r="H97" s="42"/>
    </row>
    <row r="98" spans="1:8" s="174" customFormat="1" ht="15.75" x14ac:dyDescent="0.25">
      <c r="A98" s="173"/>
      <c r="B98" s="42"/>
      <c r="C98" s="42"/>
      <c r="D98" s="42"/>
      <c r="E98" s="42"/>
      <c r="F98" s="42"/>
      <c r="G98" s="42"/>
      <c r="H98" s="42"/>
    </row>
    <row r="99" spans="1:8" s="174" customFormat="1" ht="15.75" x14ac:dyDescent="0.25">
      <c r="A99" s="173"/>
      <c r="B99" s="168"/>
      <c r="C99" s="168"/>
      <c r="D99" s="168"/>
      <c r="E99" s="168"/>
      <c r="F99" s="42"/>
      <c r="G99" s="42"/>
      <c r="H99" s="42"/>
    </row>
    <row r="100" spans="1:8" s="174" customFormat="1" ht="15.75" x14ac:dyDescent="0.25">
      <c r="A100" s="173"/>
      <c r="B100" s="168"/>
      <c r="C100" s="168"/>
      <c r="D100" s="168"/>
      <c r="E100" s="168"/>
      <c r="F100" s="42"/>
      <c r="G100" s="42"/>
      <c r="H100" s="42"/>
    </row>
    <row r="101" spans="1:8" s="174" customFormat="1" ht="15.75" x14ac:dyDescent="0.25">
      <c r="A101" s="173"/>
      <c r="B101" s="168"/>
      <c r="C101" s="168"/>
      <c r="D101" s="168"/>
      <c r="E101" s="168"/>
      <c r="F101" s="42"/>
      <c r="G101" s="42"/>
      <c r="H101" s="42"/>
    </row>
    <row r="102" spans="1:8" s="174" customFormat="1" ht="15.75" x14ac:dyDescent="0.25">
      <c r="A102" s="173"/>
      <c r="B102" s="168"/>
      <c r="C102" s="168"/>
      <c r="D102" s="168"/>
      <c r="E102" s="168"/>
      <c r="F102" s="42"/>
      <c r="G102" s="42"/>
      <c r="H102" s="42"/>
    </row>
    <row r="103" spans="1:8" s="174" customFormat="1" ht="15.75" x14ac:dyDescent="0.25">
      <c r="A103" s="173"/>
      <c r="B103" s="168"/>
      <c r="C103" s="168"/>
      <c r="D103" s="168"/>
      <c r="E103" s="168"/>
      <c r="F103" s="42"/>
      <c r="G103" s="42"/>
      <c r="H103" s="42"/>
    </row>
    <row r="104" spans="1:8" s="174" customFormat="1" ht="15.75" x14ac:dyDescent="0.25">
      <c r="A104" s="173"/>
      <c r="B104" s="168"/>
      <c r="C104" s="168"/>
      <c r="D104" s="168"/>
      <c r="E104" s="168"/>
      <c r="F104" s="42"/>
      <c r="G104" s="42"/>
      <c r="H104" s="42"/>
    </row>
    <row r="105" spans="1:8" s="174" customFormat="1" ht="15.75" x14ac:dyDescent="0.25">
      <c r="A105" s="173"/>
      <c r="B105" s="168"/>
      <c r="C105" s="168"/>
      <c r="D105" s="168"/>
      <c r="E105" s="168"/>
      <c r="F105" s="42"/>
      <c r="G105" s="42"/>
      <c r="H105" s="42"/>
    </row>
    <row r="106" spans="1:8" s="174" customFormat="1" ht="15.75" x14ac:dyDescent="0.25">
      <c r="A106" s="173"/>
      <c r="B106" s="168"/>
      <c r="C106" s="168"/>
      <c r="D106" s="168"/>
      <c r="E106" s="168"/>
      <c r="F106" s="42"/>
      <c r="G106" s="42"/>
      <c r="H106" s="42"/>
    </row>
    <row r="107" spans="1:8" s="174" customFormat="1" ht="15.75" x14ac:dyDescent="0.25">
      <c r="A107" s="173"/>
      <c r="B107" s="168"/>
      <c r="C107" s="168"/>
      <c r="D107" s="168"/>
      <c r="E107" s="168"/>
      <c r="F107" s="42"/>
      <c r="G107" s="42"/>
      <c r="H107" s="42"/>
    </row>
    <row r="108" spans="1:8" s="174" customFormat="1" ht="15.75" x14ac:dyDescent="0.25">
      <c r="A108" s="173"/>
      <c r="B108" s="168"/>
      <c r="C108" s="168"/>
      <c r="D108" s="168"/>
      <c r="E108" s="168"/>
      <c r="F108" s="42"/>
      <c r="G108" s="42"/>
      <c r="H108" s="42"/>
    </row>
    <row r="109" spans="1:8" s="174" customFormat="1" ht="15.75" x14ac:dyDescent="0.25">
      <c r="A109" s="173"/>
      <c r="B109" s="168"/>
      <c r="C109" s="168"/>
      <c r="D109" s="168"/>
      <c r="E109" s="168"/>
      <c r="F109" s="42"/>
      <c r="G109" s="42"/>
      <c r="H109" s="42"/>
    </row>
    <row r="110" spans="1:8" s="174" customFormat="1" ht="15.75" x14ac:dyDescent="0.25">
      <c r="A110" s="173"/>
      <c r="B110" s="168"/>
      <c r="C110" s="168"/>
      <c r="D110" s="168"/>
      <c r="E110" s="168"/>
      <c r="F110" s="42"/>
      <c r="G110" s="42"/>
      <c r="H110" s="42"/>
    </row>
    <row r="111" spans="1:8" s="174" customFormat="1" ht="15.75" x14ac:dyDescent="0.25">
      <c r="A111" s="173"/>
      <c r="B111" s="168"/>
      <c r="C111" s="168"/>
      <c r="D111" s="168"/>
      <c r="E111" s="168"/>
      <c r="F111" s="42"/>
      <c r="G111" s="42"/>
      <c r="H111" s="42"/>
    </row>
    <row r="112" spans="1:8" s="174" customFormat="1" ht="15.75" x14ac:dyDescent="0.25">
      <c r="A112" s="173"/>
      <c r="B112" s="168"/>
      <c r="C112" s="168"/>
      <c r="D112" s="168"/>
      <c r="E112" s="168"/>
      <c r="F112" s="42"/>
      <c r="G112" s="42"/>
      <c r="H112" s="42"/>
    </row>
    <row r="113" spans="1:8" s="174" customFormat="1" ht="15.75" x14ac:dyDescent="0.25">
      <c r="A113" s="173"/>
      <c r="B113" s="168"/>
      <c r="C113" s="168"/>
      <c r="D113" s="168"/>
      <c r="E113" s="168"/>
      <c r="F113" s="42"/>
      <c r="G113" s="42"/>
      <c r="H113" s="42"/>
    </row>
    <row r="114" spans="1:8" s="174" customFormat="1" ht="15.75" x14ac:dyDescent="0.25">
      <c r="A114" s="173"/>
      <c r="B114" s="168"/>
      <c r="C114" s="168"/>
      <c r="D114" s="168"/>
      <c r="E114" s="168"/>
      <c r="F114" s="42"/>
      <c r="G114" s="42"/>
      <c r="H114" s="42"/>
    </row>
    <row r="115" spans="1:8" s="174" customFormat="1" ht="15.75" x14ac:dyDescent="0.25">
      <c r="A115" s="173"/>
      <c r="B115" s="168"/>
      <c r="C115" s="168"/>
      <c r="D115" s="168"/>
      <c r="E115" s="168"/>
      <c r="F115" s="42"/>
      <c r="G115" s="42"/>
      <c r="H115" s="42"/>
    </row>
    <row r="116" spans="1:8" s="174" customFormat="1" ht="15.75" x14ac:dyDescent="0.25">
      <c r="A116" s="173"/>
      <c r="B116" s="168"/>
      <c r="C116" s="168"/>
      <c r="D116" s="168"/>
      <c r="E116" s="168"/>
      <c r="F116" s="42"/>
      <c r="G116" s="42"/>
      <c r="H116" s="42"/>
    </row>
    <row r="117" spans="1:8" s="174" customFormat="1" ht="15.75" x14ac:dyDescent="0.25">
      <c r="A117" s="173"/>
      <c r="B117" s="168"/>
      <c r="C117" s="168"/>
      <c r="D117" s="168"/>
      <c r="E117" s="168"/>
      <c r="F117" s="42"/>
      <c r="G117" s="42"/>
      <c r="H117" s="42"/>
    </row>
    <row r="118" spans="1:8" s="174" customFormat="1" ht="15.75" x14ac:dyDescent="0.25">
      <c r="A118" s="173"/>
      <c r="B118" s="168"/>
      <c r="C118" s="168"/>
      <c r="D118" s="168"/>
      <c r="E118" s="168"/>
      <c r="F118" s="42"/>
      <c r="G118" s="42"/>
      <c r="H118" s="42"/>
    </row>
    <row r="119" spans="1:8" s="174" customFormat="1" ht="15.75" x14ac:dyDescent="0.25">
      <c r="A119" s="173"/>
      <c r="B119" s="168"/>
      <c r="C119" s="168"/>
      <c r="D119" s="168"/>
      <c r="E119" s="168"/>
      <c r="F119" s="42"/>
      <c r="G119" s="42"/>
      <c r="H119" s="42"/>
    </row>
    <row r="120" spans="1:8" s="174" customFormat="1" ht="15.75" x14ac:dyDescent="0.25">
      <c r="A120" s="173"/>
      <c r="B120" s="168"/>
      <c r="C120" s="168"/>
      <c r="D120" s="168"/>
      <c r="E120" s="168"/>
      <c r="F120" s="42"/>
      <c r="G120" s="42"/>
      <c r="H120" s="42"/>
    </row>
    <row r="121" spans="1:8" s="174" customFormat="1" ht="15.75" x14ac:dyDescent="0.25">
      <c r="A121" s="173"/>
      <c r="B121" s="168"/>
      <c r="C121" s="168"/>
      <c r="D121" s="168"/>
      <c r="E121" s="168"/>
      <c r="F121" s="42"/>
      <c r="G121" s="42"/>
      <c r="H121" s="42"/>
    </row>
    <row r="122" spans="1:8" s="174" customFormat="1" ht="15.75" x14ac:dyDescent="0.25">
      <c r="A122" s="173"/>
      <c r="B122" s="168"/>
      <c r="C122" s="168"/>
      <c r="D122" s="168"/>
      <c r="E122" s="168"/>
      <c r="F122" s="42"/>
      <c r="G122" s="42"/>
      <c r="H122" s="42"/>
    </row>
    <row r="123" spans="1:8" s="174" customFormat="1" ht="15.75" x14ac:dyDescent="0.25">
      <c r="A123" s="173"/>
      <c r="B123" s="168"/>
      <c r="C123" s="168"/>
      <c r="D123" s="168"/>
      <c r="E123" s="168"/>
      <c r="F123" s="42"/>
      <c r="G123" s="42"/>
      <c r="H123" s="42"/>
    </row>
    <row r="125" spans="1:8" x14ac:dyDescent="0.2">
      <c r="C125" s="175"/>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8</vt:i4>
      </vt:variant>
      <vt:variant>
        <vt:lpstr>Névvel ellátott tartományok</vt:lpstr>
      </vt:variant>
      <vt:variant>
        <vt:i4>11</vt:i4>
      </vt:variant>
    </vt:vector>
  </HeadingPairs>
  <TitlesOfParts>
    <vt:vector size="19" baseType="lpstr">
      <vt:lpstr>Tartalom</vt:lpstr>
      <vt:lpstr>PM-KV-03-00</vt:lpstr>
      <vt:lpstr>PM-KV-03-01</vt:lpstr>
      <vt:lpstr>PM-KV-03-03</vt:lpstr>
      <vt:lpstr>PM-KV-03-04</vt:lpstr>
      <vt:lpstr>PM-KV-03-05</vt:lpstr>
      <vt:lpstr>PM-KV-03-13</vt:lpstr>
      <vt:lpstr>Alapa</vt:lpstr>
      <vt:lpstr>'PM-KV-03-00'!Nyomtatási_cím</vt:lpstr>
      <vt:lpstr>'PM-KV-03-03'!Nyomtatási_cím</vt:lpstr>
      <vt:lpstr>'PM-KV-03-00'!Nyomtatási_terület</vt:lpstr>
      <vt:lpstr>'PM-KV-03-01'!Nyomtatási_terület</vt:lpstr>
      <vt:lpstr>'PM-KV-03-03'!Nyomtatási_terület</vt:lpstr>
      <vt:lpstr>'PM-KV-03-04'!Nyomtatási_terület</vt:lpstr>
      <vt:lpstr>'PM-KV-03-05'!Nyomtatási_terület</vt:lpstr>
      <vt:lpstr>'PM-KV-03-13'!Nyomtatási_terület</vt:lpstr>
      <vt:lpstr>Tartalom!Nyomtatási_terület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v.1.18.3023.0.0#2018-08-28</dc:description>
  <cp:lastPrinted>2017-10-24T11:53:57Z</cp:lastPrinted>
  <dcterms:created xsi:type="dcterms:W3CDTF">2017-10-19T16:16:17Z</dcterms:created>
  <dcterms:modified xsi:type="dcterms:W3CDTF">2018-08-13T11:11:28Z</dcterms:modified>
</cp:coreProperties>
</file>