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2018-KÉSZ\KM Munkaprogram\"/>
    </mc:Choice>
  </mc:AlternateContent>
  <bookViews>
    <workbookView xWindow="0" yWindow="0" windowWidth="28800" windowHeight="11670"/>
  </bookViews>
  <sheets>
    <sheet name="KM-AII-10-2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nev1" localSheetId="0">#REF!</definedName>
    <definedName name="___nev1">#REF!</definedName>
    <definedName name="___nev10" localSheetId="0">#REF!</definedName>
    <definedName name="___nev10">#REF!</definedName>
    <definedName name="___nev11" localSheetId="0">#REF!</definedName>
    <definedName name="___nev11">#REF!</definedName>
    <definedName name="___nev12" localSheetId="0">#REF!</definedName>
    <definedName name="___nev12">#REF!</definedName>
    <definedName name="___nev13" localSheetId="0">#REF!</definedName>
    <definedName name="___nev13">#REF!</definedName>
    <definedName name="___nev14" localSheetId="0">#REF!</definedName>
    <definedName name="___nev14">#REF!</definedName>
    <definedName name="___nev15" localSheetId="0">#REF!</definedName>
    <definedName name="___nev15">#REF!</definedName>
    <definedName name="___nev2" localSheetId="0">#REF!</definedName>
    <definedName name="___nev2">#REF!</definedName>
    <definedName name="___nev3" localSheetId="0">#REF!</definedName>
    <definedName name="___nev3">#REF!</definedName>
    <definedName name="___nev4" localSheetId="0">#REF!</definedName>
    <definedName name="___nev4">#REF!</definedName>
    <definedName name="___nev5" localSheetId="0">#REF!</definedName>
    <definedName name="___nev5">#REF!</definedName>
    <definedName name="___nev6" localSheetId="0">#REF!</definedName>
    <definedName name="___nev6">#REF!</definedName>
    <definedName name="___nev7" localSheetId="0">#REF!</definedName>
    <definedName name="___nev7">#REF!</definedName>
    <definedName name="___nev8" localSheetId="0">#REF!</definedName>
    <definedName name="___nev8">#REF!</definedName>
    <definedName name="___nev9" localSheetId="0">#REF!</definedName>
    <definedName name="___nev9">#REF!</definedName>
    <definedName name="__nev1" localSheetId="0">#REF!</definedName>
    <definedName name="__nev1">#REF!</definedName>
    <definedName name="__nev10" localSheetId="0">#REF!</definedName>
    <definedName name="__nev10">#REF!</definedName>
    <definedName name="__nev11" localSheetId="0">#REF!</definedName>
    <definedName name="__nev11">#REF!</definedName>
    <definedName name="__nev12" localSheetId="0">#REF!</definedName>
    <definedName name="__nev12">#REF!</definedName>
    <definedName name="__nev13" localSheetId="0">#REF!</definedName>
    <definedName name="__nev13">#REF!</definedName>
    <definedName name="__nev14" localSheetId="0">#REF!</definedName>
    <definedName name="__nev14">#REF!</definedName>
    <definedName name="__nev15" localSheetId="0">#REF!</definedName>
    <definedName name="__nev15">#REF!</definedName>
    <definedName name="__nev2" localSheetId="0">#REF!</definedName>
    <definedName name="__nev2">#REF!</definedName>
    <definedName name="__nev3" localSheetId="0">#REF!</definedName>
    <definedName name="__nev3">#REF!</definedName>
    <definedName name="__nev4" localSheetId="0">#REF!</definedName>
    <definedName name="__nev4">#REF!</definedName>
    <definedName name="__nev5" localSheetId="0">#REF!</definedName>
    <definedName name="__nev5">#REF!</definedName>
    <definedName name="__nev6" localSheetId="0">#REF!</definedName>
    <definedName name="__nev6">#REF!</definedName>
    <definedName name="__nev7" localSheetId="0">#REF!</definedName>
    <definedName name="__nev7">#REF!</definedName>
    <definedName name="__nev8" localSheetId="0">#REF!</definedName>
    <definedName name="__nev8">#REF!</definedName>
    <definedName name="__nev9" localSheetId="0">#REF!</definedName>
    <definedName name="__nev9">#REF!</definedName>
    <definedName name="_nev1" localSheetId="0">#REF!</definedName>
    <definedName name="_nev1">#REF!</definedName>
    <definedName name="_nev10" localSheetId="0">#REF!</definedName>
    <definedName name="_nev10">#REF!</definedName>
    <definedName name="_nev11" localSheetId="0">#REF!</definedName>
    <definedName name="_nev11">#REF!</definedName>
    <definedName name="_nev12" localSheetId="0">#REF!</definedName>
    <definedName name="_nev12">#REF!</definedName>
    <definedName name="_nev13" localSheetId="0">#REF!</definedName>
    <definedName name="_nev13">#REF!</definedName>
    <definedName name="_nev14" localSheetId="0">#REF!</definedName>
    <definedName name="_nev14">#REF!</definedName>
    <definedName name="_nev15" localSheetId="0">#REF!</definedName>
    <definedName name="_nev15">#REF!</definedName>
    <definedName name="_nev2" localSheetId="0">#REF!</definedName>
    <definedName name="_nev2">#REF!</definedName>
    <definedName name="_nev3" localSheetId="0">#REF!</definedName>
    <definedName name="_nev3">#REF!</definedName>
    <definedName name="_nev4" localSheetId="0">#REF!</definedName>
    <definedName name="_nev4">#REF!</definedName>
    <definedName name="_nev5" localSheetId="0">#REF!</definedName>
    <definedName name="_nev5">#REF!</definedName>
    <definedName name="_nev6" localSheetId="0">#REF!</definedName>
    <definedName name="_nev6">#REF!</definedName>
    <definedName name="_nev7" localSheetId="0">#REF!</definedName>
    <definedName name="_nev7">#REF!</definedName>
    <definedName name="_nev8" localSheetId="0">#REF!</definedName>
    <definedName name="_nev8">#REF!</definedName>
    <definedName name="_nev9" localSheetId="0">#REF!</definedName>
    <definedName name="_nev9">#REF!</definedName>
    <definedName name="A.I.L1" localSheetId="0">#REF!</definedName>
    <definedName name="A.I.L1">#REF!</definedName>
    <definedName name="A.I.L2" localSheetId="0">#REF!</definedName>
    <definedName name="A.I.L2">#REF!</definedName>
    <definedName name="A.II.L1." localSheetId="0">#REF!</definedName>
    <definedName name="A.II.L1.">#REF!</definedName>
    <definedName name="A.II.L2" localSheetId="0">'[1]8. L.A.II.6.'!#REF!</definedName>
    <definedName name="A.II.L2">'[1]8. L.A.II.6.'!#REF!</definedName>
    <definedName name="A.II.L2_1" localSheetId="0">'[2]8. L.A.II.6.'!#REF!</definedName>
    <definedName name="A.II.L2_1">'[2]8. L.A.II.6.'!#REF!</definedName>
    <definedName name="A.II.L3" localSheetId="0">'[3]8. L.A.II.6.'!#REF!</definedName>
    <definedName name="A.II.L3">'[3]8. L.A.II.6.'!#REF!</definedName>
    <definedName name="A.III.L1." localSheetId="0">#REF!</definedName>
    <definedName name="A.III.L1.">#REF!</definedName>
    <definedName name="A.III.L2." localSheetId="0">'[1]11. L.A.III.2.,4.,5.'!#REF!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 localSheetId="0">#REF!</definedName>
    <definedName name="MPR">#REF!</definedName>
    <definedName name="nyomtat" localSheetId="0">#REF!</definedName>
    <definedName name="nyomtat">#REF!</definedName>
    <definedName name="_xlnm.Print_Area" localSheetId="0">'KM-AII-10-21'!$A$1:$N$48</definedName>
    <definedName name="szallitok" localSheetId="0">#REF!</definedName>
    <definedName name="szallitok">#REF!</definedName>
    <definedName name="vevok" localSheetId="0">#REF!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0">'[2]11. L.A.III.2.,4.,5.'!#REF!</definedName>
    <definedName name="XXX">'[2]11. L.A.III.2.,4.,5.'!#REF!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3" l="1"/>
  <c r="E41" i="3"/>
  <c r="E37" i="3"/>
  <c r="E38" i="3" s="1"/>
  <c r="E27" i="3"/>
  <c r="E28" i="3"/>
  <c r="E18" i="3"/>
  <c r="E17" i="3"/>
  <c r="M5" i="3" l="1"/>
  <c r="J5" i="3"/>
  <c r="A33" i="3" l="1"/>
  <c r="A34" i="3"/>
  <c r="A35" i="3"/>
  <c r="A10" i="3" l="1"/>
  <c r="E36" i="3"/>
  <c r="E26" i="3"/>
  <c r="E16" i="3"/>
  <c r="E40" i="3" s="1"/>
  <c r="J4" i="3"/>
  <c r="B5" i="3"/>
  <c r="B4" i="3"/>
  <c r="A11" i="3" l="1"/>
  <c r="A12" i="3"/>
  <c r="K8" i="3"/>
  <c r="G2" i="3"/>
  <c r="F2" i="3"/>
  <c r="A13" i="3" l="1"/>
  <c r="J40" i="3"/>
  <c r="A14" i="3" l="1"/>
  <c r="A15" i="3" s="1"/>
  <c r="A20" i="3" l="1"/>
  <c r="A21" i="3" l="1"/>
  <c r="A22" i="3" s="1"/>
  <c r="A23" i="3" l="1"/>
  <c r="A24" i="3" l="1"/>
  <c r="A25" i="3" s="1"/>
  <c r="A30" i="3" l="1"/>
  <c r="A31" i="3"/>
  <c r="A32" i="3" s="1"/>
</calcChain>
</file>

<file path=xl/sharedStrings.xml><?xml version="1.0" encoding="utf-8"?>
<sst xmlns="http://schemas.openxmlformats.org/spreadsheetml/2006/main" count="65" uniqueCount="57">
  <si>
    <t>KM-AII-10-2</t>
  </si>
  <si>
    <t>◄◄ NEM SZERKESZTHETŐ SOR !!</t>
  </si>
  <si>
    <t>KM-AII</t>
  </si>
  <si>
    <t>Munkaprogram</t>
  </si>
  <si>
    <t>Ügyfél neve:</t>
  </si>
  <si>
    <t>Dátum:</t>
  </si>
  <si>
    <t xml:space="preserve">KM-AII-01 </t>
  </si>
  <si>
    <t>Főlap</t>
  </si>
  <si>
    <t>Fordulónap:</t>
  </si>
  <si>
    <t>Készítette:</t>
  </si>
  <si>
    <t>Ellenőrizte:</t>
  </si>
  <si>
    <t xml:space="preserve">KM-AII-02 </t>
  </si>
  <si>
    <t>Főkönyvi egyeztetés</t>
  </si>
  <si>
    <t xml:space="preserve">KM-AII-10-1 </t>
  </si>
  <si>
    <t>Befektetési tükör ellenőrzése</t>
  </si>
  <si>
    <t>Tárgyév első napja:</t>
  </si>
  <si>
    <t>Beszerzési ár - értékcsökkenés</t>
  </si>
  <si>
    <t>Tárgyév utolsó napja:</t>
  </si>
  <si>
    <t>Tárgyév napjainak száma:</t>
  </si>
  <si>
    <t>KM-AII-10-3</t>
  </si>
  <si>
    <t>Tárgyévi növekedés</t>
  </si>
  <si>
    <t>Üzembe helyezés kelte</t>
  </si>
  <si>
    <t>KM-AII-10-4</t>
  </si>
  <si>
    <t>Tárgyévi csökkenés</t>
  </si>
  <si>
    <t xml:space="preserve">KM-AII-10-5 </t>
  </si>
  <si>
    <t>Beruházásokra adott előlegek</t>
  </si>
  <si>
    <t>KM-AII-10-M</t>
  </si>
  <si>
    <t>Munkalap</t>
  </si>
  <si>
    <t>KM-AII-10-E</t>
  </si>
  <si>
    <t>Ellenőrzés</t>
  </si>
  <si>
    <t>121 kiválasztott összesen:</t>
  </si>
  <si>
    <t>Mérlegtétel összesen:</t>
  </si>
  <si>
    <t>e Ft</t>
  </si>
  <si>
    <t>Vizsgált aránya %</t>
  </si>
  <si>
    <t>131 kiválasztott összesen:</t>
  </si>
  <si>
    <t>141 kiválasztott összesen:</t>
  </si>
  <si>
    <t>Összesen</t>
  </si>
  <si>
    <t>Mérlegtételek összesen:</t>
  </si>
  <si>
    <t>Eredmény:</t>
  </si>
  <si>
    <t>Következtetés:</t>
  </si>
  <si>
    <t>I</t>
  </si>
  <si>
    <t>N</t>
  </si>
  <si>
    <t>Sorszám</t>
  </si>
  <si>
    <t>Utalványozás (I/N)</t>
  </si>
  <si>
    <t>Kontírozás (I/N)</t>
  </si>
  <si>
    <t>Állománybavétel/Üzembe helyezés (I/N)</t>
  </si>
  <si>
    <t>Értékcsökkenés elszámolása rendben (I/N)</t>
  </si>
  <si>
    <t>Tárgyévi leltárban szerepel (I/N)</t>
  </si>
  <si>
    <t>Leltári száma</t>
  </si>
  <si>
    <t>Megjegyzés</t>
  </si>
  <si>
    <t>KM-AII-10-21</t>
  </si>
  <si>
    <t>TÁRGYI ESZKÖZÖK MÉRLEGÉRTÉKÉNEK ALÁTÁMASZTÁSA (Nyilvántartása és értékcsökkenésének elszámolása)</t>
  </si>
  <si>
    <t>Azonosító (könyvelési bizonylatszám vagy számlaszám</t>
  </si>
  <si>
    <t>Szerződő/Szállító partner megnevezése</t>
  </si>
  <si>
    <t>Szerződés/Szállítás tárgya</t>
  </si>
  <si>
    <t>Számla teljesítésének dátuma</t>
  </si>
  <si>
    <t>Beszerzési ár (szerződés/megrendelés szerint)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</si>
</sst>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 mm\ dd"/>
    <numFmt numFmtId="165" formatCode="0.0%"/>
  </numFmts>
  <fonts count="19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"/>
      <family val="2"/>
    </font>
    <font>
      <sz val="1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</font>
    <font>
      <b/>
      <sz val="11"/>
      <name val="Arial Narrow"/>
      <family val="2"/>
      <charset val="238"/>
    </font>
    <font>
      <u/>
      <sz val="11"/>
      <color theme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>
      <alignment horizontal="left" vertical="center"/>
    </xf>
    <xf numFmtId="0" fontId="15" fillId="0" borderId="0"/>
    <xf numFmtId="0" fontId="16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3">
    <xf numFmtId="0" fontId="0" fillId="0" borderId="0" xfId="0"/>
    <xf numFmtId="0" fontId="4" fillId="2" borderId="0" xfId="1" applyFont="1" applyFill="1"/>
    <xf numFmtId="0" fontId="4" fillId="3" borderId="0" xfId="1" applyFont="1" applyFill="1"/>
    <xf numFmtId="0" fontId="7" fillId="2" borderId="0" xfId="1" applyFont="1" applyFill="1"/>
    <xf numFmtId="0" fontId="8" fillId="2" borderId="0" xfId="1" applyFont="1" applyFill="1"/>
    <xf numFmtId="0" fontId="9" fillId="3" borderId="0" xfId="2" applyFont="1" applyFill="1"/>
    <xf numFmtId="0" fontId="3" fillId="2" borderId="0" xfId="1" applyFont="1" applyFill="1"/>
    <xf numFmtId="0" fontId="10" fillId="3" borderId="0" xfId="3" applyFont="1" applyFill="1" applyAlignment="1" applyProtection="1"/>
    <xf numFmtId="0" fontId="6" fillId="3" borderId="0" xfId="0" applyFont="1" applyFill="1"/>
    <xf numFmtId="0" fontId="12" fillId="2" borderId="1" xfId="4" applyFont="1" applyFill="1" applyBorder="1" applyAlignment="1">
      <alignment horizontal="left" vertical="top"/>
    </xf>
    <xf numFmtId="0" fontId="12" fillId="2" borderId="2" xfId="4" applyFont="1" applyFill="1" applyBorder="1" applyAlignment="1">
      <alignment horizontal="left" vertical="top"/>
    </xf>
    <xf numFmtId="0" fontId="12" fillId="2" borderId="2" xfId="5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/>
    <xf numFmtId="14" fontId="12" fillId="2" borderId="2" xfId="4" applyNumberFormat="1" applyFont="1" applyFill="1" applyBorder="1" applyAlignment="1">
      <alignment horizontal="left" vertical="top"/>
    </xf>
    <xf numFmtId="0" fontId="12" fillId="2" borderId="0" xfId="4" applyFont="1" applyFill="1" applyBorder="1" applyAlignment="1">
      <alignment horizontal="left" vertical="top"/>
    </xf>
    <xf numFmtId="14" fontId="12" fillId="2" borderId="0" xfId="4" applyNumberFormat="1" applyFont="1" applyFill="1" applyBorder="1" applyAlignment="1">
      <alignment horizontal="left" vertical="top"/>
    </xf>
    <xf numFmtId="0" fontId="4" fillId="2" borderId="0" xfId="1" applyFont="1" applyFill="1" applyBorder="1"/>
    <xf numFmtId="0" fontId="12" fillId="2" borderId="0" xfId="4" applyFont="1" applyFill="1" applyBorder="1" applyAlignment="1">
      <alignment horizontal="right" vertical="top"/>
    </xf>
    <xf numFmtId="14" fontId="14" fillId="3" borderId="4" xfId="4" applyNumberFormat="1" applyFont="1" applyFill="1" applyBorder="1"/>
    <xf numFmtId="14" fontId="12" fillId="2" borderId="0" xfId="4" applyNumberFormat="1" applyFont="1" applyFill="1" applyBorder="1" applyAlignment="1">
      <alignment horizontal="right" vertical="top"/>
    </xf>
    <xf numFmtId="0" fontId="12" fillId="2" borderId="0" xfId="4" applyFont="1" applyFill="1" applyAlignment="1">
      <alignment horizontal="center"/>
    </xf>
    <xf numFmtId="0" fontId="12" fillId="2" borderId="5" xfId="6" applyFont="1" applyFill="1" applyBorder="1" applyAlignment="1">
      <alignment horizontal="center" vertical="center" wrapText="1"/>
    </xf>
    <xf numFmtId="0" fontId="12" fillId="2" borderId="6" xfId="6" applyFont="1" applyFill="1" applyBorder="1" applyAlignment="1">
      <alignment horizontal="center" vertical="center" wrapText="1"/>
    </xf>
    <xf numFmtId="0" fontId="10" fillId="3" borderId="0" xfId="3" applyFont="1" applyFill="1" applyAlignment="1" applyProtection="1">
      <alignment vertical="top"/>
    </xf>
    <xf numFmtId="0" fontId="6" fillId="3" borderId="0" xfId="0" applyFont="1" applyFill="1" applyAlignment="1">
      <alignment vertical="top"/>
    </xf>
    <xf numFmtId="0" fontId="4" fillId="3" borderId="0" xfId="7" applyFont="1" applyFill="1"/>
    <xf numFmtId="0" fontId="17" fillId="3" borderId="0" xfId="0" applyFont="1" applyFill="1"/>
    <xf numFmtId="0" fontId="14" fillId="4" borderId="0" xfId="0" applyFont="1" applyFill="1"/>
    <xf numFmtId="0" fontId="14" fillId="3" borderId="0" xfId="4" applyFont="1" applyFill="1"/>
    <xf numFmtId="0" fontId="12" fillId="2" borderId="7" xfId="6" applyFont="1" applyFill="1" applyBorder="1" applyAlignment="1">
      <alignment horizontal="left"/>
    </xf>
    <xf numFmtId="0" fontId="12" fillId="2" borderId="4" xfId="6" applyFont="1" applyFill="1" applyBorder="1" applyAlignment="1">
      <alignment horizontal="left"/>
    </xf>
    <xf numFmtId="3" fontId="12" fillId="2" borderId="4" xfId="6" applyNumberFormat="1" applyFont="1" applyFill="1" applyBorder="1"/>
    <xf numFmtId="164" fontId="12" fillId="2" borderId="4" xfId="6" applyNumberFormat="1" applyFont="1" applyFill="1" applyBorder="1" applyAlignment="1">
      <alignment horizontal="center"/>
    </xf>
    <xf numFmtId="165" fontId="12" fillId="2" borderId="4" xfId="6" applyNumberFormat="1" applyFont="1" applyFill="1" applyBorder="1" applyAlignment="1">
      <alignment horizontal="center"/>
    </xf>
    <xf numFmtId="0" fontId="12" fillId="2" borderId="8" xfId="6" applyFont="1" applyFill="1" applyBorder="1" applyAlignment="1">
      <alignment horizontal="left"/>
    </xf>
    <xf numFmtId="0" fontId="12" fillId="2" borderId="0" xfId="6" applyFont="1" applyFill="1" applyBorder="1"/>
    <xf numFmtId="164" fontId="12" fillId="2" borderId="0" xfId="6" applyNumberFormat="1" applyFont="1" applyFill="1" applyBorder="1" applyAlignment="1">
      <alignment horizontal="center"/>
    </xf>
    <xf numFmtId="165" fontId="12" fillId="2" borderId="0" xfId="6" applyNumberFormat="1" applyFont="1" applyFill="1" applyBorder="1" applyAlignment="1">
      <alignment horizontal="center"/>
    </xf>
    <xf numFmtId="3" fontId="12" fillId="2" borderId="0" xfId="6" applyNumberFormat="1" applyFont="1" applyFill="1" applyBorder="1"/>
    <xf numFmtId="0" fontId="12" fillId="2" borderId="0" xfId="6" applyFont="1" applyFill="1" applyBorder="1" applyAlignment="1">
      <alignment horizontal="left"/>
    </xf>
    <xf numFmtId="4" fontId="12" fillId="2" borderId="4" xfId="6" applyNumberFormat="1" applyFont="1" applyFill="1" applyBorder="1"/>
    <xf numFmtId="0" fontId="12" fillId="2" borderId="8" xfId="6" applyFont="1" applyFill="1" applyBorder="1" applyAlignment="1">
      <alignment horizontal="center"/>
    </xf>
    <xf numFmtId="165" fontId="12" fillId="2" borderId="4" xfId="6" applyNumberFormat="1" applyFont="1" applyFill="1" applyBorder="1"/>
    <xf numFmtId="0" fontId="14" fillId="2" borderId="8" xfId="6" applyFont="1" applyFill="1" applyBorder="1" applyAlignment="1">
      <alignment horizontal="center"/>
    </xf>
    <xf numFmtId="0" fontId="14" fillId="2" borderId="0" xfId="6" applyFont="1" applyFill="1" applyBorder="1"/>
    <xf numFmtId="3" fontId="14" fillId="2" borderId="0" xfId="6" applyNumberFormat="1" applyFont="1" applyFill="1" applyBorder="1"/>
    <xf numFmtId="164" fontId="14" fillId="2" borderId="0" xfId="6" applyNumberFormat="1" applyFont="1" applyFill="1" applyBorder="1" applyAlignment="1">
      <alignment horizontal="center"/>
    </xf>
    <xf numFmtId="165" fontId="14" fillId="2" borderId="0" xfId="6" applyNumberFormat="1" applyFont="1" applyFill="1" applyBorder="1" applyAlignment="1">
      <alignment horizontal="center"/>
    </xf>
    <xf numFmtId="0" fontId="12" fillId="2" borderId="9" xfId="6" applyFont="1" applyFill="1" applyBorder="1"/>
    <xf numFmtId="0" fontId="12" fillId="2" borderId="10" xfId="6" applyFont="1" applyFill="1" applyBorder="1"/>
    <xf numFmtId="3" fontId="12" fillId="2" borderId="11" xfId="6" applyNumberFormat="1" applyFont="1" applyFill="1" applyBorder="1"/>
    <xf numFmtId="0" fontId="12" fillId="2" borderId="12" xfId="6" applyFont="1" applyFill="1" applyBorder="1" applyAlignment="1">
      <alignment horizontal="left"/>
    </xf>
    <xf numFmtId="0" fontId="12" fillId="2" borderId="13" xfId="6" applyFont="1" applyFill="1" applyBorder="1" applyAlignment="1">
      <alignment horizontal="left"/>
    </xf>
    <xf numFmtId="164" fontId="12" fillId="2" borderId="13" xfId="6" applyNumberFormat="1" applyFont="1" applyFill="1" applyBorder="1" applyAlignment="1">
      <alignment horizontal="center"/>
    </xf>
    <xf numFmtId="165" fontId="12" fillId="2" borderId="13" xfId="6" applyNumberFormat="1" applyFont="1" applyFill="1" applyBorder="1" applyAlignment="1">
      <alignment horizontal="center"/>
    </xf>
    <xf numFmtId="4" fontId="12" fillId="2" borderId="14" xfId="6" applyNumberFormat="1" applyFont="1" applyFill="1" applyBorder="1"/>
    <xf numFmtId="3" fontId="12" fillId="2" borderId="13" xfId="6" applyNumberFormat="1" applyFont="1" applyFill="1" applyBorder="1"/>
    <xf numFmtId="0" fontId="4" fillId="0" borderId="0" xfId="1" applyFont="1" applyFill="1"/>
    <xf numFmtId="0" fontId="12" fillId="0" borderId="0" xfId="8" applyFont="1" applyFill="1"/>
    <xf numFmtId="0" fontId="14" fillId="2" borderId="0" xfId="0" applyFont="1" applyFill="1" applyAlignment="1">
      <alignment wrapText="1"/>
    </xf>
    <xf numFmtId="0" fontId="14" fillId="3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12" fillId="0" borderId="0" xfId="0" applyFont="1" applyFill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/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0" fontId="4" fillId="0" borderId="0" xfId="7" applyFont="1" applyFill="1"/>
    <xf numFmtId="0" fontId="3" fillId="7" borderId="0" xfId="1" applyFont="1" applyFill="1" applyAlignment="1">
      <alignment horizontal="left"/>
    </xf>
    <xf numFmtId="0" fontId="12" fillId="2" borderId="17" xfId="6" applyFont="1" applyFill="1" applyBorder="1" applyAlignment="1">
      <alignment horizontal="center" vertical="center" wrapText="1"/>
    </xf>
    <xf numFmtId="0" fontId="12" fillId="2" borderId="15" xfId="6" applyFont="1" applyFill="1" applyBorder="1" applyAlignment="1">
      <alignment horizontal="center" vertical="center" wrapText="1"/>
    </xf>
    <xf numFmtId="0" fontId="12" fillId="2" borderId="18" xfId="6" applyFont="1" applyFill="1" applyBorder="1" applyAlignment="1">
      <alignment horizontal="center" vertical="center" wrapText="1"/>
    </xf>
    <xf numFmtId="0" fontId="4" fillId="5" borderId="0" xfId="1" applyFont="1" applyFill="1"/>
    <xf numFmtId="0" fontId="3" fillId="5" borderId="0" xfId="1" applyFont="1" applyFill="1"/>
    <xf numFmtId="0" fontId="3" fillId="3" borderId="0" xfId="1" applyFont="1" applyFill="1"/>
    <xf numFmtId="0" fontId="12" fillId="6" borderId="16" xfId="10" applyFont="1" applyFill="1" applyBorder="1" applyAlignment="1" applyProtection="1">
      <alignment horizontal="center" vertical="center"/>
      <protection locked="0"/>
    </xf>
    <xf numFmtId="0" fontId="12" fillId="6" borderId="4" xfId="10" applyFont="1" applyFill="1" applyBorder="1" applyAlignment="1" applyProtection="1">
      <alignment horizontal="center" vertical="center"/>
      <protection locked="0"/>
    </xf>
    <xf numFmtId="0" fontId="12" fillId="0" borderId="7" xfId="6" applyFont="1" applyFill="1" applyBorder="1" applyAlignment="1">
      <alignment horizontal="center"/>
    </xf>
    <xf numFmtId="0" fontId="14" fillId="3" borderId="3" xfId="6" applyFont="1" applyFill="1" applyBorder="1" applyAlignment="1">
      <alignment horizontal="center" vertical="center"/>
    </xf>
    <xf numFmtId="0" fontId="14" fillId="3" borderId="4" xfId="6" applyFont="1" applyFill="1" applyBorder="1" applyAlignment="1">
      <alignment horizontal="center" vertical="center"/>
    </xf>
    <xf numFmtId="3" fontId="14" fillId="3" borderId="4" xfId="6" applyNumberFormat="1" applyFont="1" applyFill="1" applyBorder="1" applyAlignment="1">
      <alignment horizontal="center" vertical="center"/>
    </xf>
    <xf numFmtId="14" fontId="14" fillId="3" borderId="4" xfId="6" applyNumberFormat="1" applyFont="1" applyFill="1" applyBorder="1" applyAlignment="1">
      <alignment horizontal="center" vertical="center"/>
    </xf>
    <xf numFmtId="3" fontId="14" fillId="3" borderId="4" xfId="6" applyNumberFormat="1" applyFont="1" applyFill="1" applyBorder="1" applyAlignment="1">
      <alignment horizontal="left" vertical="center" wrapText="1"/>
    </xf>
    <xf numFmtId="3" fontId="12" fillId="2" borderId="11" xfId="6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2" xfId="4" applyFont="1" applyFill="1" applyBorder="1" applyAlignment="1">
      <alignment horizontal="left" vertical="top"/>
    </xf>
    <xf numFmtId="0" fontId="12" fillId="2" borderId="4" xfId="6" applyFont="1" applyFill="1" applyBorder="1"/>
    <xf numFmtId="3" fontId="12" fillId="2" borderId="19" xfId="6" applyNumberFormat="1" applyFont="1" applyFill="1" applyBorder="1"/>
    <xf numFmtId="4" fontId="12" fillId="2" borderId="0" xfId="6" applyNumberFormat="1" applyFont="1" applyFill="1" applyBorder="1"/>
    <xf numFmtId="164" fontId="12" fillId="2" borderId="0" xfId="6" applyNumberFormat="1" applyFont="1" applyFill="1" applyBorder="1" applyAlignment="1">
      <alignment horizontal="left"/>
    </xf>
    <xf numFmtId="3" fontId="12" fillId="2" borderId="18" xfId="6" applyNumberFormat="1" applyFont="1" applyFill="1" applyBorder="1"/>
    <xf numFmtId="4" fontId="12" fillId="2" borderId="13" xfId="6" applyNumberFormat="1" applyFont="1" applyFill="1" applyBorder="1"/>
  </cellXfs>
  <cellStyles count="11">
    <cellStyle name="Hivatkozás" xfId="3" builtinId="8"/>
    <cellStyle name="Hivatkozás 2" xfId="9"/>
    <cellStyle name="Normál" xfId="0" builtinId="0"/>
    <cellStyle name="Normál 2" xfId="10"/>
    <cellStyle name="Normál 2 2" xfId="2"/>
    <cellStyle name="Normál 2 5" xfId="7"/>
    <cellStyle name="Normál 2_JAVÍTÁS KM-AII_2011_Targyi_eszkozok" xfId="1"/>
    <cellStyle name="Normál 3" xfId="6"/>
    <cellStyle name="Normál_Dunacargo - forgalmi - A 2004-2005-05-25" xfId="4"/>
    <cellStyle name="Normál_Munka1" xfId="8"/>
    <cellStyle name="Normál_MUNKALAP" xf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port_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_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48"/>
  <sheetViews>
    <sheetView showGridLines="0" tabSelected="1" zoomScaleNormal="100" workbookViewId="0">
      <selection activeCell="J5" sqref="J5"/>
    </sheetView>
  </sheetViews>
  <sheetFormatPr defaultRowHeight="16.5" x14ac:dyDescent="0.3"/>
  <cols>
    <col min="1" max="1" width="11.625" style="2" customWidth="1"/>
    <col min="2" max="4" width="10.5" style="2" customWidth="1"/>
    <col min="5" max="5" width="12" style="2" customWidth="1"/>
    <col min="6" max="7" width="12.5" style="2" customWidth="1"/>
    <col min="8" max="8" width="11.375" style="2" customWidth="1"/>
    <col min="9" max="9" width="10.375" style="2" customWidth="1"/>
    <col min="10" max="10" width="12.25" style="2" customWidth="1"/>
    <col min="11" max="11" width="11.125" style="2" customWidth="1"/>
    <col min="12" max="13" width="12.25" style="2" customWidth="1"/>
    <col min="14" max="14" width="23.5" style="2" customWidth="1"/>
    <col min="15" max="15" width="10" style="2" customWidth="1"/>
    <col min="16" max="16" width="10.25" style="2" customWidth="1"/>
    <col min="17" max="16384" width="9" style="2"/>
  </cols>
  <sheetData>
    <row r="1" spans="1:18" x14ac:dyDescent="0.3">
      <c r="A1" s="69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73"/>
      <c r="Q1" s="74" t="s">
        <v>40</v>
      </c>
      <c r="R1" s="75" t="s">
        <v>41</v>
      </c>
    </row>
    <row r="2" spans="1:18" x14ac:dyDescent="0.3">
      <c r="A2" s="3"/>
      <c r="B2" s="3"/>
      <c r="C2" s="3"/>
      <c r="D2" s="3"/>
      <c r="E2" s="3"/>
      <c r="F2" s="4">
        <f>A45</f>
        <v>0</v>
      </c>
      <c r="G2" s="4">
        <f>A47</f>
        <v>0</v>
      </c>
      <c r="H2" s="3"/>
      <c r="I2" s="3"/>
      <c r="J2" s="3"/>
      <c r="K2" s="3"/>
      <c r="L2" s="3"/>
      <c r="M2" s="1"/>
      <c r="N2" s="1"/>
      <c r="O2" s="5" t="s">
        <v>1</v>
      </c>
    </row>
    <row r="3" spans="1:18" x14ac:dyDescent="0.3">
      <c r="A3" s="6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7" t="s">
        <v>2</v>
      </c>
      <c r="P3" s="8" t="s">
        <v>3</v>
      </c>
    </row>
    <row r="4" spans="1:18" x14ac:dyDescent="0.3">
      <c r="A4" s="9" t="s">
        <v>4</v>
      </c>
      <c r="B4" s="10" t="e">
        <f>#REF!</f>
        <v>#REF!</v>
      </c>
      <c r="C4" s="10"/>
      <c r="D4" s="10"/>
      <c r="E4" s="10"/>
      <c r="F4" s="10"/>
      <c r="G4" s="10"/>
      <c r="H4" s="10"/>
      <c r="I4" s="11" t="s">
        <v>5</v>
      </c>
      <c r="J4" s="10" t="e">
        <f>#REF!</f>
        <v>#REF!</v>
      </c>
      <c r="K4" s="10"/>
      <c r="L4" s="10"/>
      <c r="M4" s="10"/>
      <c r="N4" s="12"/>
      <c r="O4" s="7" t="s">
        <v>6</v>
      </c>
      <c r="P4" s="8" t="s">
        <v>7</v>
      </c>
    </row>
    <row r="5" spans="1:18" x14ac:dyDescent="0.3">
      <c r="A5" s="9" t="s">
        <v>8</v>
      </c>
      <c r="B5" s="10" t="e">
        <f>#REF!</f>
        <v>#REF!</v>
      </c>
      <c r="C5" s="10"/>
      <c r="D5" s="10"/>
      <c r="E5" s="13"/>
      <c r="F5" s="10"/>
      <c r="G5" s="10"/>
      <c r="H5" s="10"/>
      <c r="I5" s="10" t="s">
        <v>9</v>
      </c>
      <c r="J5" s="86" t="e">
        <f>VLOOKUP(P13,#REF!,2)</f>
        <v>#REF!</v>
      </c>
      <c r="K5" s="10"/>
      <c r="L5" s="10" t="s">
        <v>10</v>
      </c>
      <c r="M5" s="85" t="e">
        <f>IF(#REF!=0," ",#REF!)</f>
        <v>#REF!</v>
      </c>
      <c r="N5" s="12"/>
      <c r="O5" s="7" t="s">
        <v>11</v>
      </c>
      <c r="P5" s="8" t="s">
        <v>12</v>
      </c>
    </row>
    <row r="6" spans="1:18" x14ac:dyDescent="0.3">
      <c r="A6" s="14"/>
      <c r="B6" s="14"/>
      <c r="C6" s="14"/>
      <c r="D6" s="14"/>
      <c r="E6" s="15"/>
      <c r="F6" s="14"/>
      <c r="G6" s="14"/>
      <c r="H6" s="14"/>
      <c r="I6" s="16"/>
      <c r="J6" s="14"/>
      <c r="K6" s="14"/>
      <c r="L6" s="14"/>
      <c r="M6" s="14"/>
      <c r="N6" s="16"/>
      <c r="O6" s="7" t="s">
        <v>13</v>
      </c>
      <c r="P6" s="8" t="s">
        <v>14</v>
      </c>
    </row>
    <row r="7" spans="1:18" x14ac:dyDescent="0.3">
      <c r="A7" s="1"/>
      <c r="B7" s="17" t="s">
        <v>15</v>
      </c>
      <c r="C7" s="17"/>
      <c r="D7" s="17"/>
      <c r="E7" s="1"/>
      <c r="F7" s="18"/>
      <c r="G7" s="1"/>
      <c r="H7" s="1"/>
      <c r="I7" s="14"/>
      <c r="J7" s="14"/>
      <c r="K7" s="14"/>
      <c r="L7" s="14"/>
      <c r="M7" s="1"/>
      <c r="N7" s="1"/>
      <c r="O7" s="7" t="s">
        <v>0</v>
      </c>
      <c r="P7" s="8" t="s">
        <v>16</v>
      </c>
    </row>
    <row r="8" spans="1:18" ht="17.25" thickBot="1" x14ac:dyDescent="0.35">
      <c r="A8" s="1"/>
      <c r="B8" s="17" t="s">
        <v>17</v>
      </c>
      <c r="C8" s="17"/>
      <c r="D8" s="17"/>
      <c r="E8" s="1"/>
      <c r="F8" s="18"/>
      <c r="G8" s="1"/>
      <c r="H8" s="1"/>
      <c r="I8" s="1"/>
      <c r="J8" s="19" t="s">
        <v>18</v>
      </c>
      <c r="K8" s="20">
        <f>F8-F7+1</f>
        <v>1</v>
      </c>
      <c r="L8" s="1"/>
      <c r="M8" s="1"/>
      <c r="N8" s="1"/>
      <c r="O8" s="7" t="s">
        <v>19</v>
      </c>
      <c r="P8" s="8" t="s">
        <v>20</v>
      </c>
    </row>
    <row r="9" spans="1:18" ht="68.25" customHeight="1" x14ac:dyDescent="0.3">
      <c r="A9" s="21" t="s">
        <v>42</v>
      </c>
      <c r="B9" s="72" t="s">
        <v>52</v>
      </c>
      <c r="C9" s="71" t="s">
        <v>53</v>
      </c>
      <c r="D9" s="71" t="s">
        <v>54</v>
      </c>
      <c r="E9" s="22" t="s">
        <v>56</v>
      </c>
      <c r="F9" s="70" t="s">
        <v>55</v>
      </c>
      <c r="G9" s="22" t="s">
        <v>21</v>
      </c>
      <c r="H9" s="71" t="s">
        <v>43</v>
      </c>
      <c r="I9" s="71" t="s">
        <v>44</v>
      </c>
      <c r="J9" s="71" t="s">
        <v>45</v>
      </c>
      <c r="K9" s="71" t="s">
        <v>46</v>
      </c>
      <c r="L9" s="71" t="s">
        <v>47</v>
      </c>
      <c r="M9" s="71" t="s">
        <v>48</v>
      </c>
      <c r="N9" s="22" t="s">
        <v>49</v>
      </c>
      <c r="O9" s="7" t="s">
        <v>22</v>
      </c>
      <c r="P9" s="8" t="s">
        <v>23</v>
      </c>
    </row>
    <row r="10" spans="1:18" x14ac:dyDescent="0.3">
      <c r="A10" s="78">
        <f>COUNT(A$9:$A9)+1</f>
        <v>1</v>
      </c>
      <c r="B10" s="79"/>
      <c r="C10" s="80"/>
      <c r="D10" s="80"/>
      <c r="E10" s="81"/>
      <c r="F10" s="82"/>
      <c r="G10" s="82"/>
      <c r="H10" s="76"/>
      <c r="I10" s="76"/>
      <c r="J10" s="76"/>
      <c r="K10" s="76"/>
      <c r="L10" s="76"/>
      <c r="M10" s="79"/>
      <c r="N10" s="81"/>
      <c r="O10" s="7" t="s">
        <v>24</v>
      </c>
      <c r="P10" s="8" t="s">
        <v>25</v>
      </c>
    </row>
    <row r="11" spans="1:18" x14ac:dyDescent="0.3">
      <c r="A11" s="78">
        <f>COUNT(A$9:$A10)+1</f>
        <v>2</v>
      </c>
      <c r="B11" s="79"/>
      <c r="C11" s="80"/>
      <c r="D11" s="80"/>
      <c r="E11" s="81"/>
      <c r="F11" s="82"/>
      <c r="G11" s="82"/>
      <c r="H11" s="76"/>
      <c r="I11" s="76"/>
      <c r="J11" s="76"/>
      <c r="K11" s="76"/>
      <c r="L11" s="76"/>
      <c r="M11" s="79"/>
      <c r="N11" s="81"/>
      <c r="O11" s="23" t="s">
        <v>26</v>
      </c>
      <c r="P11" s="24" t="s">
        <v>27</v>
      </c>
    </row>
    <row r="12" spans="1:18" x14ac:dyDescent="0.3">
      <c r="A12" s="78">
        <f>COUNT(A$9:$A11)+1</f>
        <v>3</v>
      </c>
      <c r="B12" s="79"/>
      <c r="C12" s="80"/>
      <c r="D12" s="80"/>
      <c r="E12" s="81"/>
      <c r="F12" s="82"/>
      <c r="G12" s="82"/>
      <c r="H12" s="76"/>
      <c r="I12" s="76"/>
      <c r="J12" s="76"/>
      <c r="K12" s="76"/>
      <c r="L12" s="76"/>
      <c r="M12" s="79"/>
      <c r="N12" s="81"/>
      <c r="O12" s="23" t="s">
        <v>28</v>
      </c>
      <c r="P12" s="25" t="s">
        <v>29</v>
      </c>
    </row>
    <row r="13" spans="1:18" x14ac:dyDescent="0.3">
      <c r="A13" s="78">
        <f>COUNT(A$9:$A12)+1</f>
        <v>4</v>
      </c>
      <c r="B13" s="79"/>
      <c r="C13" s="80"/>
      <c r="D13" s="80"/>
      <c r="E13" s="81"/>
      <c r="F13" s="82"/>
      <c r="G13" s="82"/>
      <c r="H13" s="76"/>
      <c r="I13" s="76"/>
      <c r="J13" s="76"/>
      <c r="K13" s="76"/>
      <c r="L13" s="76"/>
      <c r="M13" s="79"/>
      <c r="N13" s="83"/>
      <c r="O13" s="26"/>
      <c r="P13" s="27">
        <v>1</v>
      </c>
    </row>
    <row r="14" spans="1:18" x14ac:dyDescent="0.3">
      <c r="A14" s="78">
        <f>COUNT(A$9:$A13)+1</f>
        <v>5</v>
      </c>
      <c r="B14" s="79"/>
      <c r="C14" s="80"/>
      <c r="D14" s="80"/>
      <c r="E14" s="81"/>
      <c r="F14" s="82"/>
      <c r="G14" s="82"/>
      <c r="H14" s="76"/>
      <c r="I14" s="76"/>
      <c r="J14" s="76"/>
      <c r="K14" s="76"/>
      <c r="L14" s="76"/>
      <c r="M14" s="79"/>
      <c r="N14" s="81"/>
      <c r="O14" s="28"/>
      <c r="P14" s="28"/>
    </row>
    <row r="15" spans="1:18" x14ac:dyDescent="0.3">
      <c r="A15" s="78">
        <f>COUNT(A$9:$A14)+1</f>
        <v>6</v>
      </c>
      <c r="B15" s="79"/>
      <c r="C15" s="80"/>
      <c r="D15" s="80"/>
      <c r="E15" s="81"/>
      <c r="F15" s="82"/>
      <c r="G15" s="82"/>
      <c r="H15" s="76"/>
      <c r="I15" s="76"/>
      <c r="J15" s="76"/>
      <c r="K15" s="76"/>
      <c r="L15" s="76"/>
      <c r="M15" s="79"/>
      <c r="N15" s="81"/>
      <c r="O15" s="28"/>
      <c r="P15" s="28"/>
    </row>
    <row r="16" spans="1:18" x14ac:dyDescent="0.3">
      <c r="A16" s="29" t="s">
        <v>30</v>
      </c>
      <c r="B16" s="30"/>
      <c r="C16" s="30"/>
      <c r="D16" s="30"/>
      <c r="E16" s="31">
        <f>SUM(E10:E15)</f>
        <v>0</v>
      </c>
      <c r="F16" s="31"/>
      <c r="G16" s="31"/>
      <c r="H16" s="32"/>
      <c r="I16" s="33"/>
      <c r="J16" s="31"/>
      <c r="K16" s="31"/>
      <c r="L16" s="31"/>
      <c r="M16" s="31"/>
      <c r="N16" s="31"/>
      <c r="O16" s="28"/>
      <c r="P16" s="28"/>
    </row>
    <row r="17" spans="1:16" x14ac:dyDescent="0.3">
      <c r="A17" s="34" t="s">
        <v>31</v>
      </c>
      <c r="B17" s="35"/>
      <c r="C17" s="35"/>
      <c r="D17" s="35"/>
      <c r="E17" s="87" t="e">
        <f>[6]Import_M!D13</f>
        <v>#REF!</v>
      </c>
      <c r="F17" s="38" t="s">
        <v>32</v>
      </c>
      <c r="G17" s="36"/>
      <c r="H17" s="36"/>
      <c r="I17" s="37"/>
      <c r="J17" s="88"/>
      <c r="K17" s="38"/>
      <c r="L17" s="38"/>
      <c r="M17" s="38"/>
      <c r="N17" s="38"/>
      <c r="O17" s="28"/>
      <c r="P17" s="28"/>
    </row>
    <row r="18" spans="1:16" x14ac:dyDescent="0.3">
      <c r="A18" s="34" t="s">
        <v>33</v>
      </c>
      <c r="B18" s="39"/>
      <c r="C18" s="39"/>
      <c r="D18" s="39"/>
      <c r="E18" s="40" t="e">
        <f>E16/1000/E17%</f>
        <v>#REF!</v>
      </c>
      <c r="F18" s="36"/>
      <c r="G18" s="36"/>
      <c r="H18" s="36"/>
      <c r="I18" s="37"/>
      <c r="J18" s="89"/>
      <c r="K18" s="38"/>
      <c r="L18" s="38"/>
      <c r="M18" s="38"/>
      <c r="N18" s="38"/>
      <c r="O18" s="28"/>
      <c r="P18" s="28"/>
    </row>
    <row r="19" spans="1:16" x14ac:dyDescent="0.3">
      <c r="A19" s="41"/>
      <c r="B19" s="39"/>
      <c r="C19" s="39"/>
      <c r="D19" s="39"/>
      <c r="E19" s="35"/>
      <c r="F19" s="38"/>
      <c r="G19" s="38"/>
      <c r="H19" s="36"/>
      <c r="I19" s="37"/>
      <c r="J19" s="38"/>
      <c r="K19" s="38"/>
      <c r="L19" s="38"/>
      <c r="M19" s="38"/>
      <c r="N19" s="38"/>
      <c r="O19" s="28"/>
      <c r="P19" s="28"/>
    </row>
    <row r="20" spans="1:16" x14ac:dyDescent="0.3">
      <c r="A20" s="78">
        <f>COUNT(A$9:$A19)+1</f>
        <v>7</v>
      </c>
      <c r="B20" s="79"/>
      <c r="C20" s="80"/>
      <c r="D20" s="80"/>
      <c r="E20" s="81"/>
      <c r="F20" s="82"/>
      <c r="G20" s="82"/>
      <c r="H20" s="77"/>
      <c r="I20" s="77"/>
      <c r="J20" s="77"/>
      <c r="K20" s="77"/>
      <c r="L20" s="77"/>
      <c r="M20" s="79"/>
      <c r="N20" s="81"/>
      <c r="O20" s="28"/>
      <c r="P20" s="28"/>
    </row>
    <row r="21" spans="1:16" x14ac:dyDescent="0.3">
      <c r="A21" s="78">
        <f>COUNT(A$9:$A20)+1</f>
        <v>8</v>
      </c>
      <c r="B21" s="79"/>
      <c r="C21" s="80"/>
      <c r="D21" s="80"/>
      <c r="E21" s="81"/>
      <c r="F21" s="82"/>
      <c r="G21" s="82"/>
      <c r="H21" s="76"/>
      <c r="I21" s="76"/>
      <c r="J21" s="76"/>
      <c r="K21" s="76"/>
      <c r="L21" s="76"/>
      <c r="M21" s="79"/>
      <c r="N21" s="81"/>
      <c r="O21" s="28"/>
      <c r="P21" s="28"/>
    </row>
    <row r="22" spans="1:16" x14ac:dyDescent="0.3">
      <c r="A22" s="78">
        <f>COUNT(A$9:$A21)+1</f>
        <v>9</v>
      </c>
      <c r="B22" s="79"/>
      <c r="C22" s="80"/>
      <c r="D22" s="80"/>
      <c r="E22" s="81"/>
      <c r="F22" s="82"/>
      <c r="G22" s="82"/>
      <c r="H22" s="76"/>
      <c r="I22" s="76"/>
      <c r="J22" s="76"/>
      <c r="K22" s="76"/>
      <c r="L22" s="76"/>
      <c r="M22" s="79"/>
      <c r="N22" s="81"/>
      <c r="O22" s="28"/>
      <c r="P22" s="28"/>
    </row>
    <row r="23" spans="1:16" x14ac:dyDescent="0.3">
      <c r="A23" s="78">
        <f>COUNT(A$9:$A22)+1</f>
        <v>10</v>
      </c>
      <c r="B23" s="79"/>
      <c r="C23" s="80"/>
      <c r="D23" s="80"/>
      <c r="E23" s="81"/>
      <c r="F23" s="82"/>
      <c r="G23" s="82"/>
      <c r="H23" s="76"/>
      <c r="I23" s="76"/>
      <c r="J23" s="76"/>
      <c r="K23" s="76"/>
      <c r="L23" s="76"/>
      <c r="M23" s="79"/>
      <c r="N23" s="83"/>
      <c r="O23" s="28"/>
      <c r="P23" s="28"/>
    </row>
    <row r="24" spans="1:16" x14ac:dyDescent="0.3">
      <c r="A24" s="78">
        <f>COUNT(A$9:$A23)+1</f>
        <v>11</v>
      </c>
      <c r="B24" s="79"/>
      <c r="C24" s="80"/>
      <c r="D24" s="80"/>
      <c r="E24" s="81"/>
      <c r="F24" s="82"/>
      <c r="G24" s="82"/>
      <c r="H24" s="76"/>
      <c r="I24" s="76"/>
      <c r="J24" s="76"/>
      <c r="K24" s="76"/>
      <c r="L24" s="76"/>
      <c r="M24" s="79"/>
      <c r="N24" s="81"/>
      <c r="O24" s="28"/>
      <c r="P24" s="28"/>
    </row>
    <row r="25" spans="1:16" x14ac:dyDescent="0.3">
      <c r="A25" s="78">
        <f>COUNT(A$9:$A24)+1</f>
        <v>12</v>
      </c>
      <c r="B25" s="79"/>
      <c r="C25" s="80"/>
      <c r="D25" s="80"/>
      <c r="E25" s="81"/>
      <c r="F25" s="82"/>
      <c r="G25" s="82"/>
      <c r="H25" s="76"/>
      <c r="I25" s="76"/>
      <c r="J25" s="76"/>
      <c r="K25" s="76"/>
      <c r="L25" s="76"/>
      <c r="M25" s="79"/>
      <c r="N25" s="81"/>
      <c r="O25" s="28"/>
      <c r="P25" s="28"/>
    </row>
    <row r="26" spans="1:16" x14ac:dyDescent="0.3">
      <c r="A26" s="29" t="s">
        <v>34</v>
      </c>
      <c r="B26" s="30"/>
      <c r="C26" s="30"/>
      <c r="D26" s="30"/>
      <c r="E26" s="31">
        <f>SUM(E20:E25)</f>
        <v>0</v>
      </c>
      <c r="F26" s="31"/>
      <c r="G26" s="31"/>
      <c r="H26" s="31"/>
      <c r="I26" s="42"/>
      <c r="J26" s="31"/>
      <c r="K26" s="31"/>
      <c r="L26" s="31"/>
      <c r="M26" s="31"/>
      <c r="N26" s="31"/>
      <c r="O26" s="28"/>
      <c r="P26" s="28"/>
    </row>
    <row r="27" spans="1:16" x14ac:dyDescent="0.3">
      <c r="A27" s="34" t="s">
        <v>31</v>
      </c>
      <c r="B27" s="35"/>
      <c r="C27" s="35"/>
      <c r="D27" s="35"/>
      <c r="E27" s="87" t="e">
        <f>[6]Import_M!D14</f>
        <v>#REF!</v>
      </c>
      <c r="F27" s="38" t="s">
        <v>32</v>
      </c>
      <c r="G27" s="36"/>
      <c r="H27" s="36"/>
      <c r="I27" s="37"/>
      <c r="J27" s="88"/>
      <c r="K27" s="38"/>
      <c r="L27" s="38"/>
      <c r="M27" s="38"/>
      <c r="N27" s="38"/>
      <c r="O27" s="28"/>
      <c r="P27" s="28"/>
    </row>
    <row r="28" spans="1:16" x14ac:dyDescent="0.3">
      <c r="A28" s="34" t="s">
        <v>33</v>
      </c>
      <c r="B28" s="39"/>
      <c r="C28" s="39"/>
      <c r="D28" s="39"/>
      <c r="E28" s="40" t="e">
        <f>E26/1000/E27%</f>
        <v>#REF!</v>
      </c>
      <c r="F28" s="36"/>
      <c r="G28" s="36"/>
      <c r="H28" s="36"/>
      <c r="I28" s="37"/>
      <c r="J28" s="89"/>
      <c r="K28" s="38"/>
      <c r="L28" s="38"/>
      <c r="M28" s="38"/>
      <c r="N28" s="38"/>
      <c r="O28" s="28"/>
      <c r="P28" s="28"/>
    </row>
    <row r="29" spans="1:16" x14ac:dyDescent="0.3">
      <c r="A29" s="41"/>
      <c r="B29" s="39"/>
      <c r="C29" s="39"/>
      <c r="D29" s="39"/>
      <c r="E29" s="35"/>
      <c r="F29" s="38"/>
      <c r="G29" s="38"/>
      <c r="H29" s="36"/>
      <c r="I29" s="37"/>
      <c r="J29" s="38"/>
      <c r="K29" s="38"/>
      <c r="L29" s="38"/>
      <c r="M29" s="38"/>
      <c r="N29" s="38"/>
      <c r="O29" s="28"/>
      <c r="P29" s="28"/>
    </row>
    <row r="30" spans="1:16" x14ac:dyDescent="0.3">
      <c r="A30" s="78">
        <f>COUNT(A$9:$A29)+1</f>
        <v>13</v>
      </c>
      <c r="B30" s="79"/>
      <c r="C30" s="80"/>
      <c r="D30" s="80"/>
      <c r="E30" s="81"/>
      <c r="F30" s="82"/>
      <c r="G30" s="82"/>
      <c r="H30" s="77"/>
      <c r="I30" s="77"/>
      <c r="J30" s="77"/>
      <c r="K30" s="77"/>
      <c r="L30" s="77"/>
      <c r="M30" s="79"/>
      <c r="N30" s="81"/>
      <c r="O30" s="28"/>
      <c r="P30" s="28"/>
    </row>
    <row r="31" spans="1:16" x14ac:dyDescent="0.3">
      <c r="A31" s="78">
        <f>COUNT(A$9:$A30)+1</f>
        <v>14</v>
      </c>
      <c r="B31" s="79"/>
      <c r="C31" s="80"/>
      <c r="D31" s="80"/>
      <c r="E31" s="81"/>
      <c r="F31" s="82"/>
      <c r="G31" s="82"/>
      <c r="H31" s="76"/>
      <c r="I31" s="76"/>
      <c r="J31" s="76"/>
      <c r="K31" s="76"/>
      <c r="L31" s="76"/>
      <c r="M31" s="79"/>
      <c r="N31" s="81"/>
      <c r="O31" s="28"/>
      <c r="P31" s="28"/>
    </row>
    <row r="32" spans="1:16" x14ac:dyDescent="0.3">
      <c r="A32" s="78">
        <f>COUNT(A$9:$A31)+1</f>
        <v>15</v>
      </c>
      <c r="B32" s="79"/>
      <c r="C32" s="80"/>
      <c r="D32" s="80"/>
      <c r="E32" s="81"/>
      <c r="F32" s="82"/>
      <c r="G32" s="82"/>
      <c r="H32" s="76"/>
      <c r="I32" s="76"/>
      <c r="J32" s="76"/>
      <c r="K32" s="76"/>
      <c r="L32" s="76"/>
      <c r="M32" s="79"/>
      <c r="N32" s="83"/>
      <c r="O32" s="28"/>
      <c r="P32" s="28"/>
    </row>
    <row r="33" spans="1:16" x14ac:dyDescent="0.3">
      <c r="A33" s="78">
        <f>COUNT(A$9:$A32)+1</f>
        <v>16</v>
      </c>
      <c r="B33" s="79"/>
      <c r="C33" s="80"/>
      <c r="D33" s="80"/>
      <c r="E33" s="81"/>
      <c r="F33" s="82"/>
      <c r="G33" s="82"/>
      <c r="H33" s="76"/>
      <c r="I33" s="76"/>
      <c r="J33" s="76"/>
      <c r="K33" s="76"/>
      <c r="L33" s="76"/>
      <c r="M33" s="79"/>
      <c r="N33" s="83"/>
      <c r="O33" s="28"/>
      <c r="P33" s="28"/>
    </row>
    <row r="34" spans="1:16" x14ac:dyDescent="0.3">
      <c r="A34" s="78">
        <f>COUNT(A$9:$A33)+1</f>
        <v>17</v>
      </c>
      <c r="B34" s="79"/>
      <c r="C34" s="80"/>
      <c r="D34" s="80"/>
      <c r="E34" s="81"/>
      <c r="F34" s="82"/>
      <c r="G34" s="82"/>
      <c r="H34" s="76"/>
      <c r="I34" s="76"/>
      <c r="J34" s="76"/>
      <c r="K34" s="76"/>
      <c r="L34" s="76"/>
      <c r="M34" s="79"/>
      <c r="N34" s="81"/>
      <c r="O34" s="28"/>
      <c r="P34" s="28"/>
    </row>
    <row r="35" spans="1:16" x14ac:dyDescent="0.3">
      <c r="A35" s="78">
        <f>COUNT(A$9:$A34)+1</f>
        <v>18</v>
      </c>
      <c r="B35" s="79"/>
      <c r="C35" s="80"/>
      <c r="D35" s="80"/>
      <c r="E35" s="81"/>
      <c r="F35" s="82"/>
      <c r="G35" s="82"/>
      <c r="H35" s="76"/>
      <c r="I35" s="76"/>
      <c r="J35" s="76"/>
      <c r="K35" s="76"/>
      <c r="L35" s="76"/>
      <c r="M35" s="79"/>
      <c r="N35" s="81"/>
      <c r="O35" s="28"/>
      <c r="P35" s="28"/>
    </row>
    <row r="36" spans="1:16" x14ac:dyDescent="0.3">
      <c r="A36" s="29" t="s">
        <v>35</v>
      </c>
      <c r="B36" s="30"/>
      <c r="C36" s="30"/>
      <c r="D36" s="30"/>
      <c r="E36" s="31">
        <f>SUM(E30:E35)</f>
        <v>0</v>
      </c>
      <c r="F36" s="31"/>
      <c r="G36" s="31"/>
      <c r="H36" s="31"/>
      <c r="I36" s="42"/>
      <c r="J36" s="31"/>
      <c r="K36" s="31"/>
      <c r="L36" s="31"/>
      <c r="M36" s="31"/>
      <c r="N36" s="31"/>
      <c r="O36" s="28"/>
      <c r="P36" s="28"/>
    </row>
    <row r="37" spans="1:16" x14ac:dyDescent="0.3">
      <c r="A37" s="34" t="s">
        <v>31</v>
      </c>
      <c r="B37" s="35"/>
      <c r="C37" s="35"/>
      <c r="D37" s="35"/>
      <c r="E37" s="87" t="e">
        <f>[6]Import_M!D15</f>
        <v>#REF!</v>
      </c>
      <c r="F37" s="38" t="s">
        <v>32</v>
      </c>
      <c r="G37" s="36"/>
      <c r="H37" s="36"/>
      <c r="I37" s="37"/>
      <c r="J37" s="88"/>
      <c r="K37" s="38"/>
      <c r="L37" s="38"/>
      <c r="M37" s="38"/>
      <c r="N37" s="38"/>
      <c r="O37" s="28"/>
      <c r="P37" s="28"/>
    </row>
    <row r="38" spans="1:16" x14ac:dyDescent="0.3">
      <c r="A38" s="34" t="s">
        <v>33</v>
      </c>
      <c r="B38" s="39"/>
      <c r="C38" s="39"/>
      <c r="D38" s="39"/>
      <c r="E38" s="40" t="e">
        <f>E36/1000/E37%</f>
        <v>#REF!</v>
      </c>
      <c r="F38" s="36"/>
      <c r="G38" s="36"/>
      <c r="H38" s="36"/>
      <c r="I38" s="37"/>
      <c r="J38" s="89"/>
      <c r="K38" s="38"/>
      <c r="L38" s="38"/>
      <c r="M38" s="38"/>
      <c r="N38" s="38"/>
      <c r="O38" s="28"/>
      <c r="P38" s="28"/>
    </row>
    <row r="39" spans="1:16" ht="17.25" thickBot="1" x14ac:dyDescent="0.35">
      <c r="A39" s="43"/>
      <c r="B39" s="44"/>
      <c r="C39" s="44"/>
      <c r="D39" s="44"/>
      <c r="E39" s="44"/>
      <c r="F39" s="45"/>
      <c r="G39" s="45"/>
      <c r="H39" s="46"/>
      <c r="I39" s="47"/>
      <c r="J39" s="45"/>
      <c r="K39" s="45"/>
      <c r="L39" s="45"/>
      <c r="M39" s="45"/>
      <c r="N39" s="44"/>
      <c r="O39" s="28"/>
      <c r="P39" s="28"/>
    </row>
    <row r="40" spans="1:16" ht="17.25" thickBot="1" x14ac:dyDescent="0.35">
      <c r="A40" s="48" t="s">
        <v>36</v>
      </c>
      <c r="B40" s="49"/>
      <c r="C40" s="49"/>
      <c r="D40" s="49"/>
      <c r="E40" s="84">
        <f>E16+E26+E36</f>
        <v>0</v>
      </c>
      <c r="F40" s="50"/>
      <c r="G40" s="50"/>
      <c r="H40" s="50"/>
      <c r="I40" s="50"/>
      <c r="J40" s="50">
        <f>J16+J26+J36</f>
        <v>0</v>
      </c>
      <c r="K40" s="50"/>
      <c r="L40" s="50"/>
      <c r="M40" s="50"/>
      <c r="N40" s="50"/>
      <c r="O40" s="28"/>
      <c r="P40" s="28"/>
    </row>
    <row r="41" spans="1:16" x14ac:dyDescent="0.3">
      <c r="A41" s="34" t="s">
        <v>37</v>
      </c>
      <c r="B41" s="35"/>
      <c r="C41" s="35"/>
      <c r="D41" s="35"/>
      <c r="E41" s="31" t="e">
        <f>E17+E27+E37</f>
        <v>#REF!</v>
      </c>
      <c r="F41" s="90" t="s">
        <v>32</v>
      </c>
      <c r="G41" s="36"/>
      <c r="H41" s="36"/>
      <c r="I41" s="37"/>
      <c r="J41" s="91"/>
      <c r="K41" s="38"/>
      <c r="L41" s="38"/>
      <c r="M41" s="38"/>
      <c r="N41" s="38"/>
      <c r="O41" s="28"/>
      <c r="P41" s="28"/>
    </row>
    <row r="42" spans="1:16" ht="17.25" thickBot="1" x14ac:dyDescent="0.35">
      <c r="A42" s="51" t="s">
        <v>33</v>
      </c>
      <c r="B42" s="52"/>
      <c r="C42" s="52"/>
      <c r="D42" s="52"/>
      <c r="E42" s="55" t="e">
        <f>E40/1000/E41%</f>
        <v>#REF!</v>
      </c>
      <c r="F42" s="53"/>
      <c r="G42" s="53"/>
      <c r="H42" s="53"/>
      <c r="I42" s="54"/>
      <c r="J42" s="92"/>
      <c r="K42" s="56"/>
      <c r="L42" s="56"/>
      <c r="M42" s="56"/>
      <c r="N42" s="56"/>
      <c r="O42" s="28"/>
      <c r="P42" s="28"/>
    </row>
    <row r="43" spans="1:16" x14ac:dyDescent="0.3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1:16" x14ac:dyDescent="0.3">
      <c r="A44" s="58" t="s">
        <v>38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</row>
    <row r="45" spans="1:16" x14ac:dyDescent="0.3">
      <c r="A45" s="8"/>
      <c r="B45" s="60"/>
      <c r="C45" s="60"/>
      <c r="D45" s="60"/>
      <c r="E45" s="61"/>
      <c r="F45" s="62"/>
      <c r="G45" s="62"/>
      <c r="H45" s="62"/>
      <c r="I45" s="62"/>
      <c r="J45" s="62"/>
      <c r="K45" s="62"/>
      <c r="L45" s="62"/>
      <c r="M45" s="62"/>
      <c r="N45" s="62"/>
    </row>
    <row r="46" spans="1:16" x14ac:dyDescent="0.3">
      <c r="A46" s="63" t="s">
        <v>39</v>
      </c>
      <c r="B46" s="64"/>
      <c r="C46" s="64"/>
      <c r="D46" s="64"/>
      <c r="E46" s="64"/>
      <c r="F46" s="65"/>
      <c r="G46" s="65"/>
      <c r="H46" s="65"/>
      <c r="I46" s="65"/>
      <c r="J46" s="65"/>
      <c r="K46" s="65"/>
      <c r="L46" s="65"/>
      <c r="M46" s="65"/>
      <c r="N46" s="65"/>
    </row>
    <row r="47" spans="1:16" x14ac:dyDescent="0.3">
      <c r="A47" s="8"/>
      <c r="B47" s="66"/>
      <c r="C47" s="66"/>
      <c r="D47" s="66"/>
      <c r="E47" s="66"/>
      <c r="F47" s="67"/>
      <c r="G47" s="67"/>
      <c r="H47" s="67"/>
      <c r="I47" s="67"/>
      <c r="J47" s="67"/>
      <c r="K47" s="67"/>
      <c r="L47" s="67"/>
      <c r="M47" s="67"/>
      <c r="N47" s="67"/>
    </row>
    <row r="48" spans="1:16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</sheetData>
  <dataValidations count="1">
    <dataValidation type="list" allowBlank="1" showInputMessage="1" showErrorMessage="1" sqref="H30:L35 H20:L25 H10:L15">
      <formula1>$Q$1:$R$1</formula1>
    </dataValidation>
  </dataValidations>
  <hyperlinks>
    <hyperlink ref="O3" location="'KM-AII'!A1" display="KM-AII"/>
    <hyperlink ref="O4" location="'KM-AII-01'!A1" display="KM-AII-01 "/>
    <hyperlink ref="O5" location="'KM-AII-02'!A1" display="'KM-AII-02 "/>
    <hyperlink ref="O6" location="'KM-AII-10-1'!A1" display="'KM-AII-10-1 "/>
    <hyperlink ref="O8" location="'KM-AII-10-3'!A1" display="'KM-AII-10-3"/>
    <hyperlink ref="O9" location="'KM-AII-10-4'!A1" display="'KM-AII-10-4"/>
    <hyperlink ref="O7" location="'KM-AII-10-2'!A1" display="'KM-AII-10-2"/>
    <hyperlink ref="O11" location="'KM-AII-10-M'!A1" display="'KM-AII-10-M"/>
    <hyperlink ref="O10:P10" location="'KM-AII-10-5'!A1" display="'KM-AII-10-5 "/>
    <hyperlink ref="O12" location="'KM-AII-10-E'!A1" display="KM-AII-10-E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KM-AII-10-21</vt:lpstr>
      <vt:lpstr>'KM-AII-10-21'!Nyomtatási_terület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</dc:creator>
  <dc:description>v.1.18.2015.0.0#2018-08-28</dc:description>
  <cp:lastModifiedBy>Kriszti</cp:lastModifiedBy>
  <cp:lastPrinted>2018-08-13T12:15:53Z</cp:lastPrinted>
  <dcterms:created xsi:type="dcterms:W3CDTF">2018-08-13T09:12:47Z</dcterms:created>
  <dcterms:modified xsi:type="dcterms:W3CDTF">2018-08-13T12:43:03Z</dcterms:modified>
</cp:coreProperties>
</file>