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0" yWindow="60" windowWidth="18225" windowHeight="6435"/>
  </bookViews>
  <sheets>
    <sheet name="TARTALOM" sheetId="31" r:id="rId1"/>
    <sheet name="MERLEG" sheetId="101" r:id="rId2"/>
    <sheet name="EREDMENYKIM" sheetId="100" r:id="rId3"/>
    <sheet name="Alapa" sheetId="99" r:id="rId4"/>
    <sheet name="Import_M" sheetId="18" r:id="rId5"/>
    <sheet name="Import_O" sheetId="19" r:id="rId6"/>
    <sheet name="Import_F" sheetId="2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.I.L1">#REF!</definedName>
    <definedName name="A.I.L2">#REF!</definedName>
    <definedName name="A.II.L1.">#REF!</definedName>
    <definedName name="A.II.L2" localSheetId="2">'[2]8. L.A.II.6.'!#REF!</definedName>
    <definedName name="A.II.L2" localSheetId="1">'[2]8. L.A.II.6.'!#REF!</definedName>
    <definedName name="A.II.L2">'[2]8. L.A.II.6.'!#REF!</definedName>
    <definedName name="A.II.L2_1" localSheetId="2">'[5]8. L.A.II.6.'!#REF!</definedName>
    <definedName name="A.II.L2_1" localSheetId="1">'[5]8. L.A.II.6.'!#REF!</definedName>
    <definedName name="A.II.L2_1">'[5]8. L.A.II.6.'!#REF!</definedName>
    <definedName name="A.II.L3" localSheetId="2">'[6]8. L.A.II.6.'!#REF!</definedName>
    <definedName name="A.II.L3" localSheetId="1">'[6]8. L.A.II.6.'!#REF!</definedName>
    <definedName name="A.II.L3">'[6]8. L.A.II.6.'!#REF!</definedName>
    <definedName name="A.III.L1.">#REF!</definedName>
    <definedName name="A.III.L2." localSheetId="2">'[2]11. L.A.III.2.,4.,5.'!#REF!</definedName>
    <definedName name="A.III.L2." localSheetId="1">'[2]11. L.A.III.2.,4.,5.'!#REF!</definedName>
    <definedName name="A.III.L2.">'[2]11. L.A.III.2.,4.,5.'!#REF!</definedName>
    <definedName name="_xlnm.Database">[1]Tartalomj.!$A$1:$D$108</definedName>
    <definedName name="KörlevMező">'[7]#HIV'!$A$1</definedName>
    <definedName name="_xlnm.Print_Area" localSheetId="2">EREDMENYKIM!$A$1:$J$26</definedName>
    <definedName name="_xlnm.Print_Area" localSheetId="1">MERLEG!$A$1:$O$27</definedName>
    <definedName name="OLE_LINK1" localSheetId="2">EREDMENYKIM!#REF!</definedName>
    <definedName name="OLE_LINK1" localSheetId="1">MERLEG!#REF!</definedName>
    <definedName name="OLE_LINK2" localSheetId="2">EREDMENYKIM!#REF!</definedName>
    <definedName name="OLE_LINK2" localSheetId="1">MERLEG!#REF!</definedName>
    <definedName name="TABLE" localSheetId="3">Alapa!$C$27:$C$27</definedName>
    <definedName name="TABLE_2" localSheetId="3">Alapa!$C$27:$C$27</definedName>
    <definedName name="wrn.Proba." localSheetId="3" hidden="1">{#N/A,#N/A,TRUE,"A1";#N/A,#N/A,TRUE,"A2";#N/A,#N/A,TRUE,"B1"}</definedName>
    <definedName name="wrn.Proba." hidden="1">{#N/A,#N/A,TRUE,"A1";#N/A,#N/A,TRUE,"A2";#N/A,#N/A,TRUE,"B1"}</definedName>
    <definedName name="XXX" localSheetId="2">'[5]11. L.A.III.2.,4.,5.'!#REF!</definedName>
    <definedName name="XXX" localSheetId="1">'[5]11. L.A.III.2.,4.,5.'!#REF!</definedName>
    <definedName name="XXX">'[5]11. L.A.III.2.,4.,5.'!#REF!</definedName>
  </definedNames>
  <calcPr calcId="162913"/>
</workbook>
</file>

<file path=xl/calcChain.xml><?xml version="1.0" encoding="utf-8"?>
<calcChain xmlns="http://schemas.openxmlformats.org/spreadsheetml/2006/main">
  <c r="G5" i="101" l="1"/>
  <c r="C5" i="101"/>
  <c r="A5" i="101"/>
  <c r="A4" i="101"/>
  <c r="G5" i="100"/>
  <c r="C5" i="100"/>
  <c r="A5" i="100"/>
  <c r="A4" i="100"/>
  <c r="A6" i="31"/>
  <c r="A5" i="31"/>
</calcChain>
</file>

<file path=xl/sharedStrings.xml><?xml version="1.0" encoding="utf-8"?>
<sst xmlns="http://schemas.openxmlformats.org/spreadsheetml/2006/main" count="295" uniqueCount="89">
  <si>
    <t xml:space="preserve"> &lt; Tartalom</t>
  </si>
  <si>
    <t xml:space="preserve">Készítette: </t>
  </si>
  <si>
    <t>Készítette:</t>
  </si>
  <si>
    <t>TARTALOMJEGYZÉK</t>
  </si>
  <si>
    <t>Témakör</t>
  </si>
  <si>
    <t>Cím</t>
  </si>
  <si>
    <t>Referencia</t>
  </si>
  <si>
    <t>Ellenőrizte:</t>
  </si>
  <si>
    <t>Fejezet</t>
  </si>
  <si>
    <t>Dátum: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</si>
  <si>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</si>
  <si>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</si>
  <si>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</si>
  <si>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</si>
  <si>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</si>
  <si>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</si>
  <si>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</si>
  <si>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</si>
  <si>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</si>
  <si>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</si>
  <si>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</si>
  <si>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</si>
  <si>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</si>
  <si>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</si>
  <si>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</si>
  <si>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Értékesítés nettó árbevétele</t>
  </si>
  <si>
    <t>Aktivált saját teljesítmények értéke</t>
  </si>
  <si>
    <t>Egyéb bevételek</t>
  </si>
  <si>
    <t>Anyagjellegű ráfordítások</t>
  </si>
  <si>
    <t>Személyi jellegű ráfordítások</t>
  </si>
  <si>
    <t>Értékcsökke-nési leírás</t>
  </si>
  <si>
    <t>Egyéb ráfordítások</t>
  </si>
  <si>
    <t>Pénzügyi műveletek bevételei</t>
  </si>
  <si>
    <t>Pénzügyi műveletek ráfordításai</t>
  </si>
  <si>
    <t>Felosztott hibahatár 75 %-t meghaladó ügyletérték</t>
  </si>
  <si>
    <t>x</t>
  </si>
  <si>
    <t>Kapcsolt felekkel lebonyolított ügyletek</t>
  </si>
  <si>
    <t>Ellenőrzés miatti módosítások</t>
  </si>
  <si>
    <t>Eltérő T/K egyenleg</t>
  </si>
  <si>
    <t>Támogatott tételek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</si>
  <si>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</si>
  <si>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</si>
  <si>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</si>
  <si>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</si>
  <si>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</si>
  <si>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</si>
  <si>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</si>
  <si>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</si>
  <si>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</si>
  <si>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</si>
  <si>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</si>
  <si>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</si>
  <si>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</si>
  <si>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Immateriális javak és Tárgyi eszközök</t>
  </si>
  <si>
    <t>Befektetett pénzügyi eszközök és Értékpapírok</t>
  </si>
  <si>
    <t>Készletek</t>
  </si>
  <si>
    <t>Követelések</t>
  </si>
  <si>
    <t>Pénzeszközök</t>
  </si>
  <si>
    <t>Aktív időbeli elhatárolások</t>
  </si>
  <si>
    <t>Kötelezettségek közül (hitelek, kölcsönok, pü-lízing)</t>
  </si>
  <si>
    <t>Vevők által fizetett előlegek</t>
  </si>
  <si>
    <t>Szállítók</t>
  </si>
  <si>
    <t>Egyéb rövid lejáratú kötelezettségek</t>
  </si>
  <si>
    <t>Passzív időbeli elhatárolások</t>
  </si>
  <si>
    <t>Apport, ajándék, találás</t>
  </si>
  <si>
    <t>Nem mozgó tételek</t>
  </si>
  <si>
    <t>Leltárhiány, leltártöbblet</t>
  </si>
  <si>
    <t>Selejtezés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</si>
  <si>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</si>
  <si>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</si>
  <si>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</si>
  <si>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</si>
  <si>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</si>
  <si>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</si>
  <si>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</si>
  <si>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</si>
  <si>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</si>
  <si>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</si>
  <si>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</si>
  <si>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</si>
  <si>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MINTAVÉTELEZÉS / KONKRÉT TÉTELEK KIVÁLASZTÁSÁNAK SZEMPONTJAI</t>
  </si>
  <si>
    <t>530. standard 1. számú függelék</t>
  </si>
  <si>
    <t>Tényező / Mérleg csoportok</t>
  </si>
  <si>
    <t>MINTAVÉTEL / KONKRÉT TÉTELEK (RÉTEGEK) KIVÁLASZTÁSÁNAK SZEMPONTJAI</t>
  </si>
  <si>
    <t>Tényező Eredménykimutatás tétel csoportok</t>
  </si>
  <si>
    <t>MERLEG</t>
  </si>
  <si>
    <t>EREDMENYKIM</t>
  </si>
  <si>
    <t>Mérleg csoportok kiválasztásának szempontjai</t>
  </si>
  <si>
    <t>Eredménykimutatás tétel csoportok kiválasztásának szempontjai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</si>
</sst>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9" fillId="0" borderId="0"/>
    <xf numFmtId="0" fontId="30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21" fillId="0" borderId="0"/>
    <xf numFmtId="0" fontId="1" fillId="0" borderId="0"/>
    <xf numFmtId="0" fontId="3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6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10" fillId="2" borderId="0" xfId="31" applyFont="1" applyFill="1" applyBorder="1"/>
    <xf numFmtId="0" fontId="12" fillId="2" borderId="1" xfId="0" applyFont="1" applyFill="1" applyBorder="1" applyAlignment="1">
      <alignment vertical="center"/>
    </xf>
    <xf numFmtId="0" fontId="13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13" fillId="2" borderId="0" xfId="0" applyFont="1" applyFill="1" applyBorder="1"/>
    <xf numFmtId="0" fontId="12" fillId="2" borderId="1" xfId="0" applyFont="1" applyFill="1" applyBorder="1" applyAlignment="1"/>
    <xf numFmtId="0" fontId="14" fillId="2" borderId="0" xfId="0" applyFont="1" applyFill="1" applyBorder="1"/>
    <xf numFmtId="0" fontId="12" fillId="2" borderId="0" xfId="0" applyFont="1" applyFill="1" applyAlignment="1">
      <alignment horizontal="center"/>
    </xf>
    <xf numFmtId="0" fontId="13" fillId="3" borderId="0" xfId="0" applyFont="1" applyFill="1"/>
    <xf numFmtId="0" fontId="14" fillId="2" borderId="0" xfId="0" applyFont="1" applyFill="1"/>
    <xf numFmtId="0" fontId="12" fillId="2" borderId="2" xfId="0" applyFont="1" applyFill="1" applyBorder="1"/>
    <xf numFmtId="0" fontId="13" fillId="2" borderId="2" xfId="0" applyFont="1" applyFill="1" applyBorder="1" applyAlignment="1"/>
    <xf numFmtId="0" fontId="15" fillId="2" borderId="2" xfId="6" applyFont="1" applyFill="1" applyBorder="1" applyAlignment="1" applyProtection="1"/>
    <xf numFmtId="0" fontId="14" fillId="3" borderId="0" xfId="0" applyFont="1" applyFill="1"/>
    <xf numFmtId="0" fontId="11" fillId="2" borderId="0" xfId="0" applyFont="1" applyFill="1" applyAlignment="1">
      <alignment horizontal="left"/>
    </xf>
    <xf numFmtId="0" fontId="10" fillId="3" borderId="0" xfId="0" applyFont="1" applyFill="1"/>
    <xf numFmtId="0" fontId="11" fillId="2" borderId="0" xfId="0" applyFont="1" applyFill="1" applyBorder="1"/>
    <xf numFmtId="0" fontId="13" fillId="2" borderId="3" xfId="0" applyFont="1" applyFill="1" applyBorder="1"/>
    <xf numFmtId="0" fontId="12" fillId="2" borderId="3" xfId="0" applyFont="1" applyFill="1" applyBorder="1"/>
    <xf numFmtId="0" fontId="17" fillId="3" borderId="0" xfId="6" applyFont="1" applyFill="1" applyAlignment="1" applyProtection="1"/>
    <xf numFmtId="0" fontId="16" fillId="2" borderId="0" xfId="0" applyFont="1" applyFill="1" applyAlignment="1">
      <alignment wrapText="1"/>
    </xf>
    <xf numFmtId="0" fontId="12" fillId="4" borderId="0" xfId="33" applyFont="1" applyFill="1" applyAlignment="1">
      <alignment horizontal="center"/>
    </xf>
    <xf numFmtId="0" fontId="17" fillId="3" borderId="0" xfId="6" applyFont="1" applyFill="1" applyAlignment="1" applyProtection="1">
      <alignment vertical="top"/>
    </xf>
    <xf numFmtId="0" fontId="10" fillId="2" borderId="0" xfId="0" applyFont="1" applyFill="1" applyAlignment="1"/>
    <xf numFmtId="0" fontId="12" fillId="2" borderId="4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wrapText="1"/>
    </xf>
    <xf numFmtId="0" fontId="10" fillId="3" borderId="0" xfId="0" applyFont="1" applyFill="1" applyAlignment="1">
      <alignment vertical="top"/>
    </xf>
    <xf numFmtId="0" fontId="11" fillId="0" borderId="2" xfId="0" applyFont="1" applyFill="1" applyBorder="1"/>
    <xf numFmtId="0" fontId="18" fillId="0" borderId="2" xfId="0" applyFont="1" applyFill="1" applyBorder="1"/>
    <xf numFmtId="0" fontId="19" fillId="0" borderId="2" xfId="0" applyFont="1" applyFill="1" applyBorder="1" applyAlignment="1"/>
    <xf numFmtId="0" fontId="13" fillId="0" borderId="0" xfId="0" applyFont="1" applyFill="1"/>
    <xf numFmtId="0" fontId="32" fillId="3" borderId="0" xfId="0" applyFont="1" applyFill="1"/>
    <xf numFmtId="0" fontId="12" fillId="0" borderId="3" xfId="0" applyFont="1" applyFill="1" applyBorder="1"/>
    <xf numFmtId="0" fontId="13" fillId="0" borderId="3" xfId="0" applyFont="1" applyFill="1" applyBorder="1"/>
    <xf numFmtId="0" fontId="22" fillId="0" borderId="0" xfId="0" applyFont="1"/>
    <xf numFmtId="0" fontId="12" fillId="5" borderId="3" xfId="0" applyFont="1" applyFill="1" applyBorder="1"/>
    <xf numFmtId="0" fontId="12" fillId="0" borderId="4" xfId="0" applyFont="1" applyFill="1" applyBorder="1" applyAlignment="1">
      <alignment horizontal="left" wrapText="1"/>
    </xf>
    <xf numFmtId="0" fontId="12" fillId="2" borderId="3" xfId="31" applyFont="1" applyFill="1" applyBorder="1"/>
    <xf numFmtId="3" fontId="22" fillId="0" borderId="0" xfId="0" applyNumberFormat="1" applyFont="1"/>
    <xf numFmtId="0" fontId="33" fillId="0" borderId="0" xfId="0" applyFont="1"/>
    <xf numFmtId="0" fontId="0" fillId="0" borderId="0" xfId="0" quotePrefix="1"/>
    <xf numFmtId="0" fontId="23" fillId="0" borderId="0" xfId="0" applyFont="1" applyAlignment="1">
      <alignment horizontal="right" vertical="center" indent="7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2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justify" vertical="top" wrapText="1"/>
    </xf>
    <xf numFmtId="0" fontId="12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horizontal="justify" vertical="top" wrapText="1"/>
    </xf>
    <xf numFmtId="0" fontId="12" fillId="0" borderId="11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5" borderId="13" xfId="33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37">
    <cellStyle name="Ezres 2" xfId="1"/>
    <cellStyle name="Ezres 2 2" xfId="2"/>
    <cellStyle name="Ezres 3" xfId="3"/>
    <cellStyle name="Ezres 3 2" xfId="4"/>
    <cellStyle name="Ezres 4" xfId="5"/>
    <cellStyle name="Hivatkozás" xfId="6" builtinId="8"/>
    <cellStyle name="Hivatkozás 2" xfId="7"/>
    <cellStyle name="Hivatkozás 3" xfId="8"/>
    <cellStyle name="Hivatkozás 4" xfId="9"/>
    <cellStyle name="Normál" xfId="0" builtinId="0"/>
    <cellStyle name="Normál 10" xfId="10"/>
    <cellStyle name="Normal 2" xfId="11"/>
    <cellStyle name="Normál 2" xfId="12"/>
    <cellStyle name="Normál 2 2" xfId="13"/>
    <cellStyle name="Normál 2 3" xfId="14"/>
    <cellStyle name="Normál 2 4" xfId="15"/>
    <cellStyle name="Normál 2 5" xfId="16"/>
    <cellStyle name="Normál 2_Alapa" xfId="17"/>
    <cellStyle name="Normál 3" xfId="18"/>
    <cellStyle name="Normál 3 2" xfId="19"/>
    <cellStyle name="Normál 3 3" xfId="20"/>
    <cellStyle name="Normál 3_AuditDok_2010_Feri" xfId="21"/>
    <cellStyle name="Normál 4" xfId="22"/>
    <cellStyle name="Normál 4 2" xfId="23"/>
    <cellStyle name="Normál 4_AuditDok_2010_Feri" xfId="24"/>
    <cellStyle name="Normál 5" xfId="25"/>
    <cellStyle name="Normál 6" xfId="26"/>
    <cellStyle name="Normál 7" xfId="27"/>
    <cellStyle name="Normál 8" xfId="28"/>
    <cellStyle name="Normál 9" xfId="29"/>
    <cellStyle name="Normal_1997os osztalékkorlát" xfId="30"/>
    <cellStyle name="Normál_kérdőív 1.1,1.2" xfId="31"/>
    <cellStyle name="Normal_KÉSZLET" xfId="32"/>
    <cellStyle name="Normál_Leltár összesítők" xfId="33"/>
    <cellStyle name="Normal_MERLEG1" xfId="34"/>
    <cellStyle name="Standard_BRPRINT" xfId="35"/>
    <cellStyle name="Százalék 2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sqref="A1:D1"/>
    </sheetView>
  </sheetViews>
  <sheetFormatPr defaultRowHeight="12.75" x14ac:dyDescent="0.2"/>
  <cols>
    <col min="1" max="1" width="9" style="10"/>
    <col min="2" max="2" width="9" style="15"/>
    <col min="3" max="3" width="54" style="10" customWidth="1"/>
    <col min="4" max="4" width="11.125" style="10" bestFit="1" customWidth="1"/>
    <col min="5" max="5" width="10.75" style="10" customWidth="1"/>
    <col min="6" max="16384" width="9" style="10"/>
  </cols>
  <sheetData>
    <row r="1" spans="1:5" ht="14.25" customHeight="1" x14ac:dyDescent="0.2">
      <c r="A1" s="60" t="s">
        <v>3</v>
      </c>
      <c r="B1" s="60"/>
      <c r="C1" s="60"/>
      <c r="D1" s="60"/>
    </row>
    <row r="2" spans="1:5" x14ac:dyDescent="0.2">
      <c r="A2" s="32"/>
      <c r="B2" s="8"/>
      <c r="C2" s="9"/>
      <c r="D2" s="6"/>
    </row>
    <row r="3" spans="1:5" ht="14.25" customHeight="1" x14ac:dyDescent="0.2">
      <c r="A3" s="60" t="s">
        <v>83</v>
      </c>
      <c r="B3" s="60"/>
      <c r="C3" s="60"/>
      <c r="D3" s="60"/>
    </row>
    <row r="4" spans="1:5" x14ac:dyDescent="0.2">
      <c r="A4" s="32"/>
      <c r="B4" s="11"/>
      <c r="C4" s="3"/>
      <c r="D4" s="3"/>
    </row>
    <row r="5" spans="1:5" ht="14.25" customHeight="1" x14ac:dyDescent="0.2">
      <c r="A5" s="61">
        <f>Alapa!C17</f>
        <v>0</v>
      </c>
      <c r="B5" s="61"/>
      <c r="C5" s="61"/>
      <c r="D5" s="61"/>
    </row>
    <row r="6" spans="1:5" ht="14.25" customHeight="1" x14ac:dyDescent="0.2">
      <c r="A6" s="61">
        <f>Alapa!C12</f>
        <v>0</v>
      </c>
      <c r="B6" s="61"/>
      <c r="C6" s="61"/>
      <c r="D6" s="61"/>
    </row>
    <row r="7" spans="1:5" x14ac:dyDescent="0.2">
      <c r="A7" s="32"/>
      <c r="B7" s="11"/>
      <c r="C7" s="3"/>
      <c r="D7" s="3"/>
    </row>
    <row r="8" spans="1:5" x14ac:dyDescent="0.2">
      <c r="A8" s="32"/>
      <c r="B8" s="11"/>
      <c r="C8" s="3"/>
      <c r="D8" s="3"/>
    </row>
    <row r="9" spans="1:5" ht="16.5" x14ac:dyDescent="0.3">
      <c r="A9" s="29" t="s">
        <v>8</v>
      </c>
      <c r="B9" s="12" t="s">
        <v>4</v>
      </c>
      <c r="C9" s="12" t="s">
        <v>5</v>
      </c>
      <c r="D9" s="12" t="s">
        <v>6</v>
      </c>
    </row>
    <row r="10" spans="1:5" ht="16.5" x14ac:dyDescent="0.3">
      <c r="A10" s="30"/>
      <c r="B10" s="31"/>
      <c r="C10" s="13" t="s">
        <v>87</v>
      </c>
      <c r="D10" s="14" t="s">
        <v>85</v>
      </c>
      <c r="E10" s="33"/>
    </row>
    <row r="11" spans="1:5" ht="16.5" x14ac:dyDescent="0.3">
      <c r="A11" s="30"/>
      <c r="B11" s="31"/>
      <c r="C11" s="13" t="s">
        <v>88</v>
      </c>
      <c r="D11" s="14" t="s">
        <v>86</v>
      </c>
      <c r="E11" s="33"/>
    </row>
    <row r="15" spans="1:5" ht="18.75" x14ac:dyDescent="0.2">
      <c r="C15" s="43" t="s">
        <v>81</v>
      </c>
    </row>
    <row r="16" spans="1:5" x14ac:dyDescent="0.2">
      <c r="C16" s="44" t="s">
        <v>10</v>
      </c>
    </row>
    <row r="17" spans="3:3" ht="18.75" x14ac:dyDescent="0.2">
      <c r="C17" s="45" t="s">
        <v>11</v>
      </c>
    </row>
    <row r="18" spans="3:3" ht="63.75" x14ac:dyDescent="0.2">
      <c r="C18" s="46" t="s">
        <v>12</v>
      </c>
    </row>
    <row r="19" spans="3:3" x14ac:dyDescent="0.2">
      <c r="C19" s="47" t="s">
        <v>13</v>
      </c>
    </row>
    <row r="20" spans="3:3" x14ac:dyDescent="0.2">
      <c r="C20" s="46" t="s">
        <v>14</v>
      </c>
    </row>
    <row r="21" spans="3:3" ht="63.75" x14ac:dyDescent="0.2">
      <c r="C21" s="46" t="s">
        <v>15</v>
      </c>
    </row>
    <row r="22" spans="3:3" x14ac:dyDescent="0.2">
      <c r="C22" s="46" t="s">
        <v>16</v>
      </c>
    </row>
    <row r="23" spans="3:3" ht="102" x14ac:dyDescent="0.2">
      <c r="C23" s="46" t="s">
        <v>17</v>
      </c>
    </row>
    <row r="24" spans="3:3" x14ac:dyDescent="0.2">
      <c r="C24" s="46" t="s">
        <v>18</v>
      </c>
    </row>
    <row r="25" spans="3:3" ht="153" x14ac:dyDescent="0.2">
      <c r="C25" s="46" t="s">
        <v>19</v>
      </c>
    </row>
    <row r="26" spans="3:3" x14ac:dyDescent="0.2">
      <c r="C26" s="46" t="s">
        <v>20</v>
      </c>
    </row>
    <row r="27" spans="3:3" ht="63.75" x14ac:dyDescent="0.2">
      <c r="C27" s="46" t="s">
        <v>21</v>
      </c>
    </row>
    <row r="28" spans="3:3" x14ac:dyDescent="0.2">
      <c r="C28" s="47" t="s">
        <v>22</v>
      </c>
    </row>
    <row r="29" spans="3:3" x14ac:dyDescent="0.2">
      <c r="C29" s="46" t="s">
        <v>23</v>
      </c>
    </row>
    <row r="30" spans="3:3" ht="153" x14ac:dyDescent="0.2">
      <c r="C30" s="46" t="s">
        <v>24</v>
      </c>
    </row>
  </sheetData>
  <mergeCells count="4">
    <mergeCell ref="A1:D1"/>
    <mergeCell ref="A3:D3"/>
    <mergeCell ref="A5:D5"/>
    <mergeCell ref="A6:D6"/>
  </mergeCells>
  <hyperlinks>
    <hyperlink ref="D10" location="MERLEG!A1" display="MERLEG"/>
    <hyperlink ref="D11" location="EREDMENYKIM!A1" display="EREDMENYKIM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zoomScaleNormal="100" workbookViewId="0"/>
  </sheetViews>
  <sheetFormatPr defaultRowHeight="16.5" x14ac:dyDescent="0.3"/>
  <cols>
    <col min="1" max="1" width="39.75" style="10" bestFit="1" customWidth="1"/>
    <col min="2" max="2" width="10.875" style="10" customWidth="1"/>
    <col min="3" max="4" width="11" style="10" customWidth="1"/>
    <col min="5" max="6" width="11" style="17" customWidth="1"/>
    <col min="7" max="12" width="11" style="10" customWidth="1"/>
    <col min="13" max="13" width="6.625" style="10" customWidth="1"/>
    <col min="14" max="15" width="7.625" style="10" customWidth="1"/>
    <col min="16" max="16384" width="9" style="10"/>
  </cols>
  <sheetData>
    <row r="1" spans="1:19" s="17" customFormat="1" x14ac:dyDescent="0.3">
      <c r="A1" s="4" t="s">
        <v>80</v>
      </c>
      <c r="B1" s="5"/>
      <c r="C1" s="5"/>
      <c r="D1" s="5"/>
      <c r="E1" s="22"/>
      <c r="F1" s="22"/>
      <c r="G1" s="22"/>
      <c r="H1" s="22"/>
      <c r="I1" s="25"/>
      <c r="J1" s="25"/>
      <c r="K1" s="25"/>
      <c r="L1" s="25"/>
      <c r="M1" s="25"/>
      <c r="N1" s="25"/>
      <c r="O1" s="25"/>
      <c r="P1" s="21" t="s">
        <v>0</v>
      </c>
    </row>
    <row r="2" spans="1:19" s="17" customFormat="1" ht="14.25" customHeight="1" x14ac:dyDescent="0.3">
      <c r="A2" s="16"/>
      <c r="B2" s="5"/>
      <c r="C2" s="5"/>
      <c r="D2" s="5"/>
      <c r="E2" s="22"/>
      <c r="F2" s="22"/>
      <c r="G2" s="22"/>
      <c r="H2" s="22"/>
      <c r="I2" s="25"/>
      <c r="J2" s="25"/>
      <c r="K2" s="25"/>
      <c r="L2" s="25"/>
      <c r="M2" s="25"/>
      <c r="N2" s="25"/>
      <c r="O2" s="25"/>
      <c r="P2" s="21"/>
      <c r="R2" s="10"/>
      <c r="S2" s="10"/>
    </row>
    <row r="3" spans="1:19" s="17" customFormat="1" x14ac:dyDescent="0.3">
      <c r="A3" s="5"/>
      <c r="B3" s="5"/>
      <c r="C3" s="5"/>
      <c r="D3" s="5"/>
      <c r="E3" s="22"/>
      <c r="F3" s="22"/>
      <c r="G3" s="22"/>
      <c r="H3" s="22"/>
      <c r="I3" s="25"/>
      <c r="J3" s="25"/>
      <c r="K3" s="25"/>
      <c r="L3" s="25"/>
      <c r="M3" s="25"/>
      <c r="N3" s="25"/>
      <c r="O3" s="25"/>
      <c r="P3" s="21"/>
      <c r="R3" s="10"/>
      <c r="S3" s="10"/>
    </row>
    <row r="4" spans="1:19" ht="18" customHeight="1" x14ac:dyDescent="0.3">
      <c r="A4" s="2" t="str">
        <f>CONCATENATE("Ügyfél:   ",Alapa!$C$17)</f>
        <v xml:space="preserve">Ügyfél:   </v>
      </c>
      <c r="B4" s="7" t="s">
        <v>9</v>
      </c>
      <c r="C4" s="37"/>
      <c r="D4" s="35"/>
      <c r="E4" s="34"/>
      <c r="F4" s="34"/>
      <c r="G4" s="34"/>
      <c r="H4" s="34"/>
      <c r="I4" s="38"/>
      <c r="J4" s="25"/>
      <c r="K4" s="25"/>
      <c r="L4" s="25"/>
      <c r="M4" s="25"/>
      <c r="N4" s="25"/>
      <c r="O4" s="25"/>
      <c r="P4" s="21"/>
      <c r="Q4" s="17"/>
    </row>
    <row r="5" spans="1:19" ht="15.75" customHeight="1" x14ac:dyDescent="0.3">
      <c r="A5" s="2" t="str">
        <f>CONCATENATE("Fordulónap: ",Alapa!$C$12)</f>
        <v xml:space="preserve">Fordulónap: </v>
      </c>
      <c r="B5" s="7" t="s">
        <v>1</v>
      </c>
      <c r="C5" s="20" t="e">
        <f>VLOOKUP(Q6,Alapa!$G$2:$H$22,2)</f>
        <v>#N/A</v>
      </c>
      <c r="D5" s="19"/>
      <c r="E5" s="20" t="s">
        <v>7</v>
      </c>
      <c r="F5" s="20"/>
      <c r="G5" s="39" t="str">
        <f>IF(Alapa!$N$2=0," ",Alapa!$N$2)</f>
        <v xml:space="preserve"> </v>
      </c>
      <c r="H5" s="20"/>
      <c r="I5" s="26"/>
      <c r="J5" s="25"/>
      <c r="K5" s="25"/>
      <c r="L5" s="25"/>
      <c r="M5" s="25"/>
      <c r="N5" s="25"/>
      <c r="O5" s="25"/>
      <c r="P5" s="24"/>
      <c r="Q5" s="28"/>
    </row>
    <row r="6" spans="1:19" x14ac:dyDescent="0.3">
      <c r="A6" s="1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7" t="s">
        <v>2</v>
      </c>
      <c r="Q6" s="23">
        <v>1</v>
      </c>
    </row>
    <row r="7" spans="1:19" ht="17.25" thickBot="1" x14ac:dyDescent="0.35">
      <c r="A7" s="4"/>
      <c r="B7" s="1"/>
      <c r="C7" s="1"/>
      <c r="D7" s="1"/>
      <c r="E7" s="27"/>
      <c r="F7" s="5"/>
      <c r="G7" s="5"/>
      <c r="H7" s="5"/>
      <c r="I7" s="25"/>
      <c r="J7" s="25"/>
      <c r="K7" s="25"/>
      <c r="L7" s="25"/>
      <c r="M7" s="25"/>
      <c r="N7" s="25"/>
      <c r="O7" s="25"/>
    </row>
    <row r="8" spans="1:19" ht="63.75" x14ac:dyDescent="0.2">
      <c r="A8" s="51" t="s">
        <v>82</v>
      </c>
      <c r="B8" s="52" t="s">
        <v>53</v>
      </c>
      <c r="C8" s="52" t="s">
        <v>54</v>
      </c>
      <c r="D8" s="52" t="s">
        <v>55</v>
      </c>
      <c r="E8" s="52" t="s">
        <v>56</v>
      </c>
      <c r="F8" s="52" t="s">
        <v>57</v>
      </c>
      <c r="G8" s="52" t="s">
        <v>58</v>
      </c>
      <c r="H8" s="52" t="s">
        <v>59</v>
      </c>
      <c r="I8" s="52" t="s">
        <v>60</v>
      </c>
      <c r="J8" s="52" t="s">
        <v>61</v>
      </c>
      <c r="K8" s="52" t="s">
        <v>62</v>
      </c>
      <c r="L8" s="53" t="s">
        <v>63</v>
      </c>
    </row>
    <row r="9" spans="1:19" ht="12.75" x14ac:dyDescent="0.2">
      <c r="A9" s="54" t="s">
        <v>34</v>
      </c>
      <c r="B9" s="50" t="s">
        <v>35</v>
      </c>
      <c r="C9" s="50" t="s">
        <v>35</v>
      </c>
      <c r="D9" s="50" t="s">
        <v>35</v>
      </c>
      <c r="E9" s="50" t="s">
        <v>35</v>
      </c>
      <c r="F9" s="50" t="s">
        <v>35</v>
      </c>
      <c r="G9" s="50" t="s">
        <v>35</v>
      </c>
      <c r="H9" s="50" t="s">
        <v>35</v>
      </c>
      <c r="I9" s="50" t="s">
        <v>35</v>
      </c>
      <c r="J9" s="50" t="s">
        <v>35</v>
      </c>
      <c r="K9" s="50" t="s">
        <v>35</v>
      </c>
      <c r="L9" s="55" t="s">
        <v>35</v>
      </c>
    </row>
    <row r="10" spans="1:19" ht="12.75" x14ac:dyDescent="0.2">
      <c r="A10" s="54" t="s">
        <v>36</v>
      </c>
      <c r="B10" s="50" t="s">
        <v>35</v>
      </c>
      <c r="C10" s="50" t="s">
        <v>35</v>
      </c>
      <c r="D10" s="50" t="s">
        <v>35</v>
      </c>
      <c r="E10" s="50" t="s">
        <v>35</v>
      </c>
      <c r="F10" s="50" t="s">
        <v>35</v>
      </c>
      <c r="G10" s="50" t="s">
        <v>35</v>
      </c>
      <c r="H10" s="50" t="s">
        <v>35</v>
      </c>
      <c r="I10" s="50" t="s">
        <v>35</v>
      </c>
      <c r="J10" s="50" t="s">
        <v>35</v>
      </c>
      <c r="K10" s="50" t="s">
        <v>35</v>
      </c>
      <c r="L10" s="55" t="s">
        <v>35</v>
      </c>
    </row>
    <row r="11" spans="1:19" ht="12.75" x14ac:dyDescent="0.2">
      <c r="A11" s="54" t="s">
        <v>37</v>
      </c>
      <c r="B11" s="50" t="s">
        <v>35</v>
      </c>
      <c r="C11" s="50" t="s">
        <v>35</v>
      </c>
      <c r="D11" s="50" t="s">
        <v>35</v>
      </c>
      <c r="E11" s="50" t="s">
        <v>35</v>
      </c>
      <c r="F11" s="50" t="s">
        <v>35</v>
      </c>
      <c r="G11" s="50" t="s">
        <v>35</v>
      </c>
      <c r="H11" s="50" t="s">
        <v>35</v>
      </c>
      <c r="I11" s="50" t="s">
        <v>35</v>
      </c>
      <c r="J11" s="50" t="s">
        <v>35</v>
      </c>
      <c r="K11" s="50" t="s">
        <v>35</v>
      </c>
      <c r="L11" s="55" t="s">
        <v>35</v>
      </c>
    </row>
    <row r="12" spans="1:19" ht="12.75" x14ac:dyDescent="0.2">
      <c r="A12" s="54" t="s">
        <v>64</v>
      </c>
      <c r="B12" s="50" t="s">
        <v>35</v>
      </c>
      <c r="C12" s="50" t="s">
        <v>35</v>
      </c>
      <c r="D12" s="50" t="s">
        <v>35</v>
      </c>
      <c r="E12" s="50" t="s">
        <v>35</v>
      </c>
      <c r="F12" s="50" t="s">
        <v>35</v>
      </c>
      <c r="G12" s="50" t="s">
        <v>35</v>
      </c>
      <c r="H12" s="50" t="s">
        <v>35</v>
      </c>
      <c r="I12" s="50" t="s">
        <v>35</v>
      </c>
      <c r="J12" s="50" t="s">
        <v>35</v>
      </c>
      <c r="K12" s="50" t="s">
        <v>35</v>
      </c>
      <c r="L12" s="55" t="s">
        <v>35</v>
      </c>
    </row>
    <row r="13" spans="1:19" ht="12.75" x14ac:dyDescent="0.2">
      <c r="A13" s="54" t="s">
        <v>65</v>
      </c>
      <c r="B13" s="50" t="s">
        <v>35</v>
      </c>
      <c r="C13" s="50" t="s">
        <v>35</v>
      </c>
      <c r="D13" s="50" t="s">
        <v>35</v>
      </c>
      <c r="E13" s="50" t="s">
        <v>35</v>
      </c>
      <c r="F13" s="50" t="s">
        <v>35</v>
      </c>
      <c r="G13" s="50" t="s">
        <v>35</v>
      </c>
      <c r="H13" s="50" t="s">
        <v>35</v>
      </c>
      <c r="I13" s="50" t="s">
        <v>35</v>
      </c>
      <c r="J13" s="50" t="s">
        <v>35</v>
      </c>
      <c r="K13" s="50" t="s">
        <v>35</v>
      </c>
      <c r="L13" s="55" t="s">
        <v>35</v>
      </c>
    </row>
    <row r="14" spans="1:19" ht="12.75" x14ac:dyDescent="0.2">
      <c r="A14" s="54" t="s">
        <v>38</v>
      </c>
      <c r="B14" s="50" t="s">
        <v>35</v>
      </c>
      <c r="C14" s="50" t="s">
        <v>35</v>
      </c>
      <c r="D14" s="50" t="s">
        <v>35</v>
      </c>
      <c r="E14" s="50" t="s">
        <v>35</v>
      </c>
      <c r="F14" s="50" t="s">
        <v>35</v>
      </c>
      <c r="G14" s="50" t="s">
        <v>35</v>
      </c>
      <c r="H14" s="50" t="s">
        <v>35</v>
      </c>
      <c r="I14" s="50" t="s">
        <v>35</v>
      </c>
      <c r="J14" s="50" t="s">
        <v>35</v>
      </c>
      <c r="K14" s="50" t="s">
        <v>35</v>
      </c>
      <c r="L14" s="55" t="s">
        <v>35</v>
      </c>
    </row>
    <row r="15" spans="1:19" ht="12.75" x14ac:dyDescent="0.2">
      <c r="A15" s="54" t="s">
        <v>66</v>
      </c>
      <c r="B15" s="50" t="s">
        <v>35</v>
      </c>
      <c r="C15" s="50" t="s">
        <v>35</v>
      </c>
      <c r="D15" s="50" t="s">
        <v>35</v>
      </c>
      <c r="E15" s="50"/>
      <c r="F15" s="50" t="s">
        <v>35</v>
      </c>
      <c r="G15" s="50"/>
      <c r="H15" s="50"/>
      <c r="I15" s="50"/>
      <c r="J15" s="50"/>
      <c r="K15" s="50" t="s">
        <v>35</v>
      </c>
      <c r="L15" s="55"/>
    </row>
    <row r="16" spans="1:19" ht="12.75" x14ac:dyDescent="0.2">
      <c r="A16" s="54" t="s">
        <v>67</v>
      </c>
      <c r="B16" s="50" t="s">
        <v>35</v>
      </c>
      <c r="C16" s="50"/>
      <c r="D16" s="50" t="s">
        <v>35</v>
      </c>
      <c r="E16" s="50" t="s">
        <v>35</v>
      </c>
      <c r="F16" s="50" t="s">
        <v>35</v>
      </c>
      <c r="G16" s="50"/>
      <c r="H16" s="50"/>
      <c r="I16" s="50"/>
      <c r="J16" s="50"/>
      <c r="K16" s="50"/>
      <c r="L16" s="55"/>
    </row>
    <row r="17" spans="1:12" ht="12.75" x14ac:dyDescent="0.2">
      <c r="A17" s="54" t="s">
        <v>39</v>
      </c>
      <c r="B17" s="50" t="s">
        <v>35</v>
      </c>
      <c r="C17" s="50"/>
      <c r="D17" s="50"/>
      <c r="E17" s="50"/>
      <c r="F17" s="50"/>
      <c r="G17" s="50"/>
      <c r="H17" s="50"/>
      <c r="I17" s="50"/>
      <c r="J17" s="50"/>
      <c r="K17" s="50"/>
      <c r="L17" s="55"/>
    </row>
    <row r="18" spans="1:12" ht="12.75" x14ac:dyDescent="0.2">
      <c r="A18" s="54" t="s">
        <v>68</v>
      </c>
      <c r="B18" s="50" t="s">
        <v>35</v>
      </c>
      <c r="C18" s="50"/>
      <c r="D18" s="50"/>
      <c r="E18" s="50"/>
      <c r="F18" s="50"/>
      <c r="G18" s="50"/>
      <c r="H18" s="50"/>
      <c r="I18" s="50"/>
      <c r="J18" s="50"/>
      <c r="K18" s="50"/>
      <c r="L18" s="55"/>
    </row>
    <row r="19" spans="1:12" ht="12.75" x14ac:dyDescent="0.2">
      <c r="A19" s="54" t="s">
        <v>69</v>
      </c>
      <c r="B19" s="50" t="s">
        <v>35</v>
      </c>
      <c r="C19" s="50"/>
      <c r="D19" s="50"/>
      <c r="E19" s="50"/>
      <c r="F19" s="50"/>
      <c r="G19" s="50"/>
      <c r="H19" s="50"/>
      <c r="I19" s="50"/>
      <c r="J19" s="50"/>
      <c r="K19" s="50"/>
      <c r="L19" s="55"/>
    </row>
    <row r="20" spans="1:12" ht="12.75" x14ac:dyDescent="0.2">
      <c r="A20" s="54" t="s">
        <v>70</v>
      </c>
      <c r="B20" s="50" t="s">
        <v>35</v>
      </c>
      <c r="C20" s="50" t="s">
        <v>35</v>
      </c>
      <c r="D20" s="50" t="s">
        <v>35</v>
      </c>
      <c r="E20" s="50" t="s">
        <v>35</v>
      </c>
      <c r="F20" s="50"/>
      <c r="G20" s="50"/>
      <c r="H20" s="50"/>
      <c r="I20" s="50"/>
      <c r="J20" s="50"/>
      <c r="K20" s="50"/>
      <c r="L20" s="55"/>
    </row>
    <row r="21" spans="1:12" ht="12.75" x14ac:dyDescent="0.2">
      <c r="A21" s="54" t="s">
        <v>71</v>
      </c>
      <c r="B21" s="50" t="s">
        <v>35</v>
      </c>
      <c r="C21" s="50" t="s">
        <v>35</v>
      </c>
      <c r="D21" s="50" t="s">
        <v>35</v>
      </c>
      <c r="E21" s="50" t="s">
        <v>35</v>
      </c>
      <c r="F21" s="50"/>
      <c r="G21" s="50" t="s">
        <v>35</v>
      </c>
      <c r="H21" s="50" t="s">
        <v>35</v>
      </c>
      <c r="I21" s="50" t="s">
        <v>35</v>
      </c>
      <c r="J21" s="50" t="s">
        <v>35</v>
      </c>
      <c r="K21" s="50" t="s">
        <v>35</v>
      </c>
      <c r="L21" s="55" t="s">
        <v>35</v>
      </c>
    </row>
    <row r="22" spans="1:12" ht="12.75" x14ac:dyDescent="0.2">
      <c r="A22" s="54" t="s">
        <v>72</v>
      </c>
      <c r="B22" s="50" t="s">
        <v>35</v>
      </c>
      <c r="C22" s="50" t="s">
        <v>35</v>
      </c>
      <c r="D22" s="50" t="s">
        <v>35</v>
      </c>
      <c r="E22" s="50" t="s">
        <v>35</v>
      </c>
      <c r="F22" s="50" t="s">
        <v>35</v>
      </c>
      <c r="G22" s="50"/>
      <c r="H22" s="50"/>
      <c r="I22" s="50"/>
      <c r="J22" s="50"/>
      <c r="K22" s="50"/>
      <c r="L22" s="55"/>
    </row>
    <row r="23" spans="1:12" ht="12.75" x14ac:dyDescent="0.2">
      <c r="A23" s="54" t="s">
        <v>73</v>
      </c>
      <c r="B23" s="50" t="s">
        <v>35</v>
      </c>
      <c r="C23" s="50" t="s">
        <v>35</v>
      </c>
      <c r="D23" s="50" t="s">
        <v>35</v>
      </c>
      <c r="E23" s="50" t="s">
        <v>35</v>
      </c>
      <c r="F23" s="50" t="s">
        <v>35</v>
      </c>
      <c r="G23" s="50"/>
      <c r="H23" s="50"/>
      <c r="I23" s="50"/>
      <c r="J23" s="50"/>
      <c r="K23" s="50"/>
      <c r="L23" s="55"/>
    </row>
    <row r="24" spans="1:12" ht="12.75" x14ac:dyDescent="0.2">
      <c r="A24" s="54" t="s">
        <v>74</v>
      </c>
      <c r="B24" s="50" t="s">
        <v>35</v>
      </c>
      <c r="C24" s="50" t="s">
        <v>35</v>
      </c>
      <c r="D24" s="50" t="s">
        <v>35</v>
      </c>
      <c r="E24" s="50" t="s">
        <v>35</v>
      </c>
      <c r="F24" s="50"/>
      <c r="G24" s="50"/>
      <c r="H24" s="50"/>
      <c r="I24" s="50"/>
      <c r="J24" s="50"/>
      <c r="K24" s="50"/>
      <c r="L24" s="55"/>
    </row>
    <row r="25" spans="1:12" ht="12.75" x14ac:dyDescent="0.2">
      <c r="A25" s="54" t="s">
        <v>75</v>
      </c>
      <c r="B25" s="50"/>
      <c r="C25" s="50"/>
      <c r="D25" s="50"/>
      <c r="E25" s="50" t="s">
        <v>35</v>
      </c>
      <c r="F25" s="50"/>
      <c r="G25" s="50"/>
      <c r="H25" s="50"/>
      <c r="I25" s="50"/>
      <c r="J25" s="50"/>
      <c r="K25" s="50"/>
      <c r="L25" s="55"/>
    </row>
    <row r="26" spans="1:12" ht="12.75" x14ac:dyDescent="0.2">
      <c r="A26" s="54" t="s">
        <v>76</v>
      </c>
      <c r="B26" s="50" t="s">
        <v>35</v>
      </c>
      <c r="C26" s="50" t="s">
        <v>35</v>
      </c>
      <c r="D26" s="50"/>
      <c r="E26" s="50" t="s">
        <v>35</v>
      </c>
      <c r="F26" s="50"/>
      <c r="G26" s="50"/>
      <c r="H26" s="50" t="s">
        <v>35</v>
      </c>
      <c r="I26" s="50" t="s">
        <v>35</v>
      </c>
      <c r="J26" s="50" t="s">
        <v>35</v>
      </c>
      <c r="K26" s="50" t="s">
        <v>35</v>
      </c>
      <c r="L26" s="55"/>
    </row>
    <row r="27" spans="1:12" ht="12.75" x14ac:dyDescent="0.2">
      <c r="A27" s="54" t="s">
        <v>77</v>
      </c>
      <c r="B27" s="50"/>
      <c r="C27" s="50" t="s">
        <v>35</v>
      </c>
      <c r="D27" s="50" t="s">
        <v>35</v>
      </c>
      <c r="E27" s="50" t="s">
        <v>35</v>
      </c>
      <c r="F27" s="50"/>
      <c r="G27" s="50"/>
      <c r="H27" s="50" t="s">
        <v>35</v>
      </c>
      <c r="I27" s="50"/>
      <c r="J27" s="50"/>
      <c r="K27" s="50"/>
      <c r="L27" s="55"/>
    </row>
    <row r="28" spans="1:12" ht="12.75" x14ac:dyDescent="0.2">
      <c r="A28" s="54" t="s">
        <v>78</v>
      </c>
      <c r="B28" s="50" t="s">
        <v>35</v>
      </c>
      <c r="C28" s="50"/>
      <c r="D28" s="50"/>
      <c r="E28" s="50"/>
      <c r="F28" s="50"/>
      <c r="G28" s="50"/>
      <c r="H28" s="50"/>
      <c r="I28" s="50"/>
      <c r="J28" s="50"/>
      <c r="K28" s="50"/>
      <c r="L28" s="55"/>
    </row>
    <row r="29" spans="1:12" ht="13.5" thickBot="1" x14ac:dyDescent="0.25">
      <c r="A29" s="56" t="s">
        <v>79</v>
      </c>
      <c r="B29" s="57" t="s">
        <v>35</v>
      </c>
      <c r="C29" s="57" t="s">
        <v>35</v>
      </c>
      <c r="D29" s="57" t="s">
        <v>35</v>
      </c>
      <c r="E29" s="57" t="s">
        <v>35</v>
      </c>
      <c r="F29" s="57" t="s">
        <v>35</v>
      </c>
      <c r="G29" s="57" t="s">
        <v>35</v>
      </c>
      <c r="H29" s="57" t="s">
        <v>35</v>
      </c>
      <c r="I29" s="57" t="s">
        <v>35</v>
      </c>
      <c r="J29" s="57" t="s">
        <v>35</v>
      </c>
      <c r="K29" s="57" t="s">
        <v>35</v>
      </c>
      <c r="L29" s="58" t="s">
        <v>35</v>
      </c>
    </row>
  </sheetData>
  <hyperlinks>
    <hyperlink ref="P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zoomScaleNormal="100" workbookViewId="0"/>
  </sheetViews>
  <sheetFormatPr defaultRowHeight="16.5" x14ac:dyDescent="0.3"/>
  <cols>
    <col min="1" max="1" width="39.75" style="10" bestFit="1" customWidth="1"/>
    <col min="2" max="4" width="10.875" style="10" customWidth="1"/>
    <col min="5" max="6" width="10.875" style="17" customWidth="1"/>
    <col min="7" max="10" width="10.875" style="10" customWidth="1"/>
    <col min="11" max="11" width="6.625" style="10" customWidth="1"/>
    <col min="12" max="13" width="7.625" style="10" customWidth="1"/>
    <col min="14" max="16384" width="9" style="10"/>
  </cols>
  <sheetData>
    <row r="1" spans="1:14" s="17" customFormat="1" x14ac:dyDescent="0.3">
      <c r="A1" s="4" t="s">
        <v>80</v>
      </c>
      <c r="B1" s="5"/>
      <c r="C1" s="5"/>
      <c r="D1" s="5"/>
      <c r="E1" s="22"/>
      <c r="F1" s="22"/>
      <c r="G1" s="22"/>
      <c r="H1" s="22"/>
      <c r="I1" s="25"/>
      <c r="J1" s="25"/>
      <c r="K1" s="21" t="s">
        <v>0</v>
      </c>
    </row>
    <row r="2" spans="1:14" s="17" customFormat="1" ht="14.25" customHeight="1" x14ac:dyDescent="0.3">
      <c r="A2" s="16"/>
      <c r="B2" s="5"/>
      <c r="C2" s="5"/>
      <c r="D2" s="5"/>
      <c r="E2" s="22"/>
      <c r="F2" s="22"/>
      <c r="G2" s="22"/>
      <c r="H2" s="22"/>
      <c r="I2" s="25"/>
      <c r="J2" s="25"/>
      <c r="K2" s="21"/>
      <c r="M2" s="10"/>
      <c r="N2" s="10"/>
    </row>
    <row r="3" spans="1:14" s="17" customFormat="1" x14ac:dyDescent="0.3">
      <c r="A3" s="5"/>
      <c r="B3" s="5"/>
      <c r="C3" s="5"/>
      <c r="D3" s="5"/>
      <c r="E3" s="22"/>
      <c r="F3" s="22"/>
      <c r="G3" s="22"/>
      <c r="H3" s="22"/>
      <c r="I3" s="25"/>
      <c r="J3" s="25"/>
      <c r="K3" s="21"/>
      <c r="M3" s="10"/>
      <c r="N3" s="10"/>
    </row>
    <row r="4" spans="1:14" ht="18" customHeight="1" x14ac:dyDescent="0.3">
      <c r="A4" s="2" t="str">
        <f>CONCATENATE("Ügyfél:   ",Alapa!$C$17)</f>
        <v xml:space="preserve">Ügyfél:   </v>
      </c>
      <c r="B4" s="7" t="s">
        <v>9</v>
      </c>
      <c r="C4" s="37"/>
      <c r="D4" s="35"/>
      <c r="E4" s="34"/>
      <c r="F4" s="34"/>
      <c r="G4" s="34"/>
      <c r="H4" s="34"/>
      <c r="I4" s="38"/>
      <c r="J4" s="25"/>
      <c r="K4" s="21"/>
      <c r="L4" s="17"/>
    </row>
    <row r="5" spans="1:14" ht="15.75" customHeight="1" thickBot="1" x14ac:dyDescent="0.35">
      <c r="A5" s="2" t="str">
        <f>CONCATENATE("Fordulónap: ",Alapa!$C$12)</f>
        <v xml:space="preserve">Fordulónap: </v>
      </c>
      <c r="B5" s="7" t="s">
        <v>1</v>
      </c>
      <c r="C5" s="20" t="e">
        <f>VLOOKUP(L6,Alapa!$G$2:$H$22,2)</f>
        <v>#N/A</v>
      </c>
      <c r="D5" s="19"/>
      <c r="E5" s="20" t="s">
        <v>7</v>
      </c>
      <c r="F5" s="20"/>
      <c r="G5" s="39" t="str">
        <f>IF(Alapa!$N$2=0," ",Alapa!$N$2)</f>
        <v xml:space="preserve"> </v>
      </c>
      <c r="H5" s="20"/>
      <c r="I5" s="26"/>
      <c r="J5" s="25"/>
      <c r="K5" s="24"/>
      <c r="L5" s="28"/>
    </row>
    <row r="6" spans="1:14" ht="17.25" thickBot="1" x14ac:dyDescent="0.35">
      <c r="A6" s="18"/>
      <c r="B6" s="1"/>
      <c r="C6" s="1"/>
      <c r="D6" s="1"/>
      <c r="E6" s="1"/>
      <c r="F6" s="1"/>
      <c r="G6" s="1"/>
      <c r="H6" s="1"/>
      <c r="I6" s="1"/>
      <c r="J6" s="1"/>
      <c r="K6" s="17" t="s">
        <v>2</v>
      </c>
      <c r="L6" s="59">
        <v>1</v>
      </c>
    </row>
    <row r="7" spans="1:14" x14ac:dyDescent="0.3">
      <c r="A7" s="4"/>
      <c r="B7" s="1"/>
      <c r="C7" s="1"/>
      <c r="D7" s="1"/>
      <c r="E7" s="27"/>
      <c r="F7" s="5"/>
      <c r="G7" s="5"/>
      <c r="H7" s="5"/>
      <c r="I7" s="25"/>
      <c r="J7" s="25"/>
    </row>
    <row r="8" spans="1:14" ht="38.25" x14ac:dyDescent="0.2">
      <c r="A8" s="48" t="s">
        <v>84</v>
      </c>
      <c r="B8" s="48" t="s">
        <v>25</v>
      </c>
      <c r="C8" s="48" t="s">
        <v>26</v>
      </c>
      <c r="D8" s="48" t="s">
        <v>27</v>
      </c>
      <c r="E8" s="48" t="s">
        <v>28</v>
      </c>
      <c r="F8" s="48" t="s">
        <v>29</v>
      </c>
      <c r="G8" s="48" t="s">
        <v>30</v>
      </c>
      <c r="H8" s="48" t="s">
        <v>31</v>
      </c>
      <c r="I8" s="48" t="s">
        <v>32</v>
      </c>
      <c r="J8" s="48" t="s">
        <v>33</v>
      </c>
    </row>
    <row r="9" spans="1:14" ht="12.75" x14ac:dyDescent="0.2">
      <c r="A9" s="49" t="s">
        <v>34</v>
      </c>
      <c r="B9" s="50" t="s">
        <v>35</v>
      </c>
      <c r="C9" s="50" t="s">
        <v>35</v>
      </c>
      <c r="D9" s="50" t="s">
        <v>35</v>
      </c>
      <c r="E9" s="50" t="s">
        <v>35</v>
      </c>
      <c r="F9" s="50" t="s">
        <v>35</v>
      </c>
      <c r="G9" s="50" t="s">
        <v>35</v>
      </c>
      <c r="H9" s="50" t="s">
        <v>35</v>
      </c>
      <c r="I9" s="50" t="s">
        <v>35</v>
      </c>
      <c r="J9" s="50" t="s">
        <v>35</v>
      </c>
    </row>
    <row r="10" spans="1:14" ht="12.75" x14ac:dyDescent="0.2">
      <c r="A10" s="49" t="s">
        <v>36</v>
      </c>
      <c r="B10" s="50" t="s">
        <v>35</v>
      </c>
      <c r="C10" s="50" t="s">
        <v>35</v>
      </c>
      <c r="D10" s="50" t="s">
        <v>35</v>
      </c>
      <c r="E10" s="50" t="s">
        <v>35</v>
      </c>
      <c r="F10" s="50" t="s">
        <v>35</v>
      </c>
      <c r="G10" s="50" t="s">
        <v>35</v>
      </c>
      <c r="H10" s="50" t="s">
        <v>35</v>
      </c>
      <c r="I10" s="50" t="s">
        <v>35</v>
      </c>
      <c r="J10" s="50" t="s">
        <v>35</v>
      </c>
    </row>
    <row r="11" spans="1:14" ht="12.75" x14ac:dyDescent="0.2">
      <c r="A11" s="49" t="s">
        <v>37</v>
      </c>
      <c r="B11" s="50" t="s">
        <v>35</v>
      </c>
      <c r="C11" s="50" t="s">
        <v>35</v>
      </c>
      <c r="D11" s="50" t="s">
        <v>35</v>
      </c>
      <c r="E11" s="50" t="s">
        <v>35</v>
      </c>
      <c r="F11" s="50" t="s">
        <v>35</v>
      </c>
      <c r="G11" s="50" t="s">
        <v>35</v>
      </c>
      <c r="H11" s="50" t="s">
        <v>35</v>
      </c>
      <c r="I11" s="50" t="s">
        <v>35</v>
      </c>
      <c r="J11" s="50" t="s">
        <v>35</v>
      </c>
    </row>
    <row r="12" spans="1:14" ht="12.75" x14ac:dyDescent="0.2">
      <c r="A12" s="49" t="s">
        <v>38</v>
      </c>
      <c r="B12" s="50" t="s">
        <v>35</v>
      </c>
      <c r="C12" s="50" t="s">
        <v>35</v>
      </c>
      <c r="D12" s="50" t="s">
        <v>35</v>
      </c>
      <c r="E12" s="50" t="s">
        <v>35</v>
      </c>
      <c r="F12" s="50" t="s">
        <v>35</v>
      </c>
      <c r="G12" s="50" t="s">
        <v>35</v>
      </c>
      <c r="H12" s="50" t="s">
        <v>35</v>
      </c>
      <c r="I12" s="50" t="s">
        <v>35</v>
      </c>
      <c r="J12" s="50" t="s">
        <v>35</v>
      </c>
    </row>
    <row r="13" spans="1:14" ht="12.75" x14ac:dyDescent="0.2">
      <c r="A13" s="49" t="s">
        <v>39</v>
      </c>
      <c r="B13" s="50" t="s">
        <v>35</v>
      </c>
      <c r="C13" s="50"/>
      <c r="D13" s="50" t="s">
        <v>35</v>
      </c>
      <c r="E13" s="50" t="s">
        <v>35</v>
      </c>
      <c r="F13" s="50" t="s">
        <v>35</v>
      </c>
      <c r="G13" s="50" t="s">
        <v>35</v>
      </c>
      <c r="H13" s="50" t="s">
        <v>35</v>
      </c>
      <c r="I13" s="50" t="s">
        <v>35</v>
      </c>
      <c r="J13" s="50" t="s">
        <v>35</v>
      </c>
    </row>
    <row r="14" spans="1:14" ht="12.75" x14ac:dyDescent="0.2">
      <c r="A14" s="49" t="s">
        <v>40</v>
      </c>
      <c r="B14" s="50" t="s">
        <v>35</v>
      </c>
      <c r="C14" s="50"/>
      <c r="D14" s="50"/>
      <c r="E14" s="50"/>
      <c r="F14" s="50"/>
      <c r="G14" s="50"/>
      <c r="H14" s="50"/>
      <c r="I14" s="50"/>
      <c r="J14" s="50"/>
    </row>
    <row r="15" spans="1:14" ht="12.75" x14ac:dyDescent="0.2">
      <c r="A15" s="49" t="s">
        <v>41</v>
      </c>
      <c r="B15" s="50" t="s">
        <v>35</v>
      </c>
      <c r="C15" s="50"/>
      <c r="D15" s="50"/>
      <c r="E15" s="50"/>
      <c r="F15" s="50"/>
      <c r="G15" s="50"/>
      <c r="H15" s="50"/>
      <c r="I15" s="50"/>
      <c r="J15" s="50"/>
    </row>
    <row r="16" spans="1:14" ht="12.75" x14ac:dyDescent="0.2">
      <c r="A16" s="49" t="s">
        <v>42</v>
      </c>
      <c r="B16" s="50"/>
      <c r="C16" s="50" t="s">
        <v>35</v>
      </c>
      <c r="D16" s="50"/>
      <c r="E16" s="50"/>
      <c r="F16" s="50"/>
      <c r="G16" s="50"/>
      <c r="H16" s="50"/>
      <c r="I16" s="50"/>
      <c r="J16" s="50"/>
    </row>
    <row r="17" spans="1:10" ht="12.75" x14ac:dyDescent="0.2">
      <c r="A17" s="49" t="s">
        <v>43</v>
      </c>
      <c r="B17" s="50"/>
      <c r="C17" s="50"/>
      <c r="D17" s="50"/>
      <c r="E17" s="50"/>
      <c r="F17" s="50" t="s">
        <v>35</v>
      </c>
      <c r="G17" s="50"/>
      <c r="H17" s="50"/>
      <c r="I17" s="50"/>
      <c r="J17" s="50"/>
    </row>
    <row r="18" spans="1:10" ht="12.75" x14ac:dyDescent="0.2">
      <c r="A18" s="49" t="s">
        <v>44</v>
      </c>
      <c r="B18" s="50"/>
      <c r="C18" s="50"/>
      <c r="D18" s="50"/>
      <c r="E18" s="50"/>
      <c r="F18" s="50" t="s">
        <v>35</v>
      </c>
      <c r="G18" s="50"/>
      <c r="H18" s="50"/>
      <c r="I18" s="50"/>
      <c r="J18" s="50"/>
    </row>
    <row r="19" spans="1:10" ht="12.75" x14ac:dyDescent="0.2">
      <c r="A19" s="49" t="s">
        <v>45</v>
      </c>
      <c r="B19" s="50"/>
      <c r="C19" s="50"/>
      <c r="D19" s="50"/>
      <c r="E19" s="50"/>
      <c r="F19" s="50" t="s">
        <v>35</v>
      </c>
      <c r="G19" s="50"/>
      <c r="H19" s="50"/>
      <c r="I19" s="50"/>
      <c r="J19" s="50"/>
    </row>
    <row r="20" spans="1:10" ht="12.75" x14ac:dyDescent="0.2">
      <c r="A20" s="49" t="s">
        <v>46</v>
      </c>
      <c r="B20" s="50"/>
      <c r="C20" s="50"/>
      <c r="D20" s="50"/>
      <c r="E20" s="50"/>
      <c r="F20" s="50" t="s">
        <v>35</v>
      </c>
      <c r="G20" s="50"/>
      <c r="H20" s="50"/>
      <c r="I20" s="50"/>
      <c r="J20" s="50"/>
    </row>
    <row r="21" spans="1:10" ht="12.75" x14ac:dyDescent="0.2">
      <c r="A21" s="49" t="s">
        <v>47</v>
      </c>
      <c r="B21" s="50"/>
      <c r="C21" s="50"/>
      <c r="D21" s="50"/>
      <c r="E21" s="50"/>
      <c r="F21" s="50" t="s">
        <v>35</v>
      </c>
      <c r="G21" s="50"/>
      <c r="H21" s="50"/>
      <c r="I21" s="50"/>
      <c r="J21" s="50"/>
    </row>
    <row r="22" spans="1:10" ht="12.75" x14ac:dyDescent="0.2">
      <c r="A22" s="49" t="s">
        <v>48</v>
      </c>
      <c r="B22" s="50"/>
      <c r="C22" s="50"/>
      <c r="D22" s="50"/>
      <c r="E22" s="50"/>
      <c r="F22" s="50"/>
      <c r="G22" s="50"/>
      <c r="H22" s="50" t="s">
        <v>35</v>
      </c>
      <c r="I22" s="50"/>
      <c r="J22" s="50"/>
    </row>
    <row r="23" spans="1:10" ht="12.75" x14ac:dyDescent="0.2">
      <c r="A23" s="49" t="s">
        <v>49</v>
      </c>
      <c r="B23" s="50"/>
      <c r="C23" s="50"/>
      <c r="D23" s="50" t="s">
        <v>35</v>
      </c>
      <c r="E23" s="50"/>
      <c r="F23" s="50"/>
      <c r="G23" s="50"/>
      <c r="H23" s="50"/>
      <c r="I23" s="50"/>
      <c r="J23" s="50"/>
    </row>
    <row r="24" spans="1:10" ht="12.75" x14ac:dyDescent="0.2">
      <c r="A24" s="49" t="s">
        <v>50</v>
      </c>
      <c r="B24" s="50"/>
      <c r="C24" s="50"/>
      <c r="D24" s="50"/>
      <c r="E24" s="50"/>
      <c r="F24" s="50"/>
      <c r="G24" s="50"/>
      <c r="H24" s="50" t="s">
        <v>35</v>
      </c>
      <c r="I24" s="50"/>
      <c r="J24" s="50"/>
    </row>
    <row r="25" spans="1:10" ht="12.75" x14ac:dyDescent="0.2">
      <c r="A25" s="49" t="s">
        <v>51</v>
      </c>
      <c r="B25" s="50"/>
      <c r="C25" s="50"/>
      <c r="D25" s="50" t="s">
        <v>35</v>
      </c>
      <c r="E25" s="50"/>
      <c r="F25" s="50"/>
      <c r="G25" s="50"/>
      <c r="H25" s="50" t="s">
        <v>35</v>
      </c>
      <c r="I25" s="50"/>
      <c r="J25" s="50"/>
    </row>
    <row r="26" spans="1:10" ht="12.75" x14ac:dyDescent="0.2">
      <c r="A26" s="49" t="s">
        <v>52</v>
      </c>
      <c r="B26" s="50" t="s">
        <v>35</v>
      </c>
      <c r="C26" s="50" t="s">
        <v>35</v>
      </c>
      <c r="D26" s="50" t="s">
        <v>35</v>
      </c>
      <c r="E26" s="50" t="s">
        <v>35</v>
      </c>
      <c r="F26" s="50" t="s">
        <v>35</v>
      </c>
      <c r="G26" s="50" t="s">
        <v>35</v>
      </c>
      <c r="H26" s="50" t="s">
        <v>35</v>
      </c>
      <c r="I26" s="50" t="s">
        <v>35</v>
      </c>
      <c r="J26" s="50" t="s">
        <v>35</v>
      </c>
    </row>
    <row r="27" spans="1:10" ht="12.75" x14ac:dyDescent="0.2">
      <c r="E27" s="10"/>
      <c r="F27" s="10"/>
    </row>
  </sheetData>
  <hyperlinks>
    <hyperlink ref="K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58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36" customWidth="1"/>
    <col min="2" max="2" width="36.625" style="36" customWidth="1"/>
    <col min="3" max="4" width="20.625" style="36" customWidth="1"/>
    <col min="5" max="5" width="14.125" style="36" bestFit="1" customWidth="1"/>
    <col min="6" max="6" width="20.625" style="36" customWidth="1"/>
    <col min="7" max="16384" width="9" style="36"/>
  </cols>
  <sheetData>
    <row r="1" spans="1:14" ht="32.1" customHeight="1" x14ac:dyDescent="0.3">
      <c r="A1"/>
      <c r="B1" s="4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42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4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40"/>
    </row>
    <row r="101" spans="3:3" x14ac:dyDescent="0.2">
      <c r="C101" s="40"/>
    </row>
    <row r="102" spans="3:3" x14ac:dyDescent="0.2">
      <c r="C102" s="40"/>
    </row>
    <row r="103" spans="3:3" x14ac:dyDescent="0.2">
      <c r="C103" s="40"/>
    </row>
    <row r="104" spans="3:3" x14ac:dyDescent="0.2">
      <c r="C104" s="40"/>
    </row>
    <row r="105" spans="3:3" x14ac:dyDescent="0.2">
      <c r="C105" s="40"/>
    </row>
    <row r="106" spans="3:3" x14ac:dyDescent="0.2">
      <c r="C106" s="40"/>
    </row>
    <row r="107" spans="3:3" x14ac:dyDescent="0.2">
      <c r="C107" s="40"/>
    </row>
    <row r="108" spans="3:3" x14ac:dyDescent="0.2">
      <c r="C108" s="40"/>
    </row>
    <row r="109" spans="3:3" x14ac:dyDescent="0.2">
      <c r="C109" s="40"/>
    </row>
    <row r="110" spans="3:3" x14ac:dyDescent="0.2">
      <c r="C110" s="40"/>
    </row>
    <row r="111" spans="3:3" x14ac:dyDescent="0.2">
      <c r="C111" s="40"/>
    </row>
    <row r="112" spans="3:3" x14ac:dyDescent="0.2">
      <c r="C112" s="40"/>
    </row>
    <row r="113" spans="3:3" x14ac:dyDescent="0.2">
      <c r="C113" s="40"/>
    </row>
    <row r="114" spans="3:3" x14ac:dyDescent="0.2">
      <c r="C114" s="40"/>
    </row>
    <row r="115" spans="3:3" x14ac:dyDescent="0.2">
      <c r="C115" s="40"/>
    </row>
    <row r="116" spans="3:3" x14ac:dyDescent="0.2">
      <c r="C116" s="40"/>
    </row>
    <row r="117" spans="3:3" x14ac:dyDescent="0.2">
      <c r="C117" s="40"/>
    </row>
    <row r="118" spans="3:3" x14ac:dyDescent="0.2">
      <c r="C118" s="40"/>
    </row>
    <row r="119" spans="3:3" x14ac:dyDescent="0.2">
      <c r="C119" s="40"/>
    </row>
    <row r="120" spans="3:3" x14ac:dyDescent="0.2">
      <c r="C120" s="40"/>
    </row>
    <row r="121" spans="3:3" x14ac:dyDescent="0.2">
      <c r="C121" s="40"/>
    </row>
    <row r="122" spans="3:3" x14ac:dyDescent="0.2">
      <c r="C122" s="40"/>
    </row>
    <row r="123" spans="3:3" x14ac:dyDescent="0.2">
      <c r="C123" s="4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TARTALOM</vt:lpstr>
      <vt:lpstr>MERLEG</vt:lpstr>
      <vt:lpstr>EREDMENYKIM</vt:lpstr>
      <vt:lpstr>Alapa</vt:lpstr>
      <vt:lpstr>Import_M</vt:lpstr>
      <vt:lpstr>Import_O</vt:lpstr>
      <vt:lpstr>Import_F</vt:lpstr>
      <vt:lpstr>EREDMENYKIM!Nyomtatási_terület</vt:lpstr>
      <vt:lpstr>MERLEG!Nyomtatási_terület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v.1.18.2016.0.0#2018-08-28</dc:description>
  <cp:lastPrinted>2016-05-10T12:02:23Z</cp:lastPrinted>
  <dcterms:created xsi:type="dcterms:W3CDTF">2011-02-03T08:54:39Z</dcterms:created>
  <dcterms:modified xsi:type="dcterms:W3CDTF">2018-08-13T11:17:13Z</dcterms:modified>
</cp:coreProperties>
</file>