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0" yWindow="0" windowWidth="18225" windowHeight="6495"/>
  </bookViews>
  <sheets>
    <sheet name="TARTALOM" sheetId="31" r:id="rId1"/>
    <sheet name="MP-08-01" sheetId="22" r:id="rId2"/>
    <sheet name="MP-08-02" sheetId="23" r:id="rId3"/>
    <sheet name="Alapa" sheetId="99" r:id="rId4"/>
    <sheet name="Import_M" sheetId="18" r:id="rId5"/>
    <sheet name="Import_O" sheetId="19" r:id="rId6"/>
    <sheet name="Import_F" sheetId="2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.I.L1">#REF!</definedName>
    <definedName name="A.I.L2">#REF!</definedName>
    <definedName name="A.II.L1.">#REF!</definedName>
    <definedName name="A.II.L2">'[2]8. L.A.II.6.'!#REF!</definedName>
    <definedName name="A.II.L2_1">'[5]8. L.A.II.6.'!#REF!</definedName>
    <definedName name="A.II.L3">'[6]8. L.A.II.6.'!#REF!</definedName>
    <definedName name="A.III.L1.">#REF!</definedName>
    <definedName name="A.III.L2.">'[2]11. L.A.III.2.,4.,5.'!#REF!</definedName>
    <definedName name="_xlnm.Database">[1]Tartalomj.!$A$1:$D$108</definedName>
    <definedName name="KörlevMező">'[7]#HIV'!$A$1</definedName>
    <definedName name="_xlnm.Print_Titles" localSheetId="1">'MP-08-01'!$11:$12</definedName>
    <definedName name="_xlnm.Print_Area" localSheetId="1">'MP-08-01'!$A$1:$K$52</definedName>
    <definedName name="_xlnm.Print_Area" localSheetId="2">'MP-08-02'!$A$1:$O$36</definedName>
    <definedName name="OLE_LINK1" localSheetId="1">'MP-08-01'!#REF!</definedName>
    <definedName name="OLE_LINK1" localSheetId="2">'MP-08-02'!#REF!</definedName>
    <definedName name="OLE_LINK2" localSheetId="1">'MP-08-01'!#REF!</definedName>
    <definedName name="OLE_LINK2" localSheetId="2">'MP-08-02'!#REF!</definedName>
    <definedName name="TABLE" localSheetId="3">Alapa!$C$27:$C$27</definedName>
    <definedName name="TABLE_2" localSheetId="3">Alapa!$C$27:$C$27</definedName>
    <definedName name="wrn.Proba." localSheetId="3" hidden="1">{#N/A,#N/A,TRUE,"A1";#N/A,#N/A,TRUE,"A2";#N/A,#N/A,TRUE,"B1"}</definedName>
    <definedName name="wrn.Proba." hidden="1">{#N/A,#N/A,TRUE,"A1";#N/A,#N/A,TRUE,"A2";#N/A,#N/A,TRUE,"B1"}</definedName>
    <definedName name="XXX">'[5]11.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N33" i="23" l="1"/>
  <c r="E2" i="23"/>
  <c r="D2" i="23"/>
  <c r="D44" i="22"/>
  <c r="F11" i="23" s="1"/>
  <c r="E10" i="23"/>
  <c r="F10" i="23"/>
  <c r="G10" i="23"/>
  <c r="H10" i="23"/>
  <c r="I10" i="23"/>
  <c r="J10" i="23"/>
  <c r="K10" i="23"/>
  <c r="L10" i="23"/>
  <c r="M10" i="23"/>
  <c r="D10" i="23"/>
  <c r="A9" i="23"/>
  <c r="C5" i="23"/>
  <c r="G5" i="23"/>
  <c r="C5" i="22"/>
  <c r="G5" i="22"/>
  <c r="A5" i="22"/>
  <c r="A4" i="22"/>
  <c r="A5" i="23"/>
  <c r="A4" i="23"/>
  <c r="A6" i="31"/>
  <c r="A5" i="31"/>
  <c r="O34" i="23"/>
  <c r="G45" i="22"/>
  <c r="B43" i="22"/>
  <c r="B45" i="22" s="1"/>
  <c r="C43" i="22"/>
  <c r="C45" i="22"/>
  <c r="D43" i="22"/>
  <c r="D45" i="22" s="1"/>
  <c r="E43" i="22"/>
  <c r="E45" i="22"/>
  <c r="F43" i="22"/>
  <c r="F45" i="22" s="1"/>
  <c r="G43" i="22"/>
  <c r="H43" i="22"/>
  <c r="H45" i="22" s="1"/>
  <c r="I43" i="22"/>
  <c r="I45" i="22"/>
  <c r="J43" i="22"/>
  <c r="J45" i="22" s="1"/>
  <c r="K43" i="22"/>
  <c r="K45" i="22"/>
  <c r="B44" i="22"/>
  <c r="D11" i="23" s="1"/>
  <c r="C44" i="22"/>
  <c r="E11" i="23"/>
  <c r="E21" i="23" s="1"/>
  <c r="E44" i="22"/>
  <c r="G11" i="23" s="1"/>
  <c r="F44" i="22"/>
  <c r="H11" i="23"/>
  <c r="H30" i="23" s="1"/>
  <c r="H28" i="23"/>
  <c r="G44" i="22"/>
  <c r="I11" i="23" s="1"/>
  <c r="H44" i="22"/>
  <c r="J11" i="23"/>
  <c r="J15" i="23"/>
  <c r="I44" i="22"/>
  <c r="J44" i="22"/>
  <c r="L11" i="23"/>
  <c r="L29" i="23"/>
  <c r="K44" i="22"/>
  <c r="M11" i="23"/>
  <c r="M28" i="23" s="1"/>
  <c r="M22" i="23"/>
  <c r="K11" i="23"/>
  <c r="H27" i="23"/>
  <c r="E13" i="23"/>
  <c r="H14" i="23"/>
  <c r="M23" i="23"/>
  <c r="M25" i="23"/>
  <c r="M21" i="23"/>
  <c r="M32" i="23"/>
  <c r="H23" i="23"/>
  <c r="M12" i="23"/>
  <c r="K20" i="23"/>
  <c r="J30" i="23"/>
  <c r="J18" i="23"/>
  <c r="I19" i="23"/>
  <c r="I23" i="23"/>
  <c r="I17" i="23"/>
  <c r="I25" i="23"/>
  <c r="I32" i="23"/>
  <c r="E15" i="23"/>
  <c r="E26" i="23"/>
  <c r="E17" i="23"/>
  <c r="E27" i="23"/>
  <c r="E31" i="23"/>
  <c r="E30" i="23"/>
  <c r="E18" i="23"/>
  <c r="E22" i="23"/>
  <c r="E19" i="23"/>
  <c r="H31" i="23"/>
  <c r="M17" i="23"/>
  <c r="M29" i="23"/>
  <c r="I31" i="23"/>
  <c r="E25" i="23"/>
  <c r="H24" i="23"/>
  <c r="H32" i="23"/>
  <c r="H25" i="23"/>
  <c r="K27" i="23"/>
  <c r="M20" i="23"/>
  <c r="M31" i="23"/>
  <c r="M24" i="23"/>
  <c r="M19" i="23"/>
  <c r="M13" i="23"/>
  <c r="M15" i="23"/>
  <c r="M14" i="23"/>
  <c r="M27" i="23"/>
  <c r="M16" i="23"/>
  <c r="J20" i="23"/>
  <c r="J32" i="23"/>
  <c r="H12" i="23"/>
  <c r="H17" i="23"/>
  <c r="H18" i="23"/>
  <c r="H16" i="23"/>
  <c r="H21" i="23"/>
  <c r="H19" i="23"/>
  <c r="H15" i="23"/>
  <c r="H26" i="23"/>
  <c r="L28" i="23"/>
  <c r="L22" i="23"/>
  <c r="L19" i="23"/>
  <c r="L30" i="23"/>
  <c r="E12" i="23"/>
  <c r="E32" i="23"/>
  <c r="L12" i="23"/>
  <c r="E14" i="23"/>
  <c r="I14" i="23"/>
  <c r="E24" i="23"/>
  <c r="M26" i="23"/>
  <c r="J25" i="23"/>
  <c r="H29" i="23"/>
  <c r="E16" i="23"/>
  <c r="I21" i="23"/>
  <c r="F20" i="23" l="1"/>
  <c r="F27" i="23"/>
  <c r="F31" i="23"/>
  <c r="F17" i="23"/>
  <c r="F25" i="23"/>
  <c r="F24" i="23"/>
  <c r="F26" i="23"/>
  <c r="F21" i="23"/>
  <c r="F30" i="23"/>
  <c r="F29" i="23"/>
  <c r="F23" i="23"/>
  <c r="F14" i="23"/>
  <c r="F28" i="23"/>
  <c r="F19" i="23"/>
  <c r="F32" i="23"/>
  <c r="F13" i="23"/>
  <c r="F16" i="23"/>
  <c r="F15" i="23"/>
  <c r="F12" i="23"/>
  <c r="F18" i="23"/>
  <c r="F22" i="23"/>
  <c r="D21" i="23"/>
  <c r="D23" i="23"/>
  <c r="D16" i="23"/>
  <c r="D17" i="23"/>
  <c r="D20" i="23"/>
  <c r="D14" i="23"/>
  <c r="D29" i="23"/>
  <c r="D24" i="23"/>
  <c r="D18" i="23"/>
  <c r="D26" i="23"/>
  <c r="D27" i="23"/>
  <c r="D22" i="23"/>
  <c r="D31" i="23"/>
  <c r="D30" i="23"/>
  <c r="D28" i="23"/>
  <c r="D15" i="23"/>
  <c r="D25" i="23"/>
  <c r="D32" i="23"/>
  <c r="D19" i="23"/>
  <c r="D12" i="23"/>
  <c r="D13" i="23"/>
  <c r="G27" i="23"/>
  <c r="G17" i="23"/>
  <c r="G16" i="23"/>
  <c r="G22" i="23"/>
  <c r="G24" i="23"/>
  <c r="G31" i="23"/>
  <c r="G13" i="23"/>
  <c r="G26" i="23"/>
  <c r="G30" i="23"/>
  <c r="G20" i="23"/>
  <c r="G25" i="23"/>
  <c r="G23" i="23"/>
  <c r="G21" i="23"/>
  <c r="G29" i="23"/>
  <c r="G19" i="23"/>
  <c r="G32" i="23"/>
  <c r="G14" i="23"/>
  <c r="G15" i="23"/>
  <c r="G18" i="23"/>
  <c r="G12" i="23"/>
  <c r="G28" i="23"/>
  <c r="K31" i="23"/>
  <c r="K12" i="23"/>
  <c r="K21" i="23"/>
  <c r="K24" i="23"/>
  <c r="K16" i="23"/>
  <c r="K19" i="23"/>
  <c r="K14" i="23"/>
  <c r="K25" i="23"/>
  <c r="K15" i="23"/>
  <c r="K23" i="23"/>
  <c r="K32" i="23"/>
  <c r="K29" i="23"/>
  <c r="K18" i="23"/>
  <c r="K22" i="23"/>
  <c r="K28" i="23"/>
  <c r="L15" i="23"/>
  <c r="L16" i="23"/>
  <c r="L25" i="23"/>
  <c r="L31" i="23"/>
  <c r="L14" i="23"/>
  <c r="L13" i="23"/>
  <c r="L20" i="23"/>
  <c r="L26" i="23"/>
  <c r="L24" i="23"/>
  <c r="J16" i="23"/>
  <c r="J24" i="23"/>
  <c r="J27" i="23"/>
  <c r="J23" i="23"/>
  <c r="J14" i="23"/>
  <c r="J22" i="23"/>
  <c r="J29" i="23"/>
  <c r="J31" i="23"/>
  <c r="J13" i="23"/>
  <c r="J26" i="23"/>
  <c r="J28" i="23"/>
  <c r="L27" i="23"/>
  <c r="L21" i="23"/>
  <c r="J12" i="23"/>
  <c r="L18" i="23"/>
  <c r="K13" i="23"/>
  <c r="K17" i="23"/>
  <c r="J21" i="23"/>
  <c r="L17" i="23"/>
  <c r="L32" i="23"/>
  <c r="J17" i="23"/>
  <c r="L23" i="23"/>
  <c r="J19" i="23"/>
  <c r="K30" i="23"/>
  <c r="K26" i="23"/>
  <c r="I29" i="23"/>
  <c r="I24" i="23"/>
  <c r="I15" i="23"/>
  <c r="I26" i="23"/>
  <c r="I28" i="23"/>
  <c r="I13" i="23"/>
  <c r="I22" i="23"/>
  <c r="I20" i="23"/>
  <c r="I16" i="23"/>
  <c r="I18" i="23"/>
  <c r="I27" i="23"/>
  <c r="I12" i="23"/>
  <c r="I30" i="23"/>
  <c r="E29" i="23"/>
  <c r="H22" i="23"/>
  <c r="H13" i="23"/>
  <c r="H20" i="23"/>
  <c r="M30" i="23"/>
  <c r="M18" i="23"/>
  <c r="E20" i="23"/>
  <c r="E23" i="23"/>
  <c r="E28" i="23"/>
</calcChain>
</file>

<file path=xl/sharedStrings.xml><?xml version="1.0" encoding="utf-8"?>
<sst xmlns="http://schemas.openxmlformats.org/spreadsheetml/2006/main" count="105" uniqueCount="77">
  <si>
    <t>Belső ellenőrzési rendszer felmérése - Kialakítás és bevezetés tesztelése.</t>
  </si>
  <si>
    <t>Belső ellenőrzési rendszer felmérése - Működési hatékonyság tesztelése.</t>
  </si>
  <si>
    <t xml:space="preserve"> &lt; Tartalom</t>
  </si>
  <si>
    <t xml:space="preserve">Készítette: </t>
  </si>
  <si>
    <t>Készítette:</t>
  </si>
  <si>
    <t>TARTALOMJEGYZÉK</t>
  </si>
  <si>
    <t>Témakör</t>
  </si>
  <si>
    <t>Cím</t>
  </si>
  <si>
    <t>Referencia</t>
  </si>
  <si>
    <t xml:space="preserve"> </t>
  </si>
  <si>
    <t>EGYSZEMÉLYI FELELŐS IRÁNYÍTÁS</t>
  </si>
  <si>
    <t>SZAKMAI FELELŐSŐK</t>
  </si>
  <si>
    <t>GAZDASÁGI FELELŐSŐK</t>
  </si>
  <si>
    <t>PARTNER</t>
  </si>
  <si>
    <t>ELLENŐRZÉS</t>
  </si>
  <si>
    <t>TESZT</t>
  </si>
  <si>
    <t>Felső</t>
  </si>
  <si>
    <t>Beosztott</t>
  </si>
  <si>
    <t>Részleg vezető</t>
  </si>
  <si>
    <t>Pénzügyi-számviteli vezető</t>
  </si>
  <si>
    <t>Pénztáros</t>
  </si>
  <si>
    <t>Kontírozó könyvelő</t>
  </si>
  <si>
    <t>Szállító
/
Vevő</t>
  </si>
  <si>
    <t>Belső ellenőr</t>
  </si>
  <si>
    <t>SZABÁLYOZÁS</t>
  </si>
  <si>
    <t>FOLYAMAT LEÍRÁS</t>
  </si>
  <si>
    <t>FELDOLGOZÁS ÜTEMEZÉSE</t>
  </si>
  <si>
    <t>Negyedéves</t>
  </si>
  <si>
    <t>Havi</t>
  </si>
  <si>
    <t>Heti</t>
  </si>
  <si>
    <t>Napi</t>
  </si>
  <si>
    <t>Azonnali</t>
  </si>
  <si>
    <t>INFORMATIKA FELDOLGOZÁS</t>
  </si>
  <si>
    <t>Forgalmi tételek rögzítése</t>
  </si>
  <si>
    <t>Feldolgozott adatok (outputok)</t>
  </si>
  <si>
    <t>Folyamatba épített</t>
  </si>
  <si>
    <t>Rendkívüli</t>
  </si>
  <si>
    <t>Utólagos</t>
  </si>
  <si>
    <t>K</t>
  </si>
  <si>
    <t>LK</t>
  </si>
  <si>
    <t>Azonosító</t>
  </si>
  <si>
    <t>ÖSSZES KONTROLLPONT</t>
  </si>
  <si>
    <t>LÉNYEGES KONTROLLPONTOK</t>
  </si>
  <si>
    <t>LÉNYEGES KONTROLLPONTOK/ÖSSZES %</t>
  </si>
  <si>
    <t>Kialakítás és bevezetés tesztelése</t>
  </si>
  <si>
    <t>Működési hatékonyságának tesztelése</t>
  </si>
  <si>
    <t>Ellenőrizte:</t>
  </si>
  <si>
    <t>Alapbizonylatok (inputok)</t>
  </si>
  <si>
    <t>Fejezet</t>
  </si>
  <si>
    <t>Dátum</t>
  </si>
  <si>
    <t>Dátum:</t>
  </si>
  <si>
    <t>KK-06-01</t>
  </si>
  <si>
    <t>KK-06-02</t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</si>
  <si>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</si>
  <si>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</si>
  <si>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Belső ellenőrzési rendszer tesztelése</t>
  </si>
  <si>
    <t xml:space="preserve">JELEK:  Kontrollpont (létezik, de nem teszteljük): </t>
  </si>
  <si>
    <t xml:space="preserve">Lényeges kontrollpont (amit tesztelni fogunk): </t>
  </si>
  <si>
    <t xml:space="preserve">Töltse ki a zöld cellákat és jelölje K (létező kontrollpont, de nem teszteljük), vagy LK ( lényeges kontrollpont és teszteljük) jelzéssel </t>
  </si>
  <si>
    <t>VIZSGÁLT ÜGYLETEK (MINTA TÉTELEK) FELSOROLÁSA:</t>
  </si>
  <si>
    <t>BELSŐ ELLENŐRZÉSI RENDSZER TESZTELÉSE</t>
  </si>
  <si>
    <t>Teljesült</t>
  </si>
  <si>
    <t>NEM Teljesült</t>
  </si>
  <si>
    <t>TELJESÍTETT / ÖSSZES LÉNYEGES KONTROLLPONT%</t>
  </si>
  <si>
    <t>NEM TELJESÍTETT / ÖSSZES LÉNYEGES KONTROLLPONT%</t>
  </si>
  <si>
    <t>Az ellenőrzött folyamatnak megfelelően módosítandó.</t>
  </si>
  <si>
    <t>M/E tétel, vagy ügylet csoport neve</t>
  </si>
  <si>
    <t>SZABÁLYOZÁS ÉS ALKALMAZÁS FOLYAMAT-KONTROLLPONT FELTÁRÁS TÁBLÁZATA</t>
  </si>
  <si>
    <t>ELLENŐRZÉSI RENDSZER MŰKÖDÉS HATÉKONYSÁGÁNAK TESZTELÉSE</t>
  </si>
  <si>
    <t>◄◄ NEM SZERKESZTHETŐ SOR !!</t>
  </si>
  <si>
    <t>MP-08-01</t>
  </si>
  <si>
    <t>MP-08-02</t>
  </si>
  <si>
    <t xml:space="preserve">MP-08-01 </t>
  </si>
  <si>
    <t>a kontrollpontot a folyamatban. A lényeges konrollpontok megjelennek a KK-08-02 teszt táblában.</t>
  </si>
  <si>
    <t>A lényeges kontrollpontok átkerülnek a KK-08-02 táblába.</t>
  </si>
  <si>
    <t>Válasszon minta elemeket és a kapcsolódó ellenőrzési folyamat, bizonylatok ellenőrzésével állapítsa meg a kontrollpontok teljesülését "X" beírásával.</t>
  </si>
  <si>
    <t>MP-08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</si>
</sst>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9" formatCode="_-* #,##0.00\ _F_t_._-;\-* #,##0.00\ _F_t_._-;_-* &quot;-&quot;??\ _F_t_._-;_-@_-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i/>
      <sz val="10"/>
      <name val="Arial Narrow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i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6" fillId="0" borderId="0"/>
    <xf numFmtId="0" fontId="29" fillId="0" borderId="0"/>
    <xf numFmtId="0" fontId="37" fillId="0" borderId="0"/>
    <xf numFmtId="0" fontId="38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6" fillId="0" borderId="0"/>
    <xf numFmtId="0" fontId="13" fillId="0" borderId="0">
      <alignment vertical="top"/>
    </xf>
    <xf numFmtId="0" fontId="1" fillId="0" borderId="0"/>
    <xf numFmtId="0" fontId="36" fillId="0" borderId="0"/>
    <xf numFmtId="0" fontId="6" fillId="0" borderId="0"/>
    <xf numFmtId="0" fontId="31" fillId="0" borderId="0"/>
    <xf numFmtId="0" fontId="1" fillId="0" borderId="0"/>
    <xf numFmtId="0" fontId="7" fillId="0" borderId="0"/>
    <xf numFmtId="0" fontId="6" fillId="0" borderId="0"/>
    <xf numFmtId="0" fontId="13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10" fillId="2" borderId="0" xfId="54" applyFont="1" applyFill="1" applyBorder="1"/>
    <xf numFmtId="0" fontId="12" fillId="2" borderId="1" xfId="0" applyFont="1" applyFill="1" applyBorder="1" applyAlignment="1">
      <alignment vertical="center"/>
    </xf>
    <xf numFmtId="0" fontId="13" fillId="2" borderId="0" xfId="0" applyFont="1" applyFill="1"/>
    <xf numFmtId="0" fontId="12" fillId="2" borderId="0" xfId="58" applyFont="1" applyFill="1"/>
    <xf numFmtId="0" fontId="11" fillId="2" borderId="0" xfId="0" applyFont="1" applyFill="1"/>
    <xf numFmtId="0" fontId="10" fillId="2" borderId="0" xfId="0" applyFont="1" applyFill="1"/>
    <xf numFmtId="0" fontId="12" fillId="2" borderId="1" xfId="0" applyFont="1" applyFill="1" applyBorder="1"/>
    <xf numFmtId="0" fontId="13" fillId="2" borderId="0" xfId="0" applyFont="1" applyFill="1" applyBorder="1"/>
    <xf numFmtId="0" fontId="14" fillId="2" borderId="0" xfId="0" applyFont="1" applyFill="1" applyAlignment="1">
      <alignment wrapText="1"/>
    </xf>
    <xf numFmtId="0" fontId="12" fillId="2" borderId="1" xfId="0" applyFont="1" applyFill="1" applyBorder="1" applyAlignment="1"/>
    <xf numFmtId="0" fontId="13" fillId="3" borderId="0" xfId="0" applyFont="1" applyFill="1"/>
    <xf numFmtId="0" fontId="15" fillId="2" borderId="0" xfId="0" applyFont="1" applyFill="1"/>
    <xf numFmtId="0" fontId="12" fillId="2" borderId="2" xfId="0" applyFont="1" applyFill="1" applyBorder="1"/>
    <xf numFmtId="0" fontId="13" fillId="2" borderId="2" xfId="0" applyFont="1" applyFill="1" applyBorder="1" applyAlignment="1"/>
    <xf numFmtId="0" fontId="15" fillId="3" borderId="0" xfId="0" applyFont="1" applyFill="1"/>
    <xf numFmtId="0" fontId="11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8" fillId="2" borderId="0" xfId="0" applyFont="1" applyFill="1" applyAlignment="1">
      <alignment wrapText="1"/>
    </xf>
    <xf numFmtId="0" fontId="10" fillId="3" borderId="0" xfId="0" applyFont="1" applyFill="1"/>
    <xf numFmtId="0" fontId="11" fillId="2" borderId="0" xfId="0" applyFont="1" applyFill="1" applyBorder="1"/>
    <xf numFmtId="0" fontId="13" fillId="2" borderId="3" xfId="0" applyFont="1" applyFill="1" applyBorder="1"/>
    <xf numFmtId="0" fontId="13" fillId="2" borderId="0" xfId="0" applyFont="1" applyFill="1" applyBorder="1" applyAlignment="1">
      <alignment horizontal="center"/>
    </xf>
    <xf numFmtId="0" fontId="12" fillId="2" borderId="3" xfId="0" applyFont="1" applyFill="1" applyBorder="1"/>
    <xf numFmtId="0" fontId="22" fillId="3" borderId="0" xfId="12" applyFont="1" applyFill="1" applyAlignment="1" applyProtection="1"/>
    <xf numFmtId="0" fontId="11" fillId="2" borderId="3" xfId="0" applyFont="1" applyFill="1" applyBorder="1"/>
    <xf numFmtId="0" fontId="10" fillId="2" borderId="0" xfId="0" applyFont="1" applyFill="1" applyBorder="1"/>
    <xf numFmtId="0" fontId="19" fillId="2" borderId="0" xfId="0" applyFont="1" applyFill="1" applyAlignment="1">
      <alignment wrapText="1"/>
    </xf>
    <xf numFmtId="0" fontId="13" fillId="2" borderId="0" xfId="54" applyFont="1" applyFill="1" applyBorder="1"/>
    <xf numFmtId="0" fontId="12" fillId="3" borderId="0" xfId="44" applyFont="1" applyFill="1" applyAlignment="1">
      <alignment horizontal="center" vertical="justify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/>
    <xf numFmtId="14" fontId="20" fillId="4" borderId="2" xfId="0" applyNumberFormat="1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5" xfId="44" applyFont="1" applyFill="1" applyBorder="1" applyAlignment="1" applyProtection="1">
      <alignment horizontal="left" vertical="center"/>
      <protection hidden="1"/>
    </xf>
    <xf numFmtId="0" fontId="16" fillId="2" borderId="6" xfId="44" applyFont="1" applyFill="1" applyBorder="1" applyAlignment="1">
      <alignment horizontal="center" vertical="justify" wrapText="1"/>
    </xf>
    <xf numFmtId="0" fontId="16" fillId="2" borderId="7" xfId="44" applyFont="1" applyFill="1" applyBorder="1" applyAlignment="1">
      <alignment horizontal="center" vertical="justify"/>
    </xf>
    <xf numFmtId="0" fontId="13" fillId="2" borderId="8" xfId="0" applyFont="1" applyFill="1" applyBorder="1"/>
    <xf numFmtId="0" fontId="12" fillId="2" borderId="9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10" xfId="0" applyFont="1" applyFill="1" applyBorder="1"/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9" fontId="12" fillId="2" borderId="13" xfId="0" applyNumberFormat="1" applyFont="1" applyFill="1" applyBorder="1"/>
    <xf numFmtId="0" fontId="10" fillId="2" borderId="0" xfId="0" applyFont="1" applyFill="1" applyAlignment="1"/>
    <xf numFmtId="0" fontId="12" fillId="2" borderId="0" xfId="0" applyFont="1" applyFill="1" applyBorder="1" applyAlignment="1">
      <alignment wrapText="1"/>
    </xf>
    <xf numFmtId="0" fontId="12" fillId="2" borderId="14" xfId="0" applyFont="1" applyFill="1" applyBorder="1" applyAlignment="1">
      <alignment horizontal="left" wrapText="1"/>
    </xf>
    <xf numFmtId="0" fontId="12" fillId="2" borderId="0" xfId="0" applyFont="1" applyFill="1" applyAlignment="1">
      <alignment wrapText="1"/>
    </xf>
    <xf numFmtId="0" fontId="19" fillId="2" borderId="0" xfId="0" applyFont="1" applyFill="1" applyBorder="1" applyAlignment="1">
      <alignment wrapText="1"/>
    </xf>
    <xf numFmtId="0" fontId="21" fillId="3" borderId="0" xfId="0" applyFont="1" applyFill="1"/>
    <xf numFmtId="0" fontId="11" fillId="0" borderId="2" xfId="0" applyFont="1" applyFill="1" applyBorder="1"/>
    <xf numFmtId="0" fontId="23" fillId="0" borderId="2" xfId="0" applyFont="1" applyFill="1" applyBorder="1"/>
    <xf numFmtId="0" fontId="24" fillId="0" borderId="2" xfId="0" applyFont="1" applyFill="1" applyBorder="1" applyAlignment="1"/>
    <xf numFmtId="0" fontId="13" fillId="0" borderId="0" xfId="0" applyFont="1" applyFill="1"/>
    <xf numFmtId="0" fontId="12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3" fillId="3" borderId="8" xfId="0" applyFont="1" applyFill="1" applyBorder="1"/>
    <xf numFmtId="0" fontId="12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27" fillId="3" borderId="8" xfId="0" applyFont="1" applyFill="1" applyBorder="1"/>
    <xf numFmtId="0" fontId="13" fillId="3" borderId="2" xfId="0" applyFont="1" applyFill="1" applyBorder="1"/>
    <xf numFmtId="14" fontId="20" fillId="3" borderId="2" xfId="0" applyNumberFormat="1" applyFont="1" applyFill="1" applyBorder="1"/>
    <xf numFmtId="0" fontId="13" fillId="3" borderId="15" xfId="0" applyFont="1" applyFill="1" applyBorder="1"/>
    <xf numFmtId="14" fontId="20" fillId="3" borderId="15" xfId="0" applyNumberFormat="1" applyFont="1" applyFill="1" applyBorder="1"/>
    <xf numFmtId="0" fontId="40" fillId="3" borderId="0" xfId="0" applyFont="1" applyFill="1"/>
    <xf numFmtId="0" fontId="12" fillId="0" borderId="3" xfId="0" applyFont="1" applyFill="1" applyBorder="1"/>
    <xf numFmtId="0" fontId="13" fillId="0" borderId="3" xfId="0" applyFont="1" applyFill="1" applyBorder="1"/>
    <xf numFmtId="0" fontId="28" fillId="0" borderId="0" xfId="0" applyFont="1"/>
    <xf numFmtId="0" fontId="12" fillId="6" borderId="3" xfId="0" applyFont="1" applyFill="1" applyBorder="1"/>
    <xf numFmtId="0" fontId="12" fillId="0" borderId="14" xfId="0" applyFont="1" applyFill="1" applyBorder="1" applyAlignment="1">
      <alignment horizontal="left" wrapText="1"/>
    </xf>
    <xf numFmtId="0" fontId="12" fillId="2" borderId="3" xfId="54" applyFont="1" applyFill="1" applyBorder="1"/>
    <xf numFmtId="14" fontId="13" fillId="6" borderId="0" xfId="58" applyNumberFormat="1" applyFont="1" applyFill="1"/>
    <xf numFmtId="0" fontId="13" fillId="6" borderId="0" xfId="0" applyFont="1" applyFill="1"/>
    <xf numFmtId="0" fontId="14" fillId="6" borderId="0" xfId="0" applyFont="1" applyFill="1" applyAlignment="1">
      <alignment wrapText="1"/>
    </xf>
    <xf numFmtId="0" fontId="17" fillId="2" borderId="0" xfId="0" applyFont="1" applyFill="1" applyAlignment="1">
      <alignment horizontal="left" vertical="center"/>
    </xf>
    <xf numFmtId="14" fontId="13" fillId="6" borderId="0" xfId="58" applyNumberFormat="1" applyFont="1" applyFill="1" applyAlignment="1">
      <alignment wrapText="1"/>
    </xf>
    <xf numFmtId="0" fontId="10" fillId="6" borderId="0" xfId="0" applyFont="1" applyFill="1" applyBorder="1"/>
    <xf numFmtId="0" fontId="13" fillId="6" borderId="0" xfId="0" applyFont="1" applyFill="1" applyBorder="1"/>
    <xf numFmtId="0" fontId="10" fillId="6" borderId="0" xfId="0" applyFont="1" applyFill="1"/>
    <xf numFmtId="3" fontId="28" fillId="0" borderId="0" xfId="0" applyNumberFormat="1" applyFont="1"/>
    <xf numFmtId="0" fontId="41" fillId="0" borderId="0" xfId="0" applyFont="1"/>
    <xf numFmtId="0" fontId="0" fillId="0" borderId="0" xfId="0" quotePrefix="1"/>
    <xf numFmtId="0" fontId="16" fillId="6" borderId="15" xfId="44" applyFont="1" applyFill="1" applyBorder="1" applyAlignment="1">
      <alignment horizontal="center" vertical="justify" wrapText="1"/>
    </xf>
    <xf numFmtId="0" fontId="16" fillId="6" borderId="16" xfId="44" applyFont="1" applyFill="1" applyBorder="1" applyAlignment="1">
      <alignment horizontal="center" vertical="justify"/>
    </xf>
    <xf numFmtId="0" fontId="10" fillId="2" borderId="0" xfId="0" applyFont="1" applyFill="1" applyAlignment="1">
      <alignment horizontal="right"/>
    </xf>
    <xf numFmtId="0" fontId="10" fillId="0" borderId="0" xfId="0" applyFont="1" applyFill="1"/>
    <xf numFmtId="0" fontId="42" fillId="2" borderId="0" xfId="0" applyFont="1" applyFill="1"/>
    <xf numFmtId="0" fontId="13" fillId="0" borderId="2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1" fillId="2" borderId="17" xfId="44" applyFont="1" applyFill="1" applyBorder="1" applyAlignment="1" applyProtection="1">
      <alignment horizontal="left" vertical="center"/>
      <protection hidden="1"/>
    </xf>
    <xf numFmtId="0" fontId="16" fillId="2" borderId="18" xfId="44" applyFont="1" applyFill="1" applyBorder="1" applyAlignment="1" applyProtection="1">
      <alignment horizontal="left" vertical="center"/>
      <protection hidden="1"/>
    </xf>
    <xf numFmtId="0" fontId="16" fillId="0" borderId="19" xfId="44" applyFont="1" applyFill="1" applyBorder="1" applyAlignment="1">
      <alignment horizontal="center" vertical="justify" wrapText="1"/>
    </xf>
    <xf numFmtId="0" fontId="16" fillId="2" borderId="19" xfId="44" applyFont="1" applyFill="1" applyBorder="1" applyAlignment="1">
      <alignment horizontal="center" vertical="justify"/>
    </xf>
    <xf numFmtId="0" fontId="16" fillId="2" borderId="20" xfId="44" applyFont="1" applyFill="1" applyBorder="1" applyAlignment="1">
      <alignment horizontal="center" vertical="justify" wrapText="1"/>
    </xf>
    <xf numFmtId="0" fontId="16" fillId="2" borderId="8" xfId="0" applyFont="1" applyFill="1" applyBorder="1"/>
    <xf numFmtId="0" fontId="13" fillId="4" borderId="9" xfId="0" applyFont="1" applyFill="1" applyBorder="1" applyAlignment="1">
      <alignment horizontal="center"/>
    </xf>
    <xf numFmtId="0" fontId="20" fillId="3" borderId="8" xfId="0" applyFont="1" applyFill="1" applyBorder="1"/>
    <xf numFmtId="0" fontId="13" fillId="6" borderId="9" xfId="0" applyFont="1" applyFill="1" applyBorder="1" applyAlignment="1">
      <alignment horizontal="center"/>
    </xf>
    <xf numFmtId="0" fontId="20" fillId="3" borderId="21" xfId="0" applyFont="1" applyFill="1" applyBorder="1"/>
    <xf numFmtId="0" fontId="12" fillId="2" borderId="22" xfId="0" applyFont="1" applyFill="1" applyBorder="1"/>
    <xf numFmtId="0" fontId="16" fillId="2" borderId="18" xfId="44" applyFont="1" applyFill="1" applyBorder="1" applyAlignment="1" applyProtection="1">
      <alignment horizontal="center" vertical="center"/>
      <protection hidden="1"/>
    </xf>
    <xf numFmtId="0" fontId="16" fillId="2" borderId="19" xfId="44" applyFont="1" applyFill="1" applyBorder="1" applyAlignment="1">
      <alignment horizontal="center" vertical="justify" wrapText="1"/>
    </xf>
    <xf numFmtId="0" fontId="42" fillId="2" borderId="8" xfId="44" applyFont="1" applyFill="1" applyBorder="1" applyAlignment="1" applyProtection="1">
      <alignment horizontal="left" vertical="center" wrapText="1"/>
      <protection hidden="1"/>
    </xf>
    <xf numFmtId="0" fontId="12" fillId="6" borderId="23" xfId="56" applyFont="1" applyFill="1" applyBorder="1" applyAlignment="1">
      <alignment horizontal="center"/>
    </xf>
    <xf numFmtId="14" fontId="43" fillId="2" borderId="0" xfId="0" applyNumberFormat="1" applyFont="1" applyFill="1"/>
    <xf numFmtId="0" fontId="44" fillId="3" borderId="0" xfId="29" applyFont="1" applyFill="1"/>
    <xf numFmtId="0" fontId="22" fillId="0" borderId="2" xfId="12" applyFont="1" applyFill="1" applyBorder="1" applyAlignment="1" applyProtection="1"/>
    <xf numFmtId="0" fontId="33" fillId="6" borderId="5" xfId="44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6" fillId="2" borderId="24" xfId="44" applyFont="1" applyFill="1" applyBorder="1" applyAlignment="1">
      <alignment horizontal="center" vertical="justify"/>
    </xf>
    <xf numFmtId="0" fontId="16" fillId="2" borderId="25" xfId="44" applyFont="1" applyFill="1" applyBorder="1" applyAlignment="1">
      <alignment horizontal="center" vertical="justify"/>
    </xf>
    <xf numFmtId="0" fontId="16" fillId="2" borderId="6" xfId="44" applyFont="1" applyFill="1" applyBorder="1" applyAlignment="1">
      <alignment horizontal="center" vertical="justify" wrapText="1"/>
    </xf>
    <xf numFmtId="0" fontId="16" fillId="2" borderId="18" xfId="44" applyFont="1" applyFill="1" applyBorder="1" applyAlignment="1">
      <alignment horizontal="center" vertical="justify"/>
    </xf>
    <xf numFmtId="0" fontId="16" fillId="2" borderId="26" xfId="44" applyFont="1" applyFill="1" applyBorder="1" applyAlignment="1">
      <alignment horizontal="center" vertical="justify"/>
    </xf>
    <xf numFmtId="0" fontId="16" fillId="2" borderId="19" xfId="44" applyFont="1" applyFill="1" applyBorder="1" applyAlignment="1">
      <alignment horizontal="center" vertical="justify" wrapText="1"/>
    </xf>
    <xf numFmtId="0" fontId="15" fillId="0" borderId="0" xfId="0" applyFont="1" applyFill="1"/>
  </cellXfs>
  <cellStyles count="61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4" xfId="7"/>
    <cellStyle name="Ezres 4 2" xfId="8"/>
    <cellStyle name="Ezres 5" xfId="9"/>
    <cellStyle name="Ezres 6" xfId="10"/>
    <cellStyle name="Ezres 7" xfId="11"/>
    <cellStyle name="Hivatkozás" xfId="12" builtinId="8"/>
    <cellStyle name="Hivatkozás 2" xfId="13"/>
    <cellStyle name="Hivatkozás 2 2" xfId="14"/>
    <cellStyle name="Hivatkozás 2 3" xfId="15"/>
    <cellStyle name="Hivatkozás 3" xfId="16"/>
    <cellStyle name="Hivatkozás 3 2" xfId="17"/>
    <cellStyle name="Hivatkozás 3 3" xfId="18"/>
    <cellStyle name="Hivatkozás 4" xfId="19"/>
    <cellStyle name="Hivatkozás 4 2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_AuditDok_2010_Feri" xfId="42"/>
    <cellStyle name="Normál 4" xfId="43"/>
    <cellStyle name="Normál 4 2" xfId="44"/>
    <cellStyle name="Normál 4 3" xfId="45"/>
    <cellStyle name="Normál 4_AuditDok_2010_Feri" xfId="46"/>
    <cellStyle name="Normál 5" xfId="47"/>
    <cellStyle name="Normál 6" xfId="48"/>
    <cellStyle name="Normál 6 2" xfId="49"/>
    <cellStyle name="Normál 7" xfId="50"/>
    <cellStyle name="Normál 8" xfId="51"/>
    <cellStyle name="Normál 9" xfId="52"/>
    <cellStyle name="Normal_1997os osztalékkorlát" xfId="53"/>
    <cellStyle name="Normál_kérdőív 1.1,1.2" xfId="54"/>
    <cellStyle name="Normal_KÉSZLET" xfId="55"/>
    <cellStyle name="Normál_Leltár összesítők" xfId="56"/>
    <cellStyle name="Normal_MERLEG1" xfId="57"/>
    <cellStyle name="Normál_Munka1" xfId="58"/>
    <cellStyle name="Standard_BRPRINT" xfId="59"/>
    <cellStyle name="Százalék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/>
  </sheetViews>
  <sheetFormatPr defaultRowHeight="12.75" x14ac:dyDescent="0.2"/>
  <cols>
    <col min="1" max="1" width="9" style="11"/>
    <col min="2" max="2" width="9" style="15"/>
    <col min="3" max="3" width="54" style="11" customWidth="1"/>
    <col min="4" max="4" width="10.125" style="11" bestFit="1" customWidth="1"/>
    <col min="5" max="5" width="10.75" style="11" customWidth="1"/>
    <col min="6" max="16384" width="9" style="11"/>
  </cols>
  <sheetData>
    <row r="1" spans="1:5" ht="14.25" customHeight="1" x14ac:dyDescent="0.3">
      <c r="A1" s="5" t="s">
        <v>76</v>
      </c>
      <c r="B1" s="121"/>
      <c r="C1" s="55"/>
      <c r="D1" s="55"/>
    </row>
    <row r="2" spans="1:5" x14ac:dyDescent="0.2">
      <c r="A2" s="113" t="s">
        <v>5</v>
      </c>
      <c r="B2" s="113"/>
      <c r="C2" s="113"/>
      <c r="D2" s="113"/>
    </row>
    <row r="3" spans="1:5" ht="14.25" customHeight="1" x14ac:dyDescent="0.2">
      <c r="A3" s="113" t="s">
        <v>55</v>
      </c>
      <c r="B3" s="113"/>
      <c r="C3" s="113"/>
      <c r="D3" s="113"/>
    </row>
    <row r="4" spans="1:5" x14ac:dyDescent="0.2">
      <c r="A4" s="55"/>
      <c r="B4" s="12"/>
      <c r="C4" s="3"/>
      <c r="D4" s="3"/>
    </row>
    <row r="5" spans="1:5" ht="14.25" customHeight="1" x14ac:dyDescent="0.2">
      <c r="A5" s="114">
        <f>Alapa!C17</f>
        <v>0</v>
      </c>
      <c r="B5" s="114"/>
      <c r="C5" s="114"/>
      <c r="D5" s="114"/>
    </row>
    <row r="6" spans="1:5" ht="14.25" customHeight="1" x14ac:dyDescent="0.2">
      <c r="A6" s="114">
        <f>Alapa!C12</f>
        <v>0</v>
      </c>
      <c r="B6" s="114"/>
      <c r="C6" s="114"/>
      <c r="D6" s="114"/>
    </row>
    <row r="7" spans="1:5" x14ac:dyDescent="0.2">
      <c r="A7" s="55"/>
      <c r="B7" s="12"/>
      <c r="C7" s="3"/>
      <c r="D7" s="3"/>
    </row>
    <row r="8" spans="1:5" x14ac:dyDescent="0.2">
      <c r="A8" s="55"/>
      <c r="B8" s="12"/>
      <c r="C8" s="3"/>
      <c r="D8" s="3"/>
    </row>
    <row r="9" spans="1:5" ht="16.5" x14ac:dyDescent="0.3">
      <c r="A9" s="52" t="s">
        <v>48</v>
      </c>
      <c r="B9" s="13" t="s">
        <v>6</v>
      </c>
      <c r="C9" s="13" t="s">
        <v>7</v>
      </c>
      <c r="D9" s="13" t="s">
        <v>8</v>
      </c>
    </row>
    <row r="10" spans="1:5" ht="16.5" x14ac:dyDescent="0.3">
      <c r="A10" s="53"/>
      <c r="B10" s="54"/>
      <c r="C10" s="14" t="s">
        <v>0</v>
      </c>
      <c r="D10" s="111" t="s">
        <v>72</v>
      </c>
      <c r="E10" s="68"/>
    </row>
    <row r="11" spans="1:5" ht="16.5" x14ac:dyDescent="0.3">
      <c r="A11" s="53"/>
      <c r="B11" s="54"/>
      <c r="C11" s="14" t="s">
        <v>1</v>
      </c>
      <c r="D11" s="111" t="s">
        <v>71</v>
      </c>
      <c r="E11" s="68"/>
    </row>
  </sheetData>
  <mergeCells count="4">
    <mergeCell ref="A2:D2"/>
    <mergeCell ref="A3:D3"/>
    <mergeCell ref="A5:D5"/>
    <mergeCell ref="A6:D6"/>
  </mergeCells>
  <hyperlinks>
    <hyperlink ref="D10" location="'MP-08-01'!A1" display="MP-08-01 "/>
    <hyperlink ref="D11" location="'MP-08-02'!A1" display="MP-08-0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Normal="100" workbookViewId="0"/>
  </sheetViews>
  <sheetFormatPr defaultRowHeight="16.5" x14ac:dyDescent="0.3"/>
  <cols>
    <col min="1" max="1" width="36.25" style="11" customWidth="1"/>
    <col min="2" max="2" width="7.5" style="11" customWidth="1"/>
    <col min="3" max="3" width="7.625" style="11" customWidth="1"/>
    <col min="4" max="4" width="6.625" style="11" customWidth="1"/>
    <col min="5" max="6" width="6.625" style="20" customWidth="1"/>
    <col min="7" max="11" width="6.625" style="11" customWidth="1"/>
    <col min="12" max="13" width="9" style="11"/>
    <col min="14" max="14" width="8.875" style="11" bestFit="1" customWidth="1"/>
    <col min="15" max="15" width="9" style="11"/>
    <col min="16" max="16" width="17.875" style="11" customWidth="1"/>
    <col min="17" max="16384" width="9" style="11"/>
  </cols>
  <sheetData>
    <row r="1" spans="1:14" x14ac:dyDescent="0.3">
      <c r="A1" s="5" t="s">
        <v>70</v>
      </c>
      <c r="B1" s="3"/>
      <c r="C1" s="3"/>
      <c r="D1" s="3"/>
      <c r="E1" s="49"/>
      <c r="F1" s="49"/>
      <c r="G1" s="49"/>
      <c r="H1" s="49"/>
      <c r="I1" s="49"/>
      <c r="J1" s="49"/>
      <c r="K1" s="49"/>
      <c r="L1" s="25" t="s">
        <v>2</v>
      </c>
    </row>
    <row r="2" spans="1:14" ht="14.25" customHeight="1" x14ac:dyDescent="0.3">
      <c r="A2" s="18"/>
      <c r="B2" s="3"/>
      <c r="C2" s="3"/>
      <c r="D2" s="3"/>
      <c r="E2" s="49"/>
      <c r="F2" s="49"/>
      <c r="G2" s="49"/>
      <c r="H2" s="49"/>
      <c r="I2" s="49"/>
      <c r="J2" s="49"/>
      <c r="K2" s="49"/>
      <c r="L2" s="25" t="s">
        <v>51</v>
      </c>
      <c r="M2" s="20" t="s">
        <v>44</v>
      </c>
    </row>
    <row r="3" spans="1:14" x14ac:dyDescent="0.3">
      <c r="A3" s="5" t="s">
        <v>60</v>
      </c>
      <c r="B3" s="3"/>
      <c r="C3" s="3"/>
      <c r="D3" s="3"/>
      <c r="E3" s="49"/>
      <c r="F3" s="49"/>
      <c r="G3" s="49"/>
      <c r="H3" s="49"/>
      <c r="I3" s="49"/>
      <c r="J3" s="49"/>
      <c r="K3" s="49"/>
      <c r="L3" s="25" t="s">
        <v>52</v>
      </c>
      <c r="M3" s="20" t="s">
        <v>45</v>
      </c>
    </row>
    <row r="4" spans="1:14" ht="18" customHeight="1" thickBot="1" x14ac:dyDescent="0.25">
      <c r="A4" s="2" t="str">
        <f>CONCATENATE("Ügyfél:   ",Alapa!$C$17)</f>
        <v xml:space="preserve">Ügyfél:   </v>
      </c>
      <c r="B4" s="10" t="s">
        <v>50</v>
      </c>
      <c r="C4" s="72"/>
      <c r="D4" s="70"/>
      <c r="E4" s="69"/>
      <c r="F4" s="69"/>
      <c r="G4" s="69"/>
      <c r="H4" s="69"/>
      <c r="I4" s="73"/>
      <c r="J4" s="49"/>
      <c r="K4" s="49"/>
    </row>
    <row r="5" spans="1:14" ht="15.75" customHeight="1" thickBot="1" x14ac:dyDescent="0.35">
      <c r="A5" s="2" t="str">
        <f>CONCATENATE("Fordulónap: ",Alapa!$C$12)</f>
        <v xml:space="preserve">Fordulónap: </v>
      </c>
      <c r="B5" s="10" t="s">
        <v>3</v>
      </c>
      <c r="C5" s="24" t="e">
        <f>VLOOKUP(M5,Alapa!$G$2:$H$22,2)</f>
        <v>#N/A</v>
      </c>
      <c r="D5" s="22"/>
      <c r="E5" s="24" t="s">
        <v>46</v>
      </c>
      <c r="F5" s="24"/>
      <c r="G5" s="74" t="str">
        <f>IF(Alapa!$N$2=0," ",Alapa!$N$2)</f>
        <v xml:space="preserve"> </v>
      </c>
      <c r="H5" s="24"/>
      <c r="I5" s="48"/>
      <c r="J5" s="49"/>
      <c r="K5" s="49"/>
      <c r="L5" s="20" t="s">
        <v>4</v>
      </c>
      <c r="M5" s="108">
        <v>1</v>
      </c>
    </row>
    <row r="6" spans="1:14" x14ac:dyDescent="0.3">
      <c r="A6" s="21"/>
      <c r="B6" s="1"/>
      <c r="C6" s="29"/>
      <c r="D6" s="29"/>
      <c r="E6" s="47"/>
      <c r="F6" s="47"/>
      <c r="G6" s="47"/>
      <c r="H6" s="47"/>
      <c r="I6" s="49"/>
      <c r="J6" s="49"/>
      <c r="K6" s="49"/>
    </row>
    <row r="7" spans="1:14" x14ac:dyDescent="0.3">
      <c r="A7" s="5" t="s">
        <v>67</v>
      </c>
      <c r="B7" s="3"/>
      <c r="C7" s="3"/>
      <c r="D7" s="19"/>
      <c r="E7" s="3"/>
      <c r="F7" s="3"/>
      <c r="G7" s="3"/>
      <c r="H7" s="3"/>
      <c r="I7" s="3"/>
      <c r="J7" s="3"/>
      <c r="K7" s="3"/>
    </row>
    <row r="8" spans="1:14" x14ac:dyDescent="0.3">
      <c r="A8" s="90" t="s">
        <v>58</v>
      </c>
      <c r="B8" s="3"/>
      <c r="C8" s="3"/>
      <c r="D8" s="19"/>
      <c r="E8" s="3"/>
      <c r="F8" s="3"/>
      <c r="G8" s="3"/>
      <c r="H8" s="3"/>
      <c r="I8" s="3"/>
      <c r="J8" s="3"/>
      <c r="K8" s="3"/>
    </row>
    <row r="9" spans="1:14" x14ac:dyDescent="0.3">
      <c r="A9" s="90" t="s">
        <v>73</v>
      </c>
      <c r="B9" s="3"/>
      <c r="C9" s="3"/>
      <c r="D9" s="19"/>
      <c r="E9" s="3"/>
      <c r="F9" s="3"/>
      <c r="G9" s="3"/>
      <c r="H9" s="3"/>
      <c r="I9" s="3"/>
      <c r="J9" s="3"/>
      <c r="K9" s="3"/>
    </row>
    <row r="10" spans="1:14" ht="18.75" customHeight="1" x14ac:dyDescent="0.3">
      <c r="A10" s="55"/>
      <c r="B10" s="55"/>
      <c r="C10" s="88" t="s">
        <v>56</v>
      </c>
      <c r="D10" s="34" t="s">
        <v>38</v>
      </c>
      <c r="E10" s="3"/>
      <c r="F10" s="89"/>
      <c r="G10" s="55"/>
      <c r="H10" s="55"/>
      <c r="I10" s="88" t="s">
        <v>57</v>
      </c>
      <c r="J10" s="34" t="s">
        <v>39</v>
      </c>
      <c r="K10" s="3"/>
    </row>
    <row r="11" spans="1:14" s="30" customFormat="1" ht="39" customHeight="1" x14ac:dyDescent="0.2">
      <c r="A11" s="112" t="s">
        <v>66</v>
      </c>
      <c r="B11" s="115" t="s">
        <v>10</v>
      </c>
      <c r="C11" s="116"/>
      <c r="D11" s="117" t="s">
        <v>11</v>
      </c>
      <c r="E11" s="117"/>
      <c r="F11" s="117"/>
      <c r="G11" s="117" t="s">
        <v>12</v>
      </c>
      <c r="H11" s="117"/>
      <c r="I11" s="117"/>
      <c r="J11" s="36" t="s">
        <v>13</v>
      </c>
      <c r="K11" s="37" t="s">
        <v>14</v>
      </c>
      <c r="L11" s="11"/>
      <c r="M11" s="11"/>
      <c r="N11" s="11"/>
    </row>
    <row r="12" spans="1:14" s="30" customFormat="1" ht="39" customHeight="1" x14ac:dyDescent="0.2">
      <c r="A12" s="107" t="s">
        <v>65</v>
      </c>
      <c r="B12" s="86" t="s">
        <v>16</v>
      </c>
      <c r="C12" s="86" t="s">
        <v>17</v>
      </c>
      <c r="D12" s="86" t="s">
        <v>18</v>
      </c>
      <c r="E12" s="86" t="s">
        <v>17</v>
      </c>
      <c r="F12" s="86" t="s">
        <v>17</v>
      </c>
      <c r="G12" s="86" t="s">
        <v>19</v>
      </c>
      <c r="H12" s="86" t="s">
        <v>20</v>
      </c>
      <c r="I12" s="86" t="s">
        <v>21</v>
      </c>
      <c r="J12" s="86" t="s">
        <v>22</v>
      </c>
      <c r="K12" s="87" t="s">
        <v>23</v>
      </c>
      <c r="L12" s="11"/>
      <c r="M12" s="11"/>
      <c r="N12" s="11"/>
    </row>
    <row r="13" spans="1:14" x14ac:dyDescent="0.3">
      <c r="A13" s="38" t="s">
        <v>24</v>
      </c>
      <c r="B13" s="56"/>
      <c r="C13" s="56"/>
      <c r="D13" s="56"/>
      <c r="E13" s="57"/>
      <c r="F13" s="57"/>
      <c r="G13" s="56"/>
      <c r="H13" s="56"/>
      <c r="I13" s="56"/>
      <c r="J13" s="56"/>
      <c r="K13" s="58"/>
    </row>
    <row r="14" spans="1:14" x14ac:dyDescent="0.3">
      <c r="A14" s="59" t="s">
        <v>9</v>
      </c>
      <c r="B14" s="60"/>
      <c r="C14" s="60"/>
      <c r="D14" s="60"/>
      <c r="E14" s="61"/>
      <c r="F14" s="61"/>
      <c r="G14" s="60"/>
      <c r="H14" s="60"/>
      <c r="I14" s="60"/>
      <c r="J14" s="60"/>
      <c r="K14" s="62"/>
    </row>
    <row r="15" spans="1:14" x14ac:dyDescent="0.3">
      <c r="A15" s="59"/>
      <c r="B15" s="60"/>
      <c r="C15" s="60"/>
      <c r="D15" s="60"/>
      <c r="E15" s="61"/>
      <c r="F15" s="61"/>
      <c r="G15" s="60"/>
      <c r="H15" s="60"/>
      <c r="I15" s="60"/>
      <c r="J15" s="60"/>
      <c r="K15" s="62"/>
    </row>
    <row r="16" spans="1:14" x14ac:dyDescent="0.3">
      <c r="A16" s="38" t="s">
        <v>25</v>
      </c>
      <c r="B16" s="56"/>
      <c r="C16" s="56"/>
      <c r="D16" s="56"/>
      <c r="E16" s="57"/>
      <c r="F16" s="57"/>
      <c r="G16" s="56"/>
      <c r="H16" s="56"/>
      <c r="I16" s="56"/>
      <c r="J16" s="56"/>
      <c r="K16" s="58"/>
    </row>
    <row r="17" spans="1:11" x14ac:dyDescent="0.3">
      <c r="A17" s="59" t="s">
        <v>9</v>
      </c>
      <c r="B17" s="60"/>
      <c r="C17" s="60"/>
      <c r="D17" s="60"/>
      <c r="E17" s="61"/>
      <c r="F17" s="61"/>
      <c r="G17" s="60"/>
      <c r="H17" s="60"/>
      <c r="I17" s="60"/>
      <c r="J17" s="60"/>
      <c r="K17" s="62"/>
    </row>
    <row r="18" spans="1:11" x14ac:dyDescent="0.3">
      <c r="A18" s="59"/>
      <c r="B18" s="60"/>
      <c r="C18" s="60"/>
      <c r="D18" s="60"/>
      <c r="E18" s="61"/>
      <c r="F18" s="61"/>
      <c r="G18" s="60"/>
      <c r="H18" s="60"/>
      <c r="I18" s="60"/>
      <c r="J18" s="60"/>
      <c r="K18" s="62"/>
    </row>
    <row r="19" spans="1:11" x14ac:dyDescent="0.3">
      <c r="A19" s="38" t="s">
        <v>26</v>
      </c>
      <c r="B19" s="56"/>
      <c r="C19" s="56"/>
      <c r="D19" s="56"/>
      <c r="E19" s="57"/>
      <c r="F19" s="57"/>
      <c r="G19" s="56"/>
      <c r="H19" s="56"/>
      <c r="I19" s="56"/>
      <c r="J19" s="56"/>
      <c r="K19" s="58"/>
    </row>
    <row r="20" spans="1:11" x14ac:dyDescent="0.3">
      <c r="A20" s="63" t="s">
        <v>27</v>
      </c>
      <c r="B20" s="60"/>
      <c r="C20" s="60"/>
      <c r="D20" s="60"/>
      <c r="E20" s="61"/>
      <c r="F20" s="61"/>
      <c r="G20" s="60"/>
      <c r="H20" s="60"/>
      <c r="I20" s="60"/>
      <c r="J20" s="60"/>
      <c r="K20" s="62"/>
    </row>
    <row r="21" spans="1:11" x14ac:dyDescent="0.3">
      <c r="A21" s="63" t="s">
        <v>28</v>
      </c>
      <c r="B21" s="60"/>
      <c r="C21" s="60"/>
      <c r="D21" s="60"/>
      <c r="E21" s="61"/>
      <c r="F21" s="61"/>
      <c r="G21" s="60"/>
      <c r="H21" s="60"/>
      <c r="I21" s="60"/>
      <c r="J21" s="60"/>
      <c r="K21" s="62"/>
    </row>
    <row r="22" spans="1:11" x14ac:dyDescent="0.3">
      <c r="A22" s="63" t="s">
        <v>29</v>
      </c>
      <c r="B22" s="60"/>
      <c r="C22" s="60"/>
      <c r="D22" s="60"/>
      <c r="E22" s="61"/>
      <c r="F22" s="61"/>
      <c r="G22" s="60"/>
      <c r="H22" s="60"/>
      <c r="I22" s="60"/>
      <c r="J22" s="60"/>
      <c r="K22" s="62"/>
    </row>
    <row r="23" spans="1:11" x14ac:dyDescent="0.3">
      <c r="A23" s="63" t="s">
        <v>30</v>
      </c>
      <c r="B23" s="60"/>
      <c r="C23" s="60"/>
      <c r="D23" s="60"/>
      <c r="E23" s="61"/>
      <c r="F23" s="61"/>
      <c r="G23" s="60"/>
      <c r="H23" s="60"/>
      <c r="I23" s="60"/>
      <c r="J23" s="60"/>
      <c r="K23" s="62"/>
    </row>
    <row r="24" spans="1:11" x14ac:dyDescent="0.3">
      <c r="A24" s="63" t="s">
        <v>31</v>
      </c>
      <c r="B24" s="60"/>
      <c r="C24" s="60"/>
      <c r="D24" s="60"/>
      <c r="E24" s="61"/>
      <c r="F24" s="61"/>
      <c r="G24" s="60"/>
      <c r="H24" s="60"/>
      <c r="I24" s="60"/>
      <c r="J24" s="60"/>
      <c r="K24" s="62"/>
    </row>
    <row r="25" spans="1:11" x14ac:dyDescent="0.3">
      <c r="A25" s="59"/>
      <c r="B25" s="60"/>
      <c r="C25" s="60"/>
      <c r="D25" s="60"/>
      <c r="E25" s="61"/>
      <c r="F25" s="61"/>
      <c r="G25" s="60"/>
      <c r="H25" s="60"/>
      <c r="I25" s="60"/>
      <c r="J25" s="60"/>
      <c r="K25" s="62"/>
    </row>
    <row r="26" spans="1:11" x14ac:dyDescent="0.3">
      <c r="A26" s="38" t="s">
        <v>32</v>
      </c>
      <c r="B26" s="56"/>
      <c r="C26" s="56"/>
      <c r="D26" s="56"/>
      <c r="E26" s="57"/>
      <c r="F26" s="57"/>
      <c r="G26" s="56"/>
      <c r="H26" s="56"/>
      <c r="I26" s="56"/>
      <c r="J26" s="56"/>
      <c r="K26" s="58"/>
    </row>
    <row r="27" spans="1:11" x14ac:dyDescent="0.3">
      <c r="A27" s="63" t="s">
        <v>47</v>
      </c>
      <c r="B27" s="56"/>
      <c r="C27" s="56"/>
      <c r="D27" s="56"/>
      <c r="E27" s="57"/>
      <c r="F27" s="57"/>
      <c r="G27" s="56"/>
      <c r="H27" s="56"/>
      <c r="I27" s="56"/>
      <c r="J27" s="56"/>
      <c r="K27" s="58"/>
    </row>
    <row r="28" spans="1:11" x14ac:dyDescent="0.3">
      <c r="A28" s="59" t="s">
        <v>9</v>
      </c>
      <c r="B28" s="60"/>
      <c r="C28" s="60"/>
      <c r="D28" s="60"/>
      <c r="E28" s="61"/>
      <c r="F28" s="61"/>
      <c r="G28" s="60"/>
      <c r="H28" s="60"/>
      <c r="I28" s="60"/>
      <c r="J28" s="60"/>
      <c r="K28" s="62"/>
    </row>
    <row r="29" spans="1:11" x14ac:dyDescent="0.3">
      <c r="A29" s="59"/>
      <c r="B29" s="60"/>
      <c r="C29" s="60"/>
      <c r="D29" s="60"/>
      <c r="E29" s="61"/>
      <c r="F29" s="61"/>
      <c r="G29" s="60"/>
      <c r="H29" s="60"/>
      <c r="I29" s="60"/>
      <c r="J29" s="60"/>
      <c r="K29" s="62"/>
    </row>
    <row r="30" spans="1:11" x14ac:dyDescent="0.3">
      <c r="A30" s="63" t="s">
        <v>33</v>
      </c>
      <c r="B30" s="56"/>
      <c r="C30" s="56"/>
      <c r="D30" s="56"/>
      <c r="E30" s="57"/>
      <c r="F30" s="57"/>
      <c r="G30" s="56"/>
      <c r="H30" s="56"/>
      <c r="I30" s="56"/>
      <c r="J30" s="56"/>
      <c r="K30" s="58"/>
    </row>
    <row r="31" spans="1:11" x14ac:dyDescent="0.3">
      <c r="A31" s="59" t="s">
        <v>9</v>
      </c>
      <c r="B31" s="60"/>
      <c r="C31" s="60"/>
      <c r="D31" s="60"/>
      <c r="E31" s="61"/>
      <c r="F31" s="61"/>
      <c r="G31" s="60"/>
      <c r="H31" s="60"/>
      <c r="I31" s="60"/>
      <c r="J31" s="60"/>
      <c r="K31" s="62"/>
    </row>
    <row r="32" spans="1:11" x14ac:dyDescent="0.3">
      <c r="A32" s="63"/>
      <c r="B32" s="60"/>
      <c r="C32" s="60"/>
      <c r="D32" s="60"/>
      <c r="E32" s="61"/>
      <c r="F32" s="61"/>
      <c r="G32" s="60"/>
      <c r="H32" s="60"/>
      <c r="I32" s="60"/>
      <c r="J32" s="60"/>
      <c r="K32" s="62"/>
    </row>
    <row r="33" spans="1:12" x14ac:dyDescent="0.3">
      <c r="A33" s="63" t="s">
        <v>34</v>
      </c>
      <c r="B33" s="56"/>
      <c r="C33" s="56"/>
      <c r="D33" s="56"/>
      <c r="E33" s="57"/>
      <c r="F33" s="57"/>
      <c r="G33" s="56"/>
      <c r="H33" s="56"/>
      <c r="I33" s="56"/>
      <c r="J33" s="56"/>
      <c r="K33" s="58"/>
    </row>
    <row r="34" spans="1:12" x14ac:dyDescent="0.3">
      <c r="A34" s="59" t="s">
        <v>9</v>
      </c>
      <c r="B34" s="60"/>
      <c r="C34" s="60"/>
      <c r="D34" s="60"/>
      <c r="E34" s="61"/>
      <c r="F34" s="61"/>
      <c r="G34" s="60"/>
      <c r="H34" s="60"/>
      <c r="I34" s="60"/>
      <c r="J34" s="60"/>
      <c r="K34" s="62"/>
    </row>
    <row r="35" spans="1:12" x14ac:dyDescent="0.3">
      <c r="A35" s="59"/>
      <c r="B35" s="60"/>
      <c r="C35" s="60"/>
      <c r="D35" s="60"/>
      <c r="E35" s="61"/>
      <c r="F35" s="61"/>
      <c r="G35" s="60"/>
      <c r="H35" s="60"/>
      <c r="I35" s="60"/>
      <c r="J35" s="60"/>
      <c r="K35" s="62"/>
    </row>
    <row r="36" spans="1:12" x14ac:dyDescent="0.3">
      <c r="A36" s="38" t="s">
        <v>14</v>
      </c>
      <c r="B36" s="56"/>
      <c r="C36" s="56"/>
      <c r="D36" s="56"/>
      <c r="E36" s="57"/>
      <c r="F36" s="57"/>
      <c r="G36" s="56"/>
      <c r="H36" s="56"/>
      <c r="I36" s="56"/>
      <c r="J36" s="56"/>
      <c r="K36" s="58"/>
    </row>
    <row r="37" spans="1:12" x14ac:dyDescent="0.3">
      <c r="A37" s="63" t="s">
        <v>35</v>
      </c>
      <c r="B37" s="60"/>
      <c r="C37" s="60"/>
      <c r="D37" s="60"/>
      <c r="E37" s="61"/>
      <c r="F37" s="61"/>
      <c r="G37" s="60"/>
      <c r="H37" s="60"/>
      <c r="I37" s="60"/>
      <c r="J37" s="60"/>
      <c r="K37" s="62"/>
    </row>
    <row r="38" spans="1:12" x14ac:dyDescent="0.3">
      <c r="A38" s="59" t="s">
        <v>9</v>
      </c>
      <c r="B38" s="60"/>
      <c r="C38" s="60"/>
      <c r="D38" s="60"/>
      <c r="E38" s="61"/>
      <c r="F38" s="61"/>
      <c r="G38" s="60"/>
      <c r="H38" s="60"/>
      <c r="I38" s="60"/>
      <c r="J38" s="60"/>
      <c r="K38" s="62"/>
    </row>
    <row r="39" spans="1:12" x14ac:dyDescent="0.3">
      <c r="A39" s="63" t="s">
        <v>36</v>
      </c>
      <c r="B39" s="60"/>
      <c r="C39" s="60"/>
      <c r="D39" s="60"/>
      <c r="E39" s="61"/>
      <c r="F39" s="61"/>
      <c r="G39" s="60"/>
      <c r="H39" s="60"/>
      <c r="I39" s="60"/>
      <c r="J39" s="60"/>
      <c r="K39" s="62"/>
    </row>
    <row r="40" spans="1:12" x14ac:dyDescent="0.3">
      <c r="A40" s="59" t="s">
        <v>9</v>
      </c>
      <c r="B40" s="60"/>
      <c r="C40" s="60"/>
      <c r="D40" s="60"/>
      <c r="E40" s="61"/>
      <c r="F40" s="61"/>
      <c r="G40" s="60"/>
      <c r="H40" s="60"/>
      <c r="I40" s="60"/>
      <c r="J40" s="60"/>
      <c r="K40" s="62"/>
    </row>
    <row r="41" spans="1:12" x14ac:dyDescent="0.3">
      <c r="A41" s="63" t="s">
        <v>37</v>
      </c>
      <c r="B41" s="60"/>
      <c r="C41" s="60"/>
      <c r="D41" s="60"/>
      <c r="E41" s="61"/>
      <c r="F41" s="61"/>
      <c r="G41" s="60"/>
      <c r="H41" s="60"/>
      <c r="I41" s="60"/>
      <c r="J41" s="60"/>
      <c r="K41" s="62"/>
    </row>
    <row r="42" spans="1:12" x14ac:dyDescent="0.3">
      <c r="A42" s="59" t="s">
        <v>9</v>
      </c>
      <c r="B42" s="60"/>
      <c r="C42" s="60"/>
      <c r="D42" s="60"/>
      <c r="E42" s="61"/>
      <c r="F42" s="61"/>
      <c r="G42" s="60"/>
      <c r="H42" s="60"/>
      <c r="I42" s="60"/>
      <c r="J42" s="60"/>
      <c r="K42" s="62"/>
    </row>
    <row r="43" spans="1:12" ht="21.95" customHeight="1" x14ac:dyDescent="0.3">
      <c r="A43" s="40" t="s">
        <v>41</v>
      </c>
      <c r="B43" s="17">
        <f>COUNTA(B13:B42)</f>
        <v>0</v>
      </c>
      <c r="C43" s="17">
        <f t="shared" ref="C43:K43" si="0">COUNTA(C13:C42)</f>
        <v>0</v>
      </c>
      <c r="D43" s="17">
        <f t="shared" si="0"/>
        <v>0</v>
      </c>
      <c r="E43" s="17">
        <f t="shared" si="0"/>
        <v>0</v>
      </c>
      <c r="F43" s="17">
        <f t="shared" si="0"/>
        <v>0</v>
      </c>
      <c r="G43" s="17">
        <f t="shared" si="0"/>
        <v>0</v>
      </c>
      <c r="H43" s="17">
        <f t="shared" si="0"/>
        <v>0</v>
      </c>
      <c r="I43" s="17">
        <f t="shared" si="0"/>
        <v>0</v>
      </c>
      <c r="J43" s="17">
        <f t="shared" si="0"/>
        <v>0</v>
      </c>
      <c r="K43" s="39">
        <f t="shared" si="0"/>
        <v>0</v>
      </c>
    </row>
    <row r="44" spans="1:12" ht="21.95" customHeight="1" x14ac:dyDescent="0.3">
      <c r="A44" s="41" t="s">
        <v>42</v>
      </c>
      <c r="B44" s="42">
        <f t="shared" ref="B44:K44" si="1">COUNTIF(B13:B42,$J$10)</f>
        <v>0</v>
      </c>
      <c r="C44" s="42">
        <f t="shared" si="1"/>
        <v>0</v>
      </c>
      <c r="D44" s="42">
        <f>COUNTIF(D13:D42,$J$10)</f>
        <v>0</v>
      </c>
      <c r="E44" s="42">
        <f t="shared" si="1"/>
        <v>0</v>
      </c>
      <c r="F44" s="42">
        <f t="shared" si="1"/>
        <v>0</v>
      </c>
      <c r="G44" s="42">
        <f t="shared" si="1"/>
        <v>0</v>
      </c>
      <c r="H44" s="42">
        <f t="shared" si="1"/>
        <v>0</v>
      </c>
      <c r="I44" s="42">
        <f t="shared" si="1"/>
        <v>0</v>
      </c>
      <c r="J44" s="42">
        <f t="shared" si="1"/>
        <v>0</v>
      </c>
      <c r="K44" s="43">
        <f t="shared" si="1"/>
        <v>0</v>
      </c>
      <c r="L44" s="11" t="s">
        <v>74</v>
      </c>
    </row>
    <row r="45" spans="1:12" ht="21.95" customHeight="1" x14ac:dyDescent="0.3">
      <c r="A45" s="41" t="s">
        <v>43</v>
      </c>
      <c r="B45" s="42">
        <f>IF(B43=0,0,B44/B43%)</f>
        <v>0</v>
      </c>
      <c r="C45" s="42">
        <f>IF(C43=0,0,C44/C43%)</f>
        <v>0</v>
      </c>
      <c r="D45" s="42">
        <f>IF(D43=0,0,D44/D43%)</f>
        <v>0</v>
      </c>
      <c r="E45" s="42">
        <f>IF(E43=0,0,(E44/E43%))</f>
        <v>0</v>
      </c>
      <c r="F45" s="42">
        <f t="shared" ref="F45:K45" si="2">IF(F43=0,0,F44/F43%)</f>
        <v>0</v>
      </c>
      <c r="G45" s="42">
        <f t="shared" si="2"/>
        <v>0</v>
      </c>
      <c r="H45" s="42">
        <f t="shared" si="2"/>
        <v>0</v>
      </c>
      <c r="I45" s="42">
        <f t="shared" si="2"/>
        <v>0</v>
      </c>
      <c r="J45" s="42">
        <f t="shared" si="2"/>
        <v>0</v>
      </c>
      <c r="K45" s="43">
        <f t="shared" si="2"/>
        <v>0</v>
      </c>
    </row>
    <row r="46" spans="1:12" x14ac:dyDescent="0.3">
      <c r="A46" s="3"/>
      <c r="B46" s="3"/>
      <c r="C46" s="3"/>
      <c r="D46" s="3"/>
      <c r="E46" s="6"/>
      <c r="F46" s="6"/>
      <c r="G46" s="3"/>
      <c r="H46" s="3"/>
      <c r="I46" s="3"/>
      <c r="J46" s="3"/>
      <c r="K46" s="3"/>
    </row>
    <row r="47" spans="1:12" x14ac:dyDescent="0.3">
      <c r="A47" s="3"/>
      <c r="B47" s="3"/>
      <c r="C47" s="3"/>
      <c r="D47" s="3"/>
      <c r="E47" s="6"/>
      <c r="F47" s="6"/>
      <c r="G47" s="3"/>
      <c r="H47" s="3"/>
      <c r="I47" s="3"/>
      <c r="J47" s="3"/>
      <c r="K47" s="3"/>
    </row>
    <row r="48" spans="1:12" ht="18.75" x14ac:dyDescent="0.3">
      <c r="A48" s="4" t="s">
        <v>54</v>
      </c>
      <c r="B48" s="9"/>
      <c r="C48" s="9"/>
      <c r="D48" s="9"/>
      <c r="E48" s="27"/>
      <c r="F48" s="27"/>
      <c r="G48" s="8"/>
      <c r="H48" s="3"/>
      <c r="I48" s="3"/>
      <c r="J48" s="3"/>
      <c r="K48" s="3"/>
    </row>
    <row r="49" spans="1:11" ht="18.75" x14ac:dyDescent="0.3">
      <c r="A49" s="75"/>
      <c r="B49" s="77"/>
      <c r="C49" s="77"/>
      <c r="D49" s="77"/>
      <c r="E49" s="80"/>
      <c r="F49" s="80"/>
      <c r="G49" s="81"/>
      <c r="H49" s="3"/>
      <c r="I49" s="3"/>
      <c r="J49" s="3"/>
      <c r="K49" s="3"/>
    </row>
    <row r="50" spans="1:11" ht="18.75" x14ac:dyDescent="0.3">
      <c r="A50" s="78" t="s">
        <v>53</v>
      </c>
      <c r="B50" s="9"/>
      <c r="C50" s="9"/>
      <c r="D50" s="9"/>
      <c r="E50" s="27"/>
      <c r="F50" s="27"/>
      <c r="G50" s="8"/>
      <c r="H50" s="3"/>
      <c r="I50" s="3"/>
      <c r="J50" s="3"/>
      <c r="K50" s="3"/>
    </row>
    <row r="51" spans="1:11" x14ac:dyDescent="0.3">
      <c r="A51" s="76"/>
      <c r="B51" s="76"/>
      <c r="C51" s="76"/>
      <c r="D51" s="76"/>
      <c r="E51" s="82"/>
      <c r="F51" s="82"/>
      <c r="G51" s="76"/>
      <c r="H51" s="3"/>
      <c r="I51" s="3"/>
      <c r="J51" s="3"/>
      <c r="K51" s="3"/>
    </row>
    <row r="52" spans="1:11" x14ac:dyDescent="0.3">
      <c r="A52" s="3"/>
      <c r="B52" s="3"/>
      <c r="C52" s="3"/>
      <c r="D52" s="3"/>
      <c r="E52" s="6"/>
      <c r="F52" s="6"/>
      <c r="G52" s="3"/>
      <c r="H52" s="3"/>
      <c r="I52" s="3"/>
      <c r="J52" s="3"/>
      <c r="K52" s="3"/>
    </row>
    <row r="53" spans="1:11" x14ac:dyDescent="0.3">
      <c r="A53" s="51"/>
    </row>
  </sheetData>
  <mergeCells count="3">
    <mergeCell ref="B11:C11"/>
    <mergeCell ref="D11:F11"/>
    <mergeCell ref="G11:I11"/>
  </mergeCells>
  <phoneticPr fontId="0" type="noConversion"/>
  <hyperlinks>
    <hyperlink ref="L1" location="TARTALOM!A1" display=" &lt; Tartalom"/>
    <hyperlink ref="L2" location="'KK-06-01'!A1" display="KK-06-01"/>
    <hyperlink ref="L3" location="'KK-06-02'!A1" display="KK-06-02"/>
  </hyperlinks>
  <pageMargins left="0.70866141732283472" right="0.70866141732283472" top="0.70866141732283472" bottom="0.70866141732283472" header="0.51181102362204722" footer="0.51181102362204722"/>
  <pageSetup paperSize="9" scale="76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showGridLines="0" zoomScaleNormal="100" workbookViewId="0"/>
  </sheetViews>
  <sheetFormatPr defaultRowHeight="16.5" x14ac:dyDescent="0.3"/>
  <cols>
    <col min="1" max="1" width="39.75" style="11" bestFit="1" customWidth="1"/>
    <col min="2" max="2" width="7.625" style="11" customWidth="1"/>
    <col min="3" max="4" width="6.625" style="11" customWidth="1"/>
    <col min="5" max="6" width="6.625" style="20" customWidth="1"/>
    <col min="7" max="13" width="6.625" style="11" customWidth="1"/>
    <col min="14" max="15" width="7.625" style="11" customWidth="1"/>
    <col min="16" max="16384" width="9" style="11"/>
  </cols>
  <sheetData>
    <row r="1" spans="1:19" s="20" customFormat="1" x14ac:dyDescent="0.3">
      <c r="A1" s="5" t="s">
        <v>71</v>
      </c>
      <c r="B1" s="6"/>
      <c r="C1" s="6"/>
      <c r="D1" s="6"/>
      <c r="E1" s="28"/>
      <c r="F1" s="28"/>
      <c r="G1" s="28"/>
      <c r="H1" s="28"/>
      <c r="I1" s="46"/>
      <c r="J1" s="46"/>
      <c r="K1" s="46"/>
      <c r="L1" s="46"/>
      <c r="M1" s="46"/>
      <c r="N1" s="46"/>
      <c r="O1" s="46"/>
      <c r="R1" s="11"/>
    </row>
    <row r="2" spans="1:19" s="20" customFormat="1" ht="14.25" customHeight="1" x14ac:dyDescent="0.3">
      <c r="A2" s="16"/>
      <c r="B2" s="6"/>
      <c r="C2" s="6"/>
      <c r="D2" s="109">
        <f>A38</f>
        <v>0</v>
      </c>
      <c r="E2" s="109">
        <f>A40</f>
        <v>0</v>
      </c>
      <c r="F2" s="28"/>
      <c r="G2" s="28"/>
      <c r="H2" s="28"/>
      <c r="I2" s="46"/>
      <c r="J2" s="46"/>
      <c r="K2" s="46"/>
      <c r="L2" s="46"/>
      <c r="M2" s="46"/>
      <c r="N2" s="46"/>
      <c r="O2" s="46"/>
      <c r="P2" s="110" t="s">
        <v>69</v>
      </c>
      <c r="R2" s="11"/>
      <c r="S2" s="11"/>
    </row>
    <row r="3" spans="1:19" s="20" customFormat="1" x14ac:dyDescent="0.3">
      <c r="A3" s="5" t="s">
        <v>60</v>
      </c>
      <c r="B3" s="6"/>
      <c r="C3" s="6"/>
      <c r="D3" s="6"/>
      <c r="E3" s="28"/>
      <c r="F3" s="28"/>
      <c r="G3" s="28"/>
      <c r="H3" s="28"/>
      <c r="I3" s="46"/>
      <c r="J3" s="46"/>
      <c r="K3" s="46"/>
      <c r="L3" s="46"/>
      <c r="M3" s="46"/>
      <c r="N3" s="46"/>
      <c r="O3" s="46"/>
      <c r="P3" s="25" t="s">
        <v>2</v>
      </c>
      <c r="Q3" s="11"/>
      <c r="R3" s="11"/>
      <c r="S3" s="11"/>
    </row>
    <row r="4" spans="1:19" ht="18" customHeight="1" x14ac:dyDescent="0.3">
      <c r="A4" s="2" t="str">
        <f>CONCATENATE("Ügyfél:   ",Alapa!$C$17)</f>
        <v xml:space="preserve">Ügyfél:   </v>
      </c>
      <c r="B4" s="10" t="s">
        <v>50</v>
      </c>
      <c r="C4" s="72"/>
      <c r="D4" s="70"/>
      <c r="E4" s="69"/>
      <c r="F4" s="69"/>
      <c r="G4" s="69"/>
      <c r="H4" s="69"/>
      <c r="I4" s="73"/>
      <c r="J4" s="46"/>
      <c r="K4" s="46"/>
      <c r="L4" s="46"/>
      <c r="M4" s="46"/>
      <c r="N4" s="46"/>
      <c r="O4" s="46"/>
      <c r="P4" s="25" t="s">
        <v>51</v>
      </c>
      <c r="Q4" s="20" t="s">
        <v>44</v>
      </c>
    </row>
    <row r="5" spans="1:19" ht="15.75" customHeight="1" x14ac:dyDescent="0.3">
      <c r="A5" s="2" t="str">
        <f>CONCATENATE("Fordulónap: ",Alapa!$C$12)</f>
        <v xml:space="preserve">Fordulónap: </v>
      </c>
      <c r="B5" s="10" t="s">
        <v>3</v>
      </c>
      <c r="C5" s="24" t="e">
        <f>VLOOKUP(Q7,Alapa!$G$2:$H$22,2)</f>
        <v>#N/A</v>
      </c>
      <c r="D5" s="22"/>
      <c r="E5" s="24" t="s">
        <v>46</v>
      </c>
      <c r="F5" s="24"/>
      <c r="G5" s="74" t="str">
        <f>IF(Alapa!$N$2=0," ",Alapa!$N$2)</f>
        <v xml:space="preserve"> </v>
      </c>
      <c r="H5" s="24"/>
      <c r="I5" s="48"/>
      <c r="J5" s="46"/>
      <c r="K5" s="46"/>
      <c r="L5" s="46"/>
      <c r="M5" s="46"/>
      <c r="N5" s="46"/>
      <c r="O5" s="46"/>
      <c r="P5" s="25" t="s">
        <v>52</v>
      </c>
      <c r="Q5" s="20" t="s">
        <v>45</v>
      </c>
    </row>
    <row r="6" spans="1:19" ht="17.25" thickBot="1" x14ac:dyDescent="0.35">
      <c r="A6" s="2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17.25" thickBot="1" x14ac:dyDescent="0.35">
      <c r="A7" s="5" t="s">
        <v>68</v>
      </c>
      <c r="B7" s="1"/>
      <c r="C7" s="1"/>
      <c r="D7" s="1"/>
      <c r="E7" s="50"/>
      <c r="F7" s="6"/>
      <c r="G7" s="6"/>
      <c r="H7" s="6"/>
      <c r="I7" s="46"/>
      <c r="J7" s="46"/>
      <c r="K7" s="46"/>
      <c r="L7" s="46"/>
      <c r="M7" s="46"/>
      <c r="N7" s="46"/>
      <c r="O7" s="46"/>
      <c r="P7" s="20" t="s">
        <v>4</v>
      </c>
      <c r="Q7" s="108">
        <v>1</v>
      </c>
    </row>
    <row r="8" spans="1:19" x14ac:dyDescent="0.3">
      <c r="A8" s="90" t="s">
        <v>75</v>
      </c>
      <c r="B8" s="90"/>
      <c r="C8" s="1"/>
      <c r="D8" s="1"/>
      <c r="E8" s="50"/>
      <c r="F8" s="6"/>
      <c r="G8" s="6"/>
      <c r="H8" s="6"/>
      <c r="I8" s="46"/>
      <c r="J8" s="46"/>
      <c r="K8" s="46"/>
      <c r="L8" s="46"/>
      <c r="M8" s="46"/>
      <c r="N8" s="46"/>
      <c r="O8" s="46"/>
    </row>
    <row r="9" spans="1:19" ht="27" customHeight="1" x14ac:dyDescent="0.2">
      <c r="A9" s="35" t="str">
        <f>'MP-08-01'!A11</f>
        <v>M/E tétel, vagy ügylet csoport neve</v>
      </c>
      <c r="B9" s="105" t="s">
        <v>40</v>
      </c>
      <c r="C9" s="105" t="s">
        <v>49</v>
      </c>
      <c r="D9" s="115" t="s">
        <v>10</v>
      </c>
      <c r="E9" s="116"/>
      <c r="F9" s="120" t="s">
        <v>11</v>
      </c>
      <c r="G9" s="120"/>
      <c r="H9" s="120"/>
      <c r="I9" s="120" t="s">
        <v>12</v>
      </c>
      <c r="J9" s="120"/>
      <c r="K9" s="120"/>
      <c r="L9" s="106" t="s">
        <v>13</v>
      </c>
      <c r="M9" s="97" t="s">
        <v>14</v>
      </c>
      <c r="N9" s="118" t="s">
        <v>15</v>
      </c>
      <c r="O9" s="119"/>
    </row>
    <row r="10" spans="1:19" ht="40.5" x14ac:dyDescent="0.2">
      <c r="A10" s="94"/>
      <c r="B10" s="95"/>
      <c r="C10" s="95"/>
      <c r="D10" s="96" t="str">
        <f>'MP-08-01'!B12</f>
        <v>Felső</v>
      </c>
      <c r="E10" s="96" t="str">
        <f>'MP-08-01'!C12</f>
        <v>Beosztott</v>
      </c>
      <c r="F10" s="96" t="str">
        <f>'MP-08-01'!D12</f>
        <v>Részleg vezető</v>
      </c>
      <c r="G10" s="96" t="str">
        <f>'MP-08-01'!E12</f>
        <v>Beosztott</v>
      </c>
      <c r="H10" s="96" t="str">
        <f>'MP-08-01'!F12</f>
        <v>Beosztott</v>
      </c>
      <c r="I10" s="96" t="str">
        <f>'MP-08-01'!G12</f>
        <v>Pénzügyi-számviteli vezető</v>
      </c>
      <c r="J10" s="96" t="str">
        <f>'MP-08-01'!H12</f>
        <v>Pénztáros</v>
      </c>
      <c r="K10" s="96" t="str">
        <f>'MP-08-01'!I12</f>
        <v>Kontírozó könyvelő</v>
      </c>
      <c r="L10" s="96" t="str">
        <f>'MP-08-01'!J12</f>
        <v>Szállító
/
Vevő</v>
      </c>
      <c r="M10" s="96" t="str">
        <f>'MP-08-01'!K12</f>
        <v>Belső ellenőr</v>
      </c>
      <c r="N10" s="97" t="s">
        <v>61</v>
      </c>
      <c r="O10" s="98" t="s">
        <v>62</v>
      </c>
    </row>
    <row r="11" spans="1:19" ht="13.5" x14ac:dyDescent="0.25">
      <c r="A11" s="99" t="s">
        <v>59</v>
      </c>
      <c r="B11" s="32"/>
      <c r="C11" s="33"/>
      <c r="D11" s="31" t="str">
        <f>IF('MP-08-01'!B44=0," ",CONCATENATE('MP-08-01'!B44,"LK"))</f>
        <v xml:space="preserve"> </v>
      </c>
      <c r="E11" s="31" t="str">
        <f>IF('MP-08-01'!C44=0," ",CONCATENATE('MP-08-01'!C44,"LK"))</f>
        <v xml:space="preserve"> </v>
      </c>
      <c r="F11" s="31" t="str">
        <f>IF('MP-08-01'!D44=0," ",CONCATENATE('MP-08-01'!D44,"LK"))</f>
        <v xml:space="preserve"> </v>
      </c>
      <c r="G11" s="31" t="str">
        <f>IF('MP-08-01'!E44=0," ",CONCATENATE('MP-08-01'!E44,"LK"))</f>
        <v xml:space="preserve"> </v>
      </c>
      <c r="H11" s="31" t="str">
        <f>IF('MP-08-01'!F44=0," ",CONCATENATE('MP-08-01'!F44,"LK"))</f>
        <v xml:space="preserve"> </v>
      </c>
      <c r="I11" s="31" t="str">
        <f>IF('MP-08-01'!G44=0," ",CONCATENATE('MP-08-01'!G44,"LK"))</f>
        <v xml:space="preserve"> </v>
      </c>
      <c r="J11" s="31" t="str">
        <f>IF('MP-08-01'!H44=0," ",CONCATENATE('MP-08-01'!H44,"LK"))</f>
        <v xml:space="preserve"> </v>
      </c>
      <c r="K11" s="31" t="str">
        <f>IF('MP-08-01'!I44=0," ",CONCATENATE('MP-08-01'!I44,"LK"))</f>
        <v xml:space="preserve"> </v>
      </c>
      <c r="L11" s="31" t="str">
        <f>IF('MP-08-01'!J44=0," ",CONCATENATE('MP-08-01'!J44,"LK"))</f>
        <v xml:space="preserve"> </v>
      </c>
      <c r="M11" s="31" t="str">
        <f>IF('MP-08-01'!K44=0," ",CONCATENATE('MP-08-01'!K44,"LK"))</f>
        <v xml:space="preserve"> </v>
      </c>
      <c r="N11" s="31"/>
      <c r="O11" s="100"/>
    </row>
    <row r="12" spans="1:19" ht="13.5" x14ac:dyDescent="0.25">
      <c r="A12" s="101"/>
      <c r="B12" s="64"/>
      <c r="C12" s="65"/>
      <c r="D12" s="91" t="str">
        <f>D$11</f>
        <v xml:space="preserve"> </v>
      </c>
      <c r="E12" s="91" t="str">
        <f t="shared" ref="E12:M25" si="0">E$11</f>
        <v xml:space="preserve"> </v>
      </c>
      <c r="F12" s="91" t="str">
        <f t="shared" si="0"/>
        <v xml:space="preserve"> </v>
      </c>
      <c r="G12" s="91" t="str">
        <f t="shared" si="0"/>
        <v xml:space="preserve"> </v>
      </c>
      <c r="H12" s="91" t="str">
        <f t="shared" si="0"/>
        <v xml:space="preserve"> </v>
      </c>
      <c r="I12" s="91" t="str">
        <f t="shared" si="0"/>
        <v xml:space="preserve"> </v>
      </c>
      <c r="J12" s="91" t="str">
        <f t="shared" si="0"/>
        <v xml:space="preserve"> </v>
      </c>
      <c r="K12" s="91" t="str">
        <f t="shared" si="0"/>
        <v xml:space="preserve"> </v>
      </c>
      <c r="L12" s="91" t="str">
        <f t="shared" si="0"/>
        <v xml:space="preserve"> </v>
      </c>
      <c r="M12" s="91" t="str">
        <f t="shared" si="0"/>
        <v xml:space="preserve"> </v>
      </c>
      <c r="N12" s="93"/>
      <c r="O12" s="102"/>
    </row>
    <row r="13" spans="1:19" ht="13.5" x14ac:dyDescent="0.25">
      <c r="A13" s="101"/>
      <c r="B13" s="64"/>
      <c r="C13" s="65"/>
      <c r="D13" s="91" t="str">
        <f t="shared" ref="D13:D32" si="1">D$11</f>
        <v xml:space="preserve"> </v>
      </c>
      <c r="E13" s="91" t="str">
        <f t="shared" si="0"/>
        <v xml:space="preserve"> </v>
      </c>
      <c r="F13" s="91" t="str">
        <f t="shared" si="0"/>
        <v xml:space="preserve"> </v>
      </c>
      <c r="G13" s="91" t="str">
        <f t="shared" si="0"/>
        <v xml:space="preserve"> </v>
      </c>
      <c r="H13" s="91" t="str">
        <f t="shared" si="0"/>
        <v xml:space="preserve"> </v>
      </c>
      <c r="I13" s="91" t="str">
        <f t="shared" si="0"/>
        <v xml:space="preserve"> </v>
      </c>
      <c r="J13" s="91" t="str">
        <f t="shared" si="0"/>
        <v xml:space="preserve"> </v>
      </c>
      <c r="K13" s="91" t="str">
        <f t="shared" si="0"/>
        <v xml:space="preserve"> </v>
      </c>
      <c r="L13" s="91" t="str">
        <f t="shared" si="0"/>
        <v xml:space="preserve"> </v>
      </c>
      <c r="M13" s="91" t="str">
        <f t="shared" si="0"/>
        <v xml:space="preserve"> </v>
      </c>
      <c r="N13" s="93"/>
      <c r="O13" s="102"/>
    </row>
    <row r="14" spans="1:19" ht="13.5" x14ac:dyDescent="0.25">
      <c r="A14" s="101"/>
      <c r="B14" s="64"/>
      <c r="C14" s="65"/>
      <c r="D14" s="91" t="str">
        <f t="shared" si="1"/>
        <v xml:space="preserve"> </v>
      </c>
      <c r="E14" s="91" t="str">
        <f t="shared" si="0"/>
        <v xml:space="preserve"> </v>
      </c>
      <c r="F14" s="91" t="str">
        <f t="shared" si="0"/>
        <v xml:space="preserve"> </v>
      </c>
      <c r="G14" s="91" t="str">
        <f t="shared" si="0"/>
        <v xml:space="preserve"> </v>
      </c>
      <c r="H14" s="91" t="str">
        <f>H$11</f>
        <v xml:space="preserve"> </v>
      </c>
      <c r="I14" s="91" t="str">
        <f t="shared" si="0"/>
        <v xml:space="preserve"> </v>
      </c>
      <c r="J14" s="91" t="str">
        <f t="shared" si="0"/>
        <v xml:space="preserve"> </v>
      </c>
      <c r="K14" s="91" t="str">
        <f t="shared" si="0"/>
        <v xml:space="preserve"> </v>
      </c>
      <c r="L14" s="91" t="str">
        <f t="shared" si="0"/>
        <v xml:space="preserve"> </v>
      </c>
      <c r="M14" s="91" t="str">
        <f t="shared" si="0"/>
        <v xml:space="preserve"> </v>
      </c>
      <c r="N14" s="93"/>
      <c r="O14" s="102"/>
    </row>
    <row r="15" spans="1:19" ht="13.5" x14ac:dyDescent="0.25">
      <c r="A15" s="101"/>
      <c r="B15" s="64"/>
      <c r="C15" s="65"/>
      <c r="D15" s="91" t="str">
        <f t="shared" si="1"/>
        <v xml:space="preserve"> </v>
      </c>
      <c r="E15" s="91" t="str">
        <f t="shared" si="0"/>
        <v xml:space="preserve"> </v>
      </c>
      <c r="F15" s="91" t="str">
        <f t="shared" si="0"/>
        <v xml:space="preserve"> </v>
      </c>
      <c r="G15" s="91" t="str">
        <f t="shared" si="0"/>
        <v xml:space="preserve"> </v>
      </c>
      <c r="H15" s="91" t="str">
        <f t="shared" si="0"/>
        <v xml:space="preserve"> </v>
      </c>
      <c r="I15" s="91" t="str">
        <f t="shared" si="0"/>
        <v xml:space="preserve"> </v>
      </c>
      <c r="J15" s="91" t="str">
        <f t="shared" si="0"/>
        <v xml:space="preserve"> </v>
      </c>
      <c r="K15" s="91" t="str">
        <f t="shared" si="0"/>
        <v xml:space="preserve"> </v>
      </c>
      <c r="L15" s="91" t="str">
        <f t="shared" si="0"/>
        <v xml:space="preserve"> </v>
      </c>
      <c r="M15" s="91" t="str">
        <f t="shared" si="0"/>
        <v xml:space="preserve"> </v>
      </c>
      <c r="N15" s="93"/>
      <c r="O15" s="102"/>
    </row>
    <row r="16" spans="1:19" ht="13.5" x14ac:dyDescent="0.25">
      <c r="A16" s="101"/>
      <c r="B16" s="64"/>
      <c r="C16" s="65"/>
      <c r="D16" s="91" t="str">
        <f t="shared" si="1"/>
        <v xml:space="preserve"> </v>
      </c>
      <c r="E16" s="91" t="str">
        <f t="shared" si="0"/>
        <v xml:space="preserve"> </v>
      </c>
      <c r="F16" s="91" t="str">
        <f t="shared" si="0"/>
        <v xml:space="preserve"> </v>
      </c>
      <c r="G16" s="91" t="str">
        <f t="shared" si="0"/>
        <v xml:space="preserve"> </v>
      </c>
      <c r="H16" s="91" t="str">
        <f t="shared" si="0"/>
        <v xml:space="preserve"> </v>
      </c>
      <c r="I16" s="91" t="str">
        <f t="shared" si="0"/>
        <v xml:space="preserve"> </v>
      </c>
      <c r="J16" s="91" t="str">
        <f t="shared" si="0"/>
        <v xml:space="preserve"> </v>
      </c>
      <c r="K16" s="91" t="str">
        <f t="shared" si="0"/>
        <v xml:space="preserve"> </v>
      </c>
      <c r="L16" s="91" t="str">
        <f t="shared" si="0"/>
        <v xml:space="preserve"> </v>
      </c>
      <c r="M16" s="91" t="str">
        <f t="shared" si="0"/>
        <v xml:space="preserve"> </v>
      </c>
      <c r="N16" s="93"/>
      <c r="O16" s="102"/>
    </row>
    <row r="17" spans="1:15" ht="13.5" x14ac:dyDescent="0.25">
      <c r="A17" s="101"/>
      <c r="B17" s="64"/>
      <c r="C17" s="65"/>
      <c r="D17" s="91" t="str">
        <f t="shared" si="1"/>
        <v xml:space="preserve"> </v>
      </c>
      <c r="E17" s="91" t="str">
        <f t="shared" si="0"/>
        <v xml:space="preserve"> </v>
      </c>
      <c r="F17" s="91" t="str">
        <f t="shared" si="0"/>
        <v xml:space="preserve"> </v>
      </c>
      <c r="G17" s="91" t="str">
        <f t="shared" si="0"/>
        <v xml:space="preserve"> </v>
      </c>
      <c r="H17" s="91" t="str">
        <f t="shared" si="0"/>
        <v xml:space="preserve"> </v>
      </c>
      <c r="I17" s="91" t="str">
        <f t="shared" si="0"/>
        <v xml:space="preserve"> </v>
      </c>
      <c r="J17" s="91" t="str">
        <f t="shared" si="0"/>
        <v xml:space="preserve"> </v>
      </c>
      <c r="K17" s="91" t="str">
        <f t="shared" si="0"/>
        <v xml:space="preserve"> </v>
      </c>
      <c r="L17" s="91" t="str">
        <f t="shared" si="0"/>
        <v xml:space="preserve"> </v>
      </c>
      <c r="M17" s="91" t="str">
        <f t="shared" si="0"/>
        <v xml:space="preserve"> </v>
      </c>
      <c r="N17" s="93"/>
      <c r="O17" s="102"/>
    </row>
    <row r="18" spans="1:15" ht="13.5" x14ac:dyDescent="0.25">
      <c r="A18" s="101"/>
      <c r="B18" s="64"/>
      <c r="C18" s="65"/>
      <c r="D18" s="91" t="str">
        <f t="shared" si="1"/>
        <v xml:space="preserve"> </v>
      </c>
      <c r="E18" s="91" t="str">
        <f t="shared" si="0"/>
        <v xml:space="preserve"> </v>
      </c>
      <c r="F18" s="91" t="str">
        <f t="shared" si="0"/>
        <v xml:space="preserve"> </v>
      </c>
      <c r="G18" s="91" t="str">
        <f t="shared" si="0"/>
        <v xml:space="preserve"> </v>
      </c>
      <c r="H18" s="91" t="str">
        <f t="shared" si="0"/>
        <v xml:space="preserve"> </v>
      </c>
      <c r="I18" s="91" t="str">
        <f t="shared" si="0"/>
        <v xml:space="preserve"> </v>
      </c>
      <c r="J18" s="91" t="str">
        <f t="shared" si="0"/>
        <v xml:space="preserve"> </v>
      </c>
      <c r="K18" s="91" t="str">
        <f t="shared" si="0"/>
        <v xml:space="preserve"> </v>
      </c>
      <c r="L18" s="91" t="str">
        <f t="shared" si="0"/>
        <v xml:space="preserve"> </v>
      </c>
      <c r="M18" s="91" t="str">
        <f t="shared" si="0"/>
        <v xml:space="preserve"> </v>
      </c>
      <c r="N18" s="93"/>
      <c r="O18" s="102"/>
    </row>
    <row r="19" spans="1:15" ht="13.5" x14ac:dyDescent="0.25">
      <c r="A19" s="101"/>
      <c r="B19" s="64"/>
      <c r="C19" s="65"/>
      <c r="D19" s="91" t="str">
        <f t="shared" si="1"/>
        <v xml:space="preserve"> </v>
      </c>
      <c r="E19" s="91" t="str">
        <f t="shared" si="0"/>
        <v xml:space="preserve"> </v>
      </c>
      <c r="F19" s="91" t="str">
        <f t="shared" si="0"/>
        <v xml:space="preserve"> </v>
      </c>
      <c r="G19" s="91" t="str">
        <f t="shared" si="0"/>
        <v xml:space="preserve"> </v>
      </c>
      <c r="H19" s="91" t="str">
        <f t="shared" si="0"/>
        <v xml:space="preserve"> </v>
      </c>
      <c r="I19" s="91" t="str">
        <f t="shared" si="0"/>
        <v xml:space="preserve"> </v>
      </c>
      <c r="J19" s="91" t="str">
        <f t="shared" si="0"/>
        <v xml:space="preserve"> </v>
      </c>
      <c r="K19" s="91" t="str">
        <f t="shared" si="0"/>
        <v xml:space="preserve"> </v>
      </c>
      <c r="L19" s="91" t="str">
        <f t="shared" si="0"/>
        <v xml:space="preserve"> </v>
      </c>
      <c r="M19" s="91" t="str">
        <f t="shared" si="0"/>
        <v xml:space="preserve"> </v>
      </c>
      <c r="N19" s="93"/>
      <c r="O19" s="102"/>
    </row>
    <row r="20" spans="1:15" ht="13.5" x14ac:dyDescent="0.25">
      <c r="A20" s="101"/>
      <c r="B20" s="64"/>
      <c r="C20" s="65"/>
      <c r="D20" s="91" t="str">
        <f t="shared" si="1"/>
        <v xml:space="preserve"> </v>
      </c>
      <c r="E20" s="91" t="str">
        <f>E$11</f>
        <v xml:space="preserve"> </v>
      </c>
      <c r="F20" s="91" t="str">
        <f t="shared" si="0"/>
        <v xml:space="preserve"> </v>
      </c>
      <c r="G20" s="91" t="str">
        <f t="shared" si="0"/>
        <v xml:space="preserve"> </v>
      </c>
      <c r="H20" s="91" t="str">
        <f t="shared" si="0"/>
        <v xml:space="preserve"> </v>
      </c>
      <c r="I20" s="91" t="str">
        <f t="shared" si="0"/>
        <v xml:space="preserve"> </v>
      </c>
      <c r="J20" s="91" t="str">
        <f t="shared" si="0"/>
        <v xml:space="preserve"> </v>
      </c>
      <c r="K20" s="91" t="str">
        <f t="shared" si="0"/>
        <v xml:space="preserve"> </v>
      </c>
      <c r="L20" s="91" t="str">
        <f t="shared" si="0"/>
        <v xml:space="preserve"> </v>
      </c>
      <c r="M20" s="91" t="str">
        <f t="shared" si="0"/>
        <v xml:space="preserve"> </v>
      </c>
      <c r="N20" s="93"/>
      <c r="O20" s="102"/>
    </row>
    <row r="21" spans="1:15" ht="13.5" x14ac:dyDescent="0.25">
      <c r="A21" s="101"/>
      <c r="B21" s="64"/>
      <c r="C21" s="65"/>
      <c r="D21" s="91" t="str">
        <f t="shared" si="1"/>
        <v xml:space="preserve"> </v>
      </c>
      <c r="E21" s="91" t="str">
        <f t="shared" si="0"/>
        <v xml:space="preserve"> </v>
      </c>
      <c r="F21" s="91" t="str">
        <f t="shared" si="0"/>
        <v xml:space="preserve"> </v>
      </c>
      <c r="G21" s="91" t="str">
        <f t="shared" si="0"/>
        <v xml:space="preserve"> </v>
      </c>
      <c r="H21" s="91" t="str">
        <f t="shared" si="0"/>
        <v xml:space="preserve"> </v>
      </c>
      <c r="I21" s="91" t="str">
        <f t="shared" si="0"/>
        <v xml:space="preserve"> </v>
      </c>
      <c r="J21" s="91" t="str">
        <f t="shared" si="0"/>
        <v xml:space="preserve"> </v>
      </c>
      <c r="K21" s="91" t="str">
        <f t="shared" si="0"/>
        <v xml:space="preserve"> </v>
      </c>
      <c r="L21" s="91" t="str">
        <f t="shared" si="0"/>
        <v xml:space="preserve"> </v>
      </c>
      <c r="M21" s="91" t="str">
        <f t="shared" si="0"/>
        <v xml:space="preserve"> </v>
      </c>
      <c r="N21" s="93"/>
      <c r="O21" s="102"/>
    </row>
    <row r="22" spans="1:15" ht="13.5" x14ac:dyDescent="0.25">
      <c r="A22" s="101"/>
      <c r="B22" s="64"/>
      <c r="C22" s="65"/>
      <c r="D22" s="91" t="str">
        <f t="shared" si="1"/>
        <v xml:space="preserve"> </v>
      </c>
      <c r="E22" s="91" t="str">
        <f t="shared" si="0"/>
        <v xml:space="preserve"> </v>
      </c>
      <c r="F22" s="91" t="str">
        <f t="shared" si="0"/>
        <v xml:space="preserve"> </v>
      </c>
      <c r="G22" s="91" t="str">
        <f t="shared" si="0"/>
        <v xml:space="preserve"> </v>
      </c>
      <c r="H22" s="91" t="str">
        <f t="shared" si="0"/>
        <v xml:space="preserve"> </v>
      </c>
      <c r="I22" s="91" t="str">
        <f t="shared" si="0"/>
        <v xml:space="preserve"> </v>
      </c>
      <c r="J22" s="91" t="str">
        <f t="shared" si="0"/>
        <v xml:space="preserve"> </v>
      </c>
      <c r="K22" s="91" t="str">
        <f t="shared" si="0"/>
        <v xml:space="preserve"> </v>
      </c>
      <c r="L22" s="91" t="str">
        <f t="shared" si="0"/>
        <v xml:space="preserve"> </v>
      </c>
      <c r="M22" s="91" t="str">
        <f t="shared" si="0"/>
        <v xml:space="preserve"> </v>
      </c>
      <c r="N22" s="93"/>
      <c r="O22" s="102"/>
    </row>
    <row r="23" spans="1:15" ht="13.5" x14ac:dyDescent="0.25">
      <c r="A23" s="101"/>
      <c r="B23" s="64"/>
      <c r="C23" s="65"/>
      <c r="D23" s="91" t="str">
        <f t="shared" si="1"/>
        <v xml:space="preserve"> </v>
      </c>
      <c r="E23" s="91" t="str">
        <f t="shared" si="0"/>
        <v xml:space="preserve"> </v>
      </c>
      <c r="F23" s="91" t="str">
        <f t="shared" si="0"/>
        <v xml:space="preserve"> </v>
      </c>
      <c r="G23" s="91" t="str">
        <f t="shared" si="0"/>
        <v xml:space="preserve"> </v>
      </c>
      <c r="H23" s="91" t="str">
        <f t="shared" si="0"/>
        <v xml:space="preserve"> </v>
      </c>
      <c r="I23" s="91" t="str">
        <f t="shared" si="0"/>
        <v xml:space="preserve"> </v>
      </c>
      <c r="J23" s="91" t="str">
        <f t="shared" si="0"/>
        <v xml:space="preserve"> </v>
      </c>
      <c r="K23" s="91" t="str">
        <f t="shared" si="0"/>
        <v xml:space="preserve"> </v>
      </c>
      <c r="L23" s="91" t="str">
        <f t="shared" si="0"/>
        <v xml:space="preserve"> </v>
      </c>
      <c r="M23" s="91" t="str">
        <f t="shared" si="0"/>
        <v xml:space="preserve"> </v>
      </c>
      <c r="N23" s="93"/>
      <c r="O23" s="102"/>
    </row>
    <row r="24" spans="1:15" ht="13.5" x14ac:dyDescent="0.25">
      <c r="A24" s="101"/>
      <c r="B24" s="64"/>
      <c r="C24" s="65"/>
      <c r="D24" s="91" t="str">
        <f t="shared" si="1"/>
        <v xml:space="preserve"> </v>
      </c>
      <c r="E24" s="91" t="str">
        <f t="shared" si="0"/>
        <v xml:space="preserve"> </v>
      </c>
      <c r="F24" s="91" t="str">
        <f t="shared" si="0"/>
        <v xml:space="preserve"> </v>
      </c>
      <c r="G24" s="91" t="str">
        <f t="shared" si="0"/>
        <v xml:space="preserve"> </v>
      </c>
      <c r="H24" s="91" t="str">
        <f t="shared" si="0"/>
        <v xml:space="preserve"> </v>
      </c>
      <c r="I24" s="91" t="str">
        <f t="shared" si="0"/>
        <v xml:space="preserve"> </v>
      </c>
      <c r="J24" s="91" t="str">
        <f t="shared" si="0"/>
        <v xml:space="preserve"> </v>
      </c>
      <c r="K24" s="91" t="str">
        <f t="shared" si="0"/>
        <v xml:space="preserve"> </v>
      </c>
      <c r="L24" s="91" t="str">
        <f t="shared" si="0"/>
        <v xml:space="preserve"> </v>
      </c>
      <c r="M24" s="91" t="str">
        <f t="shared" si="0"/>
        <v xml:space="preserve"> </v>
      </c>
      <c r="N24" s="93"/>
      <c r="O24" s="102"/>
    </row>
    <row r="25" spans="1:15" ht="13.5" x14ac:dyDescent="0.25">
      <c r="A25" s="101"/>
      <c r="B25" s="64"/>
      <c r="C25" s="65"/>
      <c r="D25" s="91" t="str">
        <f t="shared" si="1"/>
        <v xml:space="preserve"> </v>
      </c>
      <c r="E25" s="91" t="str">
        <f t="shared" si="0"/>
        <v xml:space="preserve"> </v>
      </c>
      <c r="F25" s="91" t="str">
        <f t="shared" ref="E25:M32" si="2">F$11</f>
        <v xml:space="preserve"> </v>
      </c>
      <c r="G25" s="91" t="str">
        <f t="shared" si="2"/>
        <v xml:space="preserve"> </v>
      </c>
      <c r="H25" s="91" t="str">
        <f t="shared" si="2"/>
        <v xml:space="preserve"> </v>
      </c>
      <c r="I25" s="91" t="str">
        <f t="shared" si="2"/>
        <v xml:space="preserve"> </v>
      </c>
      <c r="J25" s="91" t="str">
        <f t="shared" si="2"/>
        <v xml:space="preserve"> </v>
      </c>
      <c r="K25" s="91" t="str">
        <f t="shared" si="2"/>
        <v xml:space="preserve"> </v>
      </c>
      <c r="L25" s="91" t="str">
        <f t="shared" si="2"/>
        <v xml:space="preserve"> </v>
      </c>
      <c r="M25" s="91" t="str">
        <f t="shared" si="2"/>
        <v xml:space="preserve"> </v>
      </c>
      <c r="N25" s="93"/>
      <c r="O25" s="102"/>
    </row>
    <row r="26" spans="1:15" ht="13.5" x14ac:dyDescent="0.25">
      <c r="A26" s="101"/>
      <c r="B26" s="64"/>
      <c r="C26" s="65"/>
      <c r="D26" s="91" t="str">
        <f t="shared" si="1"/>
        <v xml:space="preserve"> </v>
      </c>
      <c r="E26" s="91" t="str">
        <f t="shared" si="2"/>
        <v xml:space="preserve"> </v>
      </c>
      <c r="F26" s="91" t="str">
        <f t="shared" si="2"/>
        <v xml:space="preserve"> </v>
      </c>
      <c r="G26" s="91" t="str">
        <f t="shared" si="2"/>
        <v xml:space="preserve"> </v>
      </c>
      <c r="H26" s="91" t="str">
        <f t="shared" si="2"/>
        <v xml:space="preserve"> </v>
      </c>
      <c r="I26" s="91" t="str">
        <f t="shared" si="2"/>
        <v xml:space="preserve"> </v>
      </c>
      <c r="J26" s="91" t="str">
        <f t="shared" si="2"/>
        <v xml:space="preserve"> </v>
      </c>
      <c r="K26" s="91" t="str">
        <f t="shared" si="2"/>
        <v xml:space="preserve"> </v>
      </c>
      <c r="L26" s="91" t="str">
        <f t="shared" si="2"/>
        <v xml:space="preserve"> </v>
      </c>
      <c r="M26" s="91" t="str">
        <f t="shared" si="2"/>
        <v xml:space="preserve"> </v>
      </c>
      <c r="N26" s="93"/>
      <c r="O26" s="102"/>
    </row>
    <row r="27" spans="1:15" ht="13.5" x14ac:dyDescent="0.25">
      <c r="A27" s="101"/>
      <c r="B27" s="64"/>
      <c r="C27" s="65"/>
      <c r="D27" s="91" t="str">
        <f t="shared" si="1"/>
        <v xml:space="preserve"> </v>
      </c>
      <c r="E27" s="91" t="str">
        <f t="shared" si="2"/>
        <v xml:space="preserve"> </v>
      </c>
      <c r="F27" s="91" t="str">
        <f t="shared" si="2"/>
        <v xml:space="preserve"> </v>
      </c>
      <c r="G27" s="91" t="str">
        <f t="shared" si="2"/>
        <v xml:space="preserve"> </v>
      </c>
      <c r="H27" s="91" t="str">
        <f t="shared" si="2"/>
        <v xml:space="preserve"> </v>
      </c>
      <c r="I27" s="91" t="str">
        <f t="shared" si="2"/>
        <v xml:space="preserve"> </v>
      </c>
      <c r="J27" s="91" t="str">
        <f t="shared" si="2"/>
        <v xml:space="preserve"> </v>
      </c>
      <c r="K27" s="91" t="str">
        <f t="shared" si="2"/>
        <v xml:space="preserve"> </v>
      </c>
      <c r="L27" s="91" t="str">
        <f t="shared" si="2"/>
        <v xml:space="preserve"> </v>
      </c>
      <c r="M27" s="91" t="str">
        <f t="shared" si="2"/>
        <v xml:space="preserve"> </v>
      </c>
      <c r="N27" s="93"/>
      <c r="O27" s="102"/>
    </row>
    <row r="28" spans="1:15" ht="13.5" x14ac:dyDescent="0.25">
      <c r="A28" s="101"/>
      <c r="B28" s="64"/>
      <c r="C28" s="65"/>
      <c r="D28" s="91" t="str">
        <f t="shared" si="1"/>
        <v xml:space="preserve"> </v>
      </c>
      <c r="E28" s="91" t="str">
        <f t="shared" si="2"/>
        <v xml:space="preserve"> </v>
      </c>
      <c r="F28" s="91" t="str">
        <f t="shared" si="2"/>
        <v xml:space="preserve"> </v>
      </c>
      <c r="G28" s="91" t="str">
        <f t="shared" si="2"/>
        <v xml:space="preserve"> </v>
      </c>
      <c r="H28" s="91" t="str">
        <f t="shared" si="2"/>
        <v xml:space="preserve"> </v>
      </c>
      <c r="I28" s="91" t="str">
        <f t="shared" si="2"/>
        <v xml:space="preserve"> </v>
      </c>
      <c r="J28" s="91" t="str">
        <f t="shared" si="2"/>
        <v xml:space="preserve"> </v>
      </c>
      <c r="K28" s="91" t="str">
        <f t="shared" si="2"/>
        <v xml:space="preserve"> </v>
      </c>
      <c r="L28" s="91" t="str">
        <f t="shared" si="2"/>
        <v xml:space="preserve"> </v>
      </c>
      <c r="M28" s="91" t="str">
        <f t="shared" si="2"/>
        <v xml:space="preserve"> </v>
      </c>
      <c r="N28" s="93"/>
      <c r="O28" s="102"/>
    </row>
    <row r="29" spans="1:15" ht="13.5" x14ac:dyDescent="0.25">
      <c r="A29" s="101"/>
      <c r="B29" s="64"/>
      <c r="C29" s="65"/>
      <c r="D29" s="91" t="str">
        <f t="shared" si="1"/>
        <v xml:space="preserve"> </v>
      </c>
      <c r="E29" s="91" t="str">
        <f t="shared" si="2"/>
        <v xml:space="preserve"> </v>
      </c>
      <c r="F29" s="91" t="str">
        <f t="shared" si="2"/>
        <v xml:space="preserve"> </v>
      </c>
      <c r="G29" s="91" t="str">
        <f t="shared" si="2"/>
        <v xml:space="preserve"> </v>
      </c>
      <c r="H29" s="91" t="str">
        <f t="shared" si="2"/>
        <v xml:space="preserve"> </v>
      </c>
      <c r="I29" s="91" t="str">
        <f t="shared" si="2"/>
        <v xml:space="preserve"> </v>
      </c>
      <c r="J29" s="91" t="str">
        <f t="shared" si="2"/>
        <v xml:space="preserve"> </v>
      </c>
      <c r="K29" s="91" t="str">
        <f t="shared" si="2"/>
        <v xml:space="preserve"> </v>
      </c>
      <c r="L29" s="91" t="str">
        <f t="shared" si="2"/>
        <v xml:space="preserve"> </v>
      </c>
      <c r="M29" s="91" t="str">
        <f t="shared" si="2"/>
        <v xml:space="preserve"> </v>
      </c>
      <c r="N29" s="93"/>
      <c r="O29" s="102"/>
    </row>
    <row r="30" spans="1:15" ht="13.5" x14ac:dyDescent="0.25">
      <c r="A30" s="101"/>
      <c r="B30" s="64"/>
      <c r="C30" s="65"/>
      <c r="D30" s="91" t="str">
        <f t="shared" si="1"/>
        <v xml:space="preserve"> </v>
      </c>
      <c r="E30" s="91" t="str">
        <f t="shared" si="2"/>
        <v xml:space="preserve"> </v>
      </c>
      <c r="F30" s="91" t="str">
        <f t="shared" si="2"/>
        <v xml:space="preserve"> </v>
      </c>
      <c r="G30" s="91" t="str">
        <f t="shared" si="2"/>
        <v xml:space="preserve"> </v>
      </c>
      <c r="H30" s="91" t="str">
        <f t="shared" si="2"/>
        <v xml:space="preserve"> </v>
      </c>
      <c r="I30" s="91" t="str">
        <f t="shared" si="2"/>
        <v xml:space="preserve"> </v>
      </c>
      <c r="J30" s="91" t="str">
        <f t="shared" si="2"/>
        <v xml:space="preserve"> </v>
      </c>
      <c r="K30" s="91" t="str">
        <f t="shared" si="2"/>
        <v xml:space="preserve"> </v>
      </c>
      <c r="L30" s="91" t="str">
        <f t="shared" si="2"/>
        <v xml:space="preserve"> </v>
      </c>
      <c r="M30" s="91" t="str">
        <f t="shared" si="2"/>
        <v xml:space="preserve"> </v>
      </c>
      <c r="N30" s="93"/>
      <c r="O30" s="102"/>
    </row>
    <row r="31" spans="1:15" ht="13.5" x14ac:dyDescent="0.25">
      <c r="A31" s="101"/>
      <c r="B31" s="64"/>
      <c r="C31" s="65"/>
      <c r="D31" s="91" t="str">
        <f t="shared" si="1"/>
        <v xml:space="preserve"> </v>
      </c>
      <c r="E31" s="91" t="str">
        <f t="shared" si="2"/>
        <v xml:space="preserve"> </v>
      </c>
      <c r="F31" s="91" t="str">
        <f t="shared" si="2"/>
        <v xml:space="preserve"> </v>
      </c>
      <c r="G31" s="91" t="str">
        <f t="shared" si="2"/>
        <v xml:space="preserve"> </v>
      </c>
      <c r="H31" s="91" t="str">
        <f t="shared" si="2"/>
        <v xml:space="preserve"> </v>
      </c>
      <c r="I31" s="91" t="str">
        <f t="shared" si="2"/>
        <v xml:space="preserve"> </v>
      </c>
      <c r="J31" s="91" t="str">
        <f t="shared" si="2"/>
        <v xml:space="preserve"> </v>
      </c>
      <c r="K31" s="91" t="str">
        <f t="shared" si="2"/>
        <v xml:space="preserve"> </v>
      </c>
      <c r="L31" s="91" t="str">
        <f t="shared" si="2"/>
        <v xml:space="preserve"> </v>
      </c>
      <c r="M31" s="91" t="str">
        <f t="shared" si="2"/>
        <v xml:space="preserve"> </v>
      </c>
      <c r="N31" s="93"/>
      <c r="O31" s="102"/>
    </row>
    <row r="32" spans="1:15" ht="13.5" x14ac:dyDescent="0.25">
      <c r="A32" s="103"/>
      <c r="B32" s="66"/>
      <c r="C32" s="67"/>
      <c r="D32" s="92" t="str">
        <f t="shared" si="1"/>
        <v xml:space="preserve"> </v>
      </c>
      <c r="E32" s="92" t="str">
        <f t="shared" si="2"/>
        <v xml:space="preserve"> </v>
      </c>
      <c r="F32" s="92" t="str">
        <f t="shared" si="2"/>
        <v xml:space="preserve"> </v>
      </c>
      <c r="G32" s="92" t="str">
        <f t="shared" si="2"/>
        <v xml:space="preserve"> </v>
      </c>
      <c r="H32" s="92" t="str">
        <f t="shared" si="2"/>
        <v xml:space="preserve"> </v>
      </c>
      <c r="I32" s="92" t="str">
        <f t="shared" si="2"/>
        <v xml:space="preserve"> </v>
      </c>
      <c r="J32" s="92" t="str">
        <f t="shared" si="2"/>
        <v xml:space="preserve"> </v>
      </c>
      <c r="K32" s="92" t="str">
        <f t="shared" si="2"/>
        <v xml:space="preserve"> </v>
      </c>
      <c r="L32" s="92" t="str">
        <f t="shared" si="2"/>
        <v xml:space="preserve"> </v>
      </c>
      <c r="M32" s="92" t="str">
        <f t="shared" si="2"/>
        <v xml:space="preserve"> </v>
      </c>
      <c r="N32" s="93"/>
      <c r="O32" s="102"/>
    </row>
    <row r="33" spans="1:15" x14ac:dyDescent="0.3">
      <c r="A33" s="7" t="s">
        <v>63</v>
      </c>
      <c r="B33" s="24"/>
      <c r="C33" s="24"/>
      <c r="D33" s="24"/>
      <c r="E33" s="26"/>
      <c r="F33" s="26"/>
      <c r="G33" s="24"/>
      <c r="H33" s="24"/>
      <c r="I33" s="24"/>
      <c r="J33" s="24"/>
      <c r="K33" s="24"/>
      <c r="L33" s="24"/>
      <c r="M33" s="44"/>
      <c r="N33" s="45">
        <f>IF((COUNTA(N12:N32)+COUNTA(O12:O32))=0,0,COUNTA(N12:N32)/(COUNTA(N12:N32)+COUNTA(O12:O32)))</f>
        <v>0</v>
      </c>
      <c r="O33" s="104"/>
    </row>
    <row r="34" spans="1:15" x14ac:dyDescent="0.3">
      <c r="A34" s="7" t="s">
        <v>64</v>
      </c>
      <c r="B34" s="24"/>
      <c r="C34" s="24"/>
      <c r="D34" s="24"/>
      <c r="E34" s="26"/>
      <c r="F34" s="26"/>
      <c r="G34" s="24"/>
      <c r="H34" s="24"/>
      <c r="I34" s="24"/>
      <c r="J34" s="24"/>
      <c r="K34" s="24"/>
      <c r="L34" s="24"/>
      <c r="M34" s="44"/>
      <c r="N34" s="24"/>
      <c r="O34" s="45">
        <f>IF(COUNTA(N12:N32)+COUNTA(O12:O32)=0,0,COUNTA(O12:O32)/(COUNTA(N12:N32)+COUNTA(O12:O32)))</f>
        <v>0</v>
      </c>
    </row>
    <row r="35" spans="1:15" x14ac:dyDescent="0.3">
      <c r="A35" s="8"/>
      <c r="B35" s="8"/>
      <c r="C35" s="8"/>
      <c r="D35" s="8"/>
      <c r="E35" s="27"/>
      <c r="F35" s="27"/>
      <c r="G35" s="8"/>
      <c r="H35" s="8"/>
      <c r="I35" s="8"/>
      <c r="J35" s="8"/>
      <c r="K35" s="8"/>
      <c r="L35" s="8"/>
      <c r="M35" s="23"/>
      <c r="N35" s="8"/>
      <c r="O35" s="23"/>
    </row>
    <row r="36" spans="1:15" x14ac:dyDescent="0.3">
      <c r="A36" s="8"/>
      <c r="B36" s="8"/>
      <c r="C36" s="8"/>
      <c r="D36" s="8"/>
      <c r="E36" s="27"/>
      <c r="F36" s="27"/>
      <c r="G36" s="8"/>
      <c r="H36" s="8"/>
      <c r="I36" s="8"/>
      <c r="J36" s="8"/>
      <c r="K36" s="8"/>
      <c r="L36" s="8"/>
      <c r="M36" s="23"/>
      <c r="N36" s="8"/>
      <c r="O36" s="23"/>
    </row>
    <row r="37" spans="1:15" ht="18.75" x14ac:dyDescent="0.3">
      <c r="A37" s="4" t="s">
        <v>54</v>
      </c>
      <c r="B37" s="9"/>
      <c r="C37" s="9"/>
      <c r="D37" s="9"/>
      <c r="E37" s="27"/>
      <c r="F37" s="27"/>
      <c r="G37" s="8"/>
      <c r="H37" s="8"/>
      <c r="I37" s="8"/>
      <c r="J37" s="8"/>
      <c r="K37" s="8"/>
      <c r="L37" s="8"/>
      <c r="M37" s="23"/>
      <c r="N37" s="8"/>
      <c r="O37" s="23"/>
    </row>
    <row r="38" spans="1:15" ht="18.75" x14ac:dyDescent="0.3">
      <c r="A38" s="75"/>
      <c r="B38" s="77"/>
      <c r="C38" s="77"/>
      <c r="D38" s="77"/>
      <c r="E38" s="80"/>
      <c r="F38" s="80"/>
      <c r="G38" s="81"/>
      <c r="H38" s="8"/>
      <c r="I38" s="8"/>
      <c r="J38" s="8"/>
      <c r="K38" s="8"/>
      <c r="L38" s="8"/>
      <c r="M38" s="23"/>
      <c r="N38" s="8"/>
      <c r="O38" s="23"/>
    </row>
    <row r="39" spans="1:15" ht="18.75" x14ac:dyDescent="0.3">
      <c r="A39" s="78" t="s">
        <v>53</v>
      </c>
      <c r="B39" s="9"/>
      <c r="C39" s="9"/>
      <c r="D39" s="9"/>
      <c r="E39" s="27"/>
      <c r="F39" s="27"/>
      <c r="G39" s="8"/>
      <c r="H39" s="8"/>
      <c r="I39" s="8"/>
      <c r="J39" s="8"/>
      <c r="K39" s="8"/>
      <c r="L39" s="8"/>
      <c r="M39" s="23"/>
      <c r="N39" s="8"/>
      <c r="O39" s="23"/>
    </row>
    <row r="40" spans="1:15" ht="18.75" x14ac:dyDescent="0.3">
      <c r="A40" s="79"/>
      <c r="B40" s="77"/>
      <c r="C40" s="76"/>
      <c r="D40" s="76"/>
      <c r="E40" s="82"/>
      <c r="F40" s="82"/>
      <c r="G40" s="76"/>
      <c r="H40" s="3"/>
      <c r="I40" s="3"/>
      <c r="J40" s="3"/>
      <c r="K40" s="3"/>
      <c r="L40" s="3"/>
      <c r="M40" s="23"/>
      <c r="N40" s="8"/>
      <c r="O40" s="3"/>
    </row>
    <row r="41" spans="1:15" x14ac:dyDescent="0.3">
      <c r="A41" s="3"/>
      <c r="B41" s="3"/>
      <c r="C41" s="3"/>
      <c r="D41" s="3"/>
      <c r="E41" s="6"/>
      <c r="F41" s="6"/>
      <c r="G41" s="3"/>
      <c r="H41" s="3"/>
      <c r="I41" s="3"/>
      <c r="J41" s="3"/>
      <c r="K41" s="3"/>
      <c r="L41" s="3"/>
      <c r="M41" s="23"/>
      <c r="N41" s="8"/>
      <c r="O41" s="3"/>
    </row>
    <row r="42" spans="1:15" x14ac:dyDescent="0.3">
      <c r="A42" s="51"/>
    </row>
  </sheetData>
  <mergeCells count="4">
    <mergeCell ref="N9:O9"/>
    <mergeCell ref="D9:E9"/>
    <mergeCell ref="F9:H9"/>
    <mergeCell ref="I9:K9"/>
  </mergeCells>
  <phoneticPr fontId="0" type="noConversion"/>
  <hyperlinks>
    <hyperlink ref="P3" location="TARTALOM!A1" display=" &lt; Tartalom"/>
    <hyperlink ref="P4" location="'KK-06-01'!A1" display="KK-06-01"/>
    <hyperlink ref="P5" location="'KK-06-02'!A1" display="KK-06-02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71" customWidth="1"/>
    <col min="2" max="2" width="36.625" style="71" customWidth="1"/>
    <col min="3" max="4" width="20.625" style="71" customWidth="1"/>
    <col min="5" max="5" width="14.125" style="71" bestFit="1" customWidth="1"/>
    <col min="6" max="6" width="20.625" style="71" customWidth="1"/>
    <col min="7" max="16384" width="9" style="71"/>
  </cols>
  <sheetData>
    <row r="1" spans="1:14" ht="32.1" customHeight="1" x14ac:dyDescent="0.3">
      <c r="A1"/>
      <c r="B1" s="8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8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8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83"/>
    </row>
    <row r="101" spans="3:3" x14ac:dyDescent="0.2">
      <c r="C101" s="83"/>
    </row>
    <row r="102" spans="3:3" x14ac:dyDescent="0.2">
      <c r="C102" s="83"/>
    </row>
    <row r="103" spans="3:3" x14ac:dyDescent="0.2">
      <c r="C103" s="83"/>
    </row>
    <row r="104" spans="3:3" x14ac:dyDescent="0.2">
      <c r="C104" s="83"/>
    </row>
    <row r="105" spans="3:3" x14ac:dyDescent="0.2">
      <c r="C105" s="83"/>
    </row>
    <row r="106" spans="3:3" x14ac:dyDescent="0.2">
      <c r="C106" s="83"/>
    </row>
    <row r="107" spans="3:3" x14ac:dyDescent="0.2">
      <c r="C107" s="83"/>
    </row>
    <row r="108" spans="3:3" x14ac:dyDescent="0.2">
      <c r="C108" s="83"/>
    </row>
    <row r="109" spans="3:3" x14ac:dyDescent="0.2">
      <c r="C109" s="83"/>
    </row>
    <row r="110" spans="3:3" x14ac:dyDescent="0.2">
      <c r="C110" s="83"/>
    </row>
    <row r="111" spans="3:3" x14ac:dyDescent="0.2">
      <c r="C111" s="83"/>
    </row>
    <row r="112" spans="3:3" x14ac:dyDescent="0.2">
      <c r="C112" s="83"/>
    </row>
    <row r="113" spans="3:3" x14ac:dyDescent="0.2">
      <c r="C113" s="83"/>
    </row>
    <row r="114" spans="3:3" x14ac:dyDescent="0.2">
      <c r="C114" s="83"/>
    </row>
    <row r="115" spans="3:3" x14ac:dyDescent="0.2">
      <c r="C115" s="83"/>
    </row>
    <row r="116" spans="3:3" x14ac:dyDescent="0.2">
      <c r="C116" s="83"/>
    </row>
    <row r="117" spans="3:3" x14ac:dyDescent="0.2">
      <c r="C117" s="83"/>
    </row>
    <row r="118" spans="3:3" x14ac:dyDescent="0.2">
      <c r="C118" s="83"/>
    </row>
    <row r="119" spans="3:3" x14ac:dyDescent="0.2">
      <c r="C119" s="83"/>
    </row>
    <row r="120" spans="3:3" x14ac:dyDescent="0.2">
      <c r="C120" s="83"/>
    </row>
    <row r="121" spans="3:3" x14ac:dyDescent="0.2">
      <c r="C121" s="83"/>
    </row>
    <row r="122" spans="3:3" x14ac:dyDescent="0.2">
      <c r="C122" s="83"/>
    </row>
    <row r="123" spans="3:3" x14ac:dyDescent="0.2">
      <c r="C123" s="83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TARTALOM</vt:lpstr>
      <vt:lpstr>MP-08-01</vt:lpstr>
      <vt:lpstr>MP-08-02</vt:lpstr>
      <vt:lpstr>Alapa</vt:lpstr>
      <vt:lpstr>Import_M</vt:lpstr>
      <vt:lpstr>Import_O</vt:lpstr>
      <vt:lpstr>Import_F</vt:lpstr>
      <vt:lpstr>'MP-08-01'!Nyomtatási_cím</vt:lpstr>
      <vt:lpstr>'MP-08-01'!Nyomtatási_terület</vt:lpstr>
      <vt:lpstr>'MP-08-02'!Nyomtatási_terület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v.1.18.2022.0.0#2018-08-28</dc:description>
  <cp:lastPrinted>2014-07-23T13:34:17Z</cp:lastPrinted>
  <dcterms:created xsi:type="dcterms:W3CDTF">2011-02-03T08:54:39Z</dcterms:created>
  <dcterms:modified xsi:type="dcterms:W3CDTF">2018-08-13T11:31:11Z</dcterms:modified>
</cp:coreProperties>
</file>