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KAUDIT\TEV\FEJL\DIGITAUDIT_2018\2018 SZERK\Munkalapok\AuditDok\O Összegzés\OE Ellenőrző listák\"/>
    </mc:Choice>
  </mc:AlternateContent>
  <bookViews>
    <workbookView xWindow="240" yWindow="15" windowWidth="14880" windowHeight="8190" tabRatio="732"/>
  </bookViews>
  <sheets>
    <sheet name="MUNKALAP" sheetId="70" r:id="rId1"/>
    <sheet name="Alapa" sheetId="59" r:id="rId2"/>
    <sheet name="Import_M" sheetId="61" r:id="rId3"/>
    <sheet name="Import_O" sheetId="62" r:id="rId4"/>
    <sheet name="Import_F" sheetId="63" r:id="rId5"/>
  </sheets>
  <externalReferences>
    <externalReference r:id="rId6"/>
    <externalReference r:id="rId7"/>
    <externalReference r:id="rId8"/>
    <externalReference r:id="rId9"/>
  </externalReferences>
  <definedNames>
    <definedName name="A.II.L2">'[2]8. L.A.II.6.'!#REF!</definedName>
    <definedName name="A.II.L2_1">#REF!</definedName>
    <definedName name="A.II.L3">#REF!</definedName>
    <definedName name="A.III.L2.">'[2]11. L.A.III.2.,4.,5.'!#REF!</definedName>
    <definedName name="_xlnm.Database">[1]Tartalomj.!$A$1:$D$108</definedName>
    <definedName name="KörlevMező">'[4]#HIV'!$A$1</definedName>
    <definedName name="MPR">#REF!</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nyomtat">#REF!</definedName>
    <definedName name="_xlnm.Print_Titles" localSheetId="0">MUNKALAP!$18:$18</definedName>
    <definedName name="_xlnm.Print_Area" localSheetId="0">MUNKALAP!$A$1:$G$195</definedName>
    <definedName name="szallitok">#REF!</definedName>
    <definedName name="TABLE" localSheetId="1">Alapa!$C$27:$C$27</definedName>
    <definedName name="TABLE_2" localSheetId="1">Alapa!$C$27:$C$27</definedName>
    <definedName name="vevok">#REF!</definedName>
    <definedName name="wrn.Proba." localSheetId="0" hidden="1">{#N/A,#N/A,TRUE,"A1";#N/A,#N/A,TRUE,"A2";#N/A,#N/A,TRUE,"B1"}</definedName>
    <definedName name="wrn.Proba." hidden="1">{#N/A,#N/A,TRUE,"A1";#N/A,#N/A,TRUE,"A2";#N/A,#N/A,TRUE,"B1"}</definedName>
    <definedName name="XXX">#REF!</definedName>
  </definedNames>
  <calcPr calcId="162913" fullCalcOnLoad="1"/>
</workbook>
</file>

<file path=xl/calcChain.xml><?xml version="1.0" encoding="utf-8"?>
<calcChain xmlns="http://schemas.openxmlformats.org/spreadsheetml/2006/main">
  <c r="E187" i="70" l="1"/>
  <c r="F187" i="70"/>
  <c r="D187" i="70"/>
  <c r="E2" i="70"/>
  <c r="D2" i="70"/>
  <c r="B5" i="70"/>
  <c r="B6" i="70"/>
  <c r="A19" i="70"/>
  <c r="B9" i="70"/>
  <c r="B8" i="70"/>
  <c r="A21" i="70"/>
  <c r="A20" i="70"/>
  <c r="D188" i="70"/>
  <c r="E188" i="70" l="1"/>
  <c r="F188" i="70"/>
  <c r="A22" i="70"/>
  <c r="A23" i="70" l="1"/>
  <c r="A24" i="70" l="1"/>
  <c r="A25" i="70"/>
  <c r="A27" i="70" l="1"/>
  <c r="A26" i="70"/>
  <c r="A29" i="70" l="1"/>
  <c r="A28" i="70"/>
  <c r="A30" i="70" l="1"/>
  <c r="A31" i="70" l="1"/>
  <c r="A32" i="70" l="1"/>
  <c r="A33" i="70" l="1"/>
  <c r="A34" i="70" l="1"/>
  <c r="A35" i="70" s="1"/>
  <c r="A36" i="70" s="1"/>
  <c r="A37" i="70" s="1"/>
  <c r="A38" i="70" s="1"/>
  <c r="A39" i="70" s="1"/>
  <c r="A40" i="70" s="1"/>
  <c r="A41" i="70" s="1"/>
  <c r="A42" i="70" s="1"/>
  <c r="A43" i="70" s="1"/>
  <c r="A44" i="70" s="1"/>
  <c r="A45" i="70" s="1"/>
  <c r="A46" i="70" s="1"/>
  <c r="A47" i="70" s="1"/>
  <c r="A48" i="70" s="1"/>
  <c r="A49" i="70" s="1"/>
  <c r="A50" i="70" s="1"/>
  <c r="A51" i="70" s="1"/>
  <c r="A52" i="70" s="1"/>
  <c r="A53" i="70" s="1"/>
  <c r="A54" i="70" s="1"/>
  <c r="A55" i="70" s="1"/>
  <c r="A56" i="70" s="1"/>
  <c r="A57" i="70" s="1"/>
  <c r="A58" i="70" s="1"/>
  <c r="A59" i="70" s="1"/>
  <c r="A60" i="70" s="1"/>
  <c r="A61" i="70" s="1"/>
  <c r="A62" i="70" s="1"/>
  <c r="A63" i="70" s="1"/>
  <c r="A64" i="70" s="1"/>
  <c r="A65" i="70" s="1"/>
  <c r="A66" i="70" s="1"/>
  <c r="A67" i="70" s="1"/>
  <c r="A68" i="70" s="1"/>
  <c r="A69" i="70" s="1"/>
  <c r="A70" i="70" s="1"/>
  <c r="A71" i="70" s="1"/>
  <c r="A72" i="70" s="1"/>
  <c r="A74" i="70" l="1"/>
  <c r="A73" i="70"/>
  <c r="A75" i="70" l="1"/>
  <c r="A76" i="70" s="1"/>
  <c r="A77" i="70" s="1"/>
  <c r="A78" i="70" s="1"/>
  <c r="A79" i="70" s="1"/>
  <c r="A80" i="70" s="1"/>
  <c r="A81" i="70" s="1"/>
  <c r="A82" i="70" s="1"/>
  <c r="A83" i="70" s="1"/>
  <c r="A84" i="70" s="1"/>
  <c r="A85" i="70" s="1"/>
  <c r="A86" i="70" s="1"/>
  <c r="A87" i="70" s="1"/>
  <c r="A88" i="70" s="1"/>
  <c r="A89" i="70" s="1"/>
  <c r="A90" i="70" s="1"/>
  <c r="A91" i="70" s="1"/>
  <c r="A92" i="70" s="1"/>
  <c r="A93" i="70" s="1"/>
  <c r="A94" i="70" s="1"/>
  <c r="A95" i="70" s="1"/>
  <c r="A96" i="70" s="1"/>
  <c r="A97" i="70" s="1"/>
  <c r="A98" i="70" s="1"/>
  <c r="A99" i="70" s="1"/>
  <c r="A100" i="70" s="1"/>
  <c r="A101" i="70" s="1"/>
  <c r="A102" i="70" s="1"/>
  <c r="A103" i="70" s="1"/>
  <c r="A104" i="70" s="1"/>
  <c r="A105" i="70" s="1"/>
  <c r="A106" i="70" s="1"/>
  <c r="A107" i="70" s="1"/>
  <c r="A108" i="70" s="1"/>
  <c r="A109" i="70" s="1"/>
  <c r="A110" i="70" s="1"/>
  <c r="A111" i="70" s="1"/>
  <c r="A112" i="70" s="1"/>
  <c r="A113" i="70" s="1"/>
  <c r="A114" i="70" s="1"/>
  <c r="A115" i="70" s="1"/>
  <c r="A116" i="70" s="1"/>
  <c r="A117" i="70" s="1"/>
  <c r="A118" i="70" s="1"/>
  <c r="A119" i="70" s="1"/>
  <c r="A120" i="70" s="1"/>
  <c r="A121" i="70" s="1"/>
  <c r="A122" i="70" s="1"/>
  <c r="A123" i="70" s="1"/>
  <c r="A124" i="70" s="1"/>
  <c r="A125" i="70" s="1"/>
  <c r="A126" i="70" s="1"/>
  <c r="A127" i="70" s="1"/>
  <c r="A128" i="70" s="1"/>
  <c r="A129" i="70" s="1"/>
  <c r="A130" i="70" s="1"/>
  <c r="A131" i="70" s="1"/>
  <c r="A132" i="70" s="1"/>
  <c r="A133" i="70" s="1"/>
  <c r="A134" i="70" s="1"/>
  <c r="A135" i="70" s="1"/>
  <c r="A136" i="70" s="1"/>
  <c r="A137" i="70" s="1"/>
  <c r="A138" i="70" s="1"/>
  <c r="A139" i="70" s="1"/>
  <c r="A140" i="70" s="1"/>
  <c r="A141" i="70" s="1"/>
  <c r="A142" i="70" s="1"/>
  <c r="A143" i="70" s="1"/>
  <c r="A144" i="70" s="1"/>
  <c r="A145" i="70" s="1"/>
  <c r="A146" i="70" s="1"/>
  <c r="A147" i="70" s="1"/>
  <c r="A148" i="70" s="1"/>
  <c r="A149" i="70" s="1"/>
  <c r="A150" i="70" s="1"/>
  <c r="A151" i="70" s="1"/>
  <c r="A152" i="70" s="1"/>
  <c r="A153" i="70" s="1"/>
  <c r="A154" i="70" s="1"/>
  <c r="A155" i="70" s="1"/>
  <c r="A156" i="70" s="1"/>
  <c r="A157" i="70" s="1"/>
  <c r="A158" i="70" s="1"/>
  <c r="A159" i="70" s="1"/>
  <c r="A160" i="70" s="1"/>
  <c r="A161" i="70" s="1"/>
  <c r="A162" i="70" s="1"/>
  <c r="A163" i="70" s="1"/>
  <c r="A164" i="70" s="1"/>
  <c r="A165" i="70" s="1"/>
  <c r="A166" i="70" s="1"/>
  <c r="A167" i="70" s="1"/>
  <c r="A168" i="70" s="1"/>
  <c r="A169" i="70" s="1"/>
  <c r="A170" i="70" s="1"/>
  <c r="A171" i="70" s="1"/>
  <c r="A172" i="70" s="1"/>
  <c r="A173" i="70" s="1"/>
  <c r="A174" i="70" s="1"/>
  <c r="A175" i="70" s="1"/>
  <c r="A176" i="70" s="1"/>
  <c r="A177" i="70" s="1"/>
  <c r="A178" i="70" s="1"/>
  <c r="A179" i="70" s="1"/>
  <c r="A180" i="70" s="1"/>
  <c r="A181" i="70" s="1"/>
  <c r="A182" i="70" s="1"/>
  <c r="A183" i="70" s="1"/>
</calcChain>
</file>

<file path=xl/sharedStrings.xml><?xml version="1.0" encoding="utf-8"?>
<sst xmlns="http://schemas.openxmlformats.org/spreadsheetml/2006/main" count="286" uniqueCount="260">
  <si>
    <t>Dátum:</t>
  </si>
  <si>
    <t>Készítette:</t>
  </si>
  <si>
    <t>Ügyfél neve:</t>
  </si>
  <si>
    <t>Fordulónap:</t>
  </si>
  <si>
    <t>Eredmény:</t>
  </si>
  <si>
    <t>Ellenőrizte:</t>
  </si>
  <si>
    <t>Cél:</t>
  </si>
  <si>
    <t>Módszer:</t>
  </si>
  <si>
    <t>Vizsgált terület:</t>
  </si>
  <si>
    <t>◄◄ NEM SZERKESZTHETŐ SOR !!</t>
  </si>
  <si>
    <t>Számviteli rendszer</t>
  </si>
  <si>
    <t>2016. évi számviteli változások átvezetésének vizsgálata</t>
  </si>
  <si>
    <t>Számviteli szabályozás dokumentumainak tesztelése</t>
  </si>
  <si>
    <t>1. Beszámolókészítés határértékeinek változása</t>
  </si>
  <si>
    <t>Egyszerűsített éves beszámoló</t>
  </si>
  <si>
    <t xml:space="preserve">mérlegfőösszeg (millió forint)                                                             500                                                          1 200                                </t>
  </si>
  <si>
    <t>éves nettó árbevétel (millió forint)                                                   1 000                                                          2 400</t>
  </si>
  <si>
    <t>átlagos létszám (fő)                                                                             50                                                               50</t>
  </si>
  <si>
    <t>Konszolidált beszámoló</t>
  </si>
  <si>
    <t xml:space="preserve">mérlegfőösszeg (millió forint)                                                           5 400                                                          6 000                               </t>
  </si>
  <si>
    <t>éves nettó árbevétel (millió forint)                                                   8 000                                                         12 000</t>
  </si>
  <si>
    <t>átlagos létszám (fő)                                                                           250                                                              250</t>
  </si>
  <si>
    <t>2. Osztalék elszámolásának időpontja</t>
  </si>
  <si>
    <t xml:space="preserve">A jövőben az osztalék elszámolására abban az üzleti évben kerül sor, amely évben a döntést meghozták, és így az osztalék forrása az előző üzleti évi adózott eredménnyel kiegészített szabad eredménytartalék lesz. </t>
  </si>
  <si>
    <t>3. Osztalékfizetési korlát</t>
  </si>
  <si>
    <t>Az osztalék kifizetésére vonatkozó korlátok érdemben nem változnak, a maximálisan kifizethető osztalék mértéke változik a jelenleg érvényben lévő szabályokhoz képest abban az esetben, ha a vállalkozás eredménytartaléka negatív a fordulónapon. A pozitív tőketartalékot ugyanis nem lehet már csak a számításnál figyelembe venni, hanem még az üzleti év zárása előtt át kellene vezetni a negatív eredménytartalék ellentételezésére. Ehhez azonban az szükséges, hogy a tulajdonosok erről még a fordulónap előtt határozatot hozzanak.</t>
  </si>
  <si>
    <t>4. Üzleti, vagy cégérték állományba vétele</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</si>
  <si>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A minősített többséget biztosító befolyás szerzése (például cégvásárlás esetén) a továbbiakban már nem eredményezheti üzleti vagy cégérték állományba vételét, a teljes fizetett ellenértéket részesedésként kell kimutatni.</t>
  </si>
  <si>
    <t>5. Üzleti, vagy cégérték hasznos élettartama, terven felüli écs. visszaírása</t>
  </si>
  <si>
    <t>Megszűnik az üzleti vagy cégértékre eddig lehetséges korlátlan hasznos élettartam. A jövőben kötelező az 5-10 év alatt történő terv szerinti leírás, valamint az elszámolt terven felüli értékcsökkenés visszaírására sem lesz lehetőség.</t>
  </si>
  <si>
    <t>6. Goodwill átvezetése</t>
  </si>
  <si>
    <t>Azon vállalkozásoknak, amelyek az új törvény által nem elfogadott módon keletkeztetett goodwillt mutatnak ki könyveikben, a 2016. évi beszámoló nyitó adataiban a részesedések értékére szükséges átvezetniük a goodwill értékét. Egyes speciális esetekben (például múltbeli beolvadás során ki nem vezetett goodwill) azonban számolniuk kell a goodwill eredmény terhére történő megszüntetésével. </t>
  </si>
  <si>
    <t>7. A beszámoló mérlegének és eredménykimutatásának formai változásai</t>
  </si>
  <si>
    <t>7.1. Jelentős tulajdoni részesedések</t>
  </si>
  <si>
    <t>Új fogalomként megjelenik a jelentős tulajdoni részesedés (olyan 20 százalékot meghaladó részesedések, amelyek nem minősülnek kapcsolt vállalkozásnak az IFRS-ben megszokott „significant influence”, azaz mértékadó befolyás kategória szinonimájaként), és az ezekhez kapcsolódó mérlegsorokat külön kell kimutatni (részesedések, kölcsönök, követelések).</t>
  </si>
  <si>
    <t>7.2. A rendkívüli eredmény megszűnik</t>
  </si>
  <si>
    <t>2015-ig rendkívüli eredményben kimutatott tételek 2016-tól az egyéb bevételek, ráfordítások, illetve a pénzügyi eredménybe közé tartoznak majd.</t>
  </si>
  <si>
    <t>7.3. A mérleg szerinti eredmény megszűnik</t>
  </si>
  <si>
    <t>Megszűnik a mérleg szerinti eredmény, az eredménykimutatás az adózott eredmény levezetését fogja tartalmazni. </t>
  </si>
  <si>
    <t>8. Kiegészítő melléklet változásai</t>
  </si>
  <si>
    <t>Az egyszerűsített éves beszámoló kiegészítő mellékletének adattartalma csökken, ellenben konkrétan rögzíti a törvény a közzététel információtartalmát. Kibővül viszont a megemelkedett értékhatár alapján készülő éves beszámolók kiegészítő mellékletének és az üzleti jelentés adattartalma.</t>
  </si>
  <si>
    <t>A kiegészítő mellékletben be kell mutatni a kivételes nagyságú vagy előfordulású bevételek, költségek és ráfordítások összegét és azok jellegét. Kötelező lesz bemutatni a bérjárulékok összegét állománycsoportonként, az igénybevett szolgáltatások költségeinek jelentős tételeit jogcímenként, az opciós és hasonló jogokat, valamint részletesen szükséges bemutatni, bizonyítani a befektetett pénzügyi eszközök megtérülési számításait. Az üzleti jelentésben ki kell térni a fióktelepek bemutatására is.</t>
  </si>
  <si>
    <t>6. A változások csak a 2016. január 1-jétől kezdődő beszámolókra érvényesek, azonban fontos kiemelni, hogy az összehasonlíthatóság biztosítása érdekében a 2016. évben induló üzleti évről készített beszámolóban az előző üzleti év adataként a megelőző üzleti év beszámolójának mérlegfordulónapi adatait a módosított mérleg és eredménykimutatás séma szerinti részletezésnek megfelelően kell bemutatni! Tehát a 2015. évi beszámolót is szükséges lesz „átforgatni” az új szabályok szerint.</t>
  </si>
  <si>
    <t>Témakör</t>
  </si>
  <si>
    <t>Változások</t>
  </si>
  <si>
    <t>Kapcsolt vállalkozás</t>
  </si>
  <si>
    <t>Anya és leányvállalat, valamint a közös vezetésű vállalkozás. A társult vállalkozást a továbbiakban nem itt kerül kimutatásra [3. § (2) 7.]. Ez a változás nem érinti a kapcsolt vállalkozások között alkalmazott árakkal összefüggő adókötelezettséget, tekintettel arra, hogy az adótörvényeknek önálló és jelenleg is változatlan definíciója van a kapcsolt vállalkozás fogalmára, ami a többségi befolyás szerint kategorizál.</t>
  </si>
  <si>
    <t>Társult vállalkozás [3. § (2) 4 és 4a.]</t>
  </si>
  <si>
    <t>Konszolidálásba teljes körűen nem bevont vállalkozás, melyben egy anyavállalat vagy annak leányvállalata jelentős tulajdoni részesedéssel bír, és mértékadó befolyást gyakorol, azaz legalább a szavazatok 20 százalékával rendelkezik közvetlenül vagy közvetetten. A fogalom érdemben nem változott, de a társult vállalkozásokkal kapcsolatos adatok a továbbiakban külön jelenítendők meg a beszámolóban.</t>
  </si>
  <si>
    <t>Jelentős tulajdoni részesedés [3. § (2) 9.]</t>
  </si>
  <si>
    <t>Új fogalom: más vállalkozások tőkéjében való, értékpapírban megtestesülő vagy más módon meghatározott jog, amelynek célja az említett vállalkozással való tartós kapcsolat kialakítása révén hozzájárulás annak a vállalkozásnak a tevékenységéhez, amelyik e jogok birtokosa; és amely részesedés mértéke a 20 százalékot meghaladja.</t>
  </si>
  <si>
    <t>Egyéb részesedési viszonyban lévő vállalkozás</t>
  </si>
  <si>
    <t>A fogalom egyszerűsödött: az a vállalkozás minősül ilyennek, amelyben a vállalkozó nem rendelkezik jelentős tulajdoni részesedéssel [3. § (2) 5.].</t>
  </si>
  <si>
    <t>Új mérlegtételek</t>
  </si>
  <si>
    <t>Üzleti vagy cégérték [3. § (5) 1. és 2.]</t>
  </si>
  <si>
    <t>2016-tól pozitív vagy negatív üzleti vagy cégértéket csak akkor lehet kimutatni, ha a megvásárolt társaságért, üzletágért, telephelyért, üzlethálózatért fizetett ellenérték magasabb vagy alacsonyabb, mint a tételesen állományba vett egyes eszközök piaci értékének a tételesen állományba vett, átvállalt kötelezettségek értékével csökkentett értéke. Minősített többséget biztosító befolyás szerzése a továbbiakban már nem eredményezheti üzleti vagy cégérték állományba vételét.</t>
  </si>
  <si>
    <t>Üzleti vagy cégérték értékcsökkenése [52.§ (4), 53. § (3)]</t>
  </si>
  <si>
    <t>Jövő évtől diktált értékcsökkenési szabály vonatkozik a nyilvántartott üzleti vagy cégértékre, amennyiben azok hasznos élettartamát nem lehet megbecsülni. Az üzleti vagy cégértéket legalább 5, de legfeljebb 10 év alatt lehet leírni, és az üzleti vagy cégértékkel összefüggésben elszámolt terven felüli értékcsökkenés akkor sem írható vissza, ha az elszámolásának okai többé már nem állnak fenn.</t>
  </si>
  <si>
    <t>Elhatárolt negatív üzleti érték megszüntetése</t>
  </si>
  <si>
    <t>A negatív üzleti vagy cégértékként kimutatott halasztott bevételt a cégvásárlást követő legalább 5 év, de legfeljebb 10 év alatt lehet az egyéb bevételekkel szemben megszüntetni. Az eddig korlátlan felső határ a megszüntetés idejére 10 évre korlátozódik, de minden további előírás marad, beleértve a kiegészítő mellékletben történő közzétételi kötelezettséget [45. § (4)].</t>
  </si>
  <si>
    <t>Tulajdoni részesedés bekerülési értéke</t>
  </si>
  <si>
    <t>A gazdasági társaságban lévő tulajdoni részesedést jelentő befektetés bekerülési (beszerzési) értéke a vásárláskor a részvényért, üzletrészért, egyéb társasági részesedésért fizetett ellenérték, azaz a vételár [49. § (3)].</t>
  </si>
  <si>
    <t>2016 nyitó tételek módosítása</t>
  </si>
  <si>
    <t>Ha egy vállalkozónak a 2016. évben induló üzleti év nyitó adatai között a számvitelről szóló 2000. évi C. törvény 2016-tól hatályos módosítását megelőző napon hatályos szabályainak megfelelő olyan üzleti vagy cégértéket mutat ki, ami a módosítás értelmében megszűnik, annak összegével (könyv szerinti értékével) a kapcsolódó részesedés 2016. üzleti évi nyitó értékét kell módosítania [3. § (5) 1. b) és c), 2. b) és c), 177. § (46)].</t>
  </si>
  <si>
    <t>Végleges vagyonmérleg</t>
  </si>
  <si>
    <t>Tekintettel az üzleti érték miatti változásokra, a továbbiakban már nem értelmezett a részesedésekhez kapcsolódó üzleti vagy cégérték beolvadás során megszüntetendő értéke, így ezt a részt törölték a saját tőkével szemben az átvevő társaságnál kivezetendő tételek közül [141. § (9)].</t>
  </si>
  <si>
    <t>Egyszerűsített éves beszámoló (EÉB) [9.§ (2)], [9.§ (3)</t>
  </si>
  <si>
    <t>A szabály változatlan, a mutatók értéke változik: EÉB-t készíthet a kettős könyvvitelt vezető vállalkozó, ha két egymást követő üzleti évben a mérleg fordulónapján a következő három mutatóérték közül bármelyik kettő nem haladja meg az alábbi határértéket:</t>
  </si>
  <si>
    <t>Az eddigi korlátozásokon túl (nyrt., anyavállalat, tőzsdei értékpapír kibocsátója) 2016-tól a közérdeklődésre számot tartó vállalkozó sem készíthet EÉB-t.</t>
  </si>
  <si>
    <t>Mikrogazdálkodói egyszerűsített éves beszámoló [9.§ (6a)]</t>
  </si>
  <si>
    <t>Változatlan értékhatárok, de új korlátozás: nem készíthet mikrogazdálkodói egyszerűsített éves beszámolót a 2013/34/EU európai parlamenti és tanácsi irányelvben meghatározott befektetési vállalkozás és pénzügyi holdingvállalkozás.</t>
  </si>
  <si>
    <t>Konszolidált éves beszámoló (KÉB) [117. § (1)]</t>
  </si>
  <si>
    <t>A szabály változatlan, a mutatók értéke változik: nem kell az üzleti évről KÉB-et készítenie az anyavállalatnak, ha az üzleti évet megelőző két egymást követő üzleti évben a mérleg fordulónapján a következő három mutatóérték közül bármelyik kettő nem haladja meg az alábbi határértéket:</t>
  </si>
  <si>
    <t>Csak egyfajta eredmény-kimutatási séma választható</t>
  </si>
  <si>
    <t>Az üzemi tevékenységre vonatkozó eredmény-megállapítás két módja( összköltség- és forgalmiköltség-eljárás) megmarad, de a továbbiakban megszűnik az A és B típusú eredménykimutatás közötti választási lehetőség [71. § (2)]. A 2. és 3. számú mellékletben található séma a korábbi A típusnak felel meg.</t>
  </si>
  <si>
    <t>Osztalék elszámolásának ideje és forrása
[39. § (3) és (3a), 84. § (1)]</t>
  </si>
  <si>
    <t>Eddig az osztalék elszámolása annak az évnek a beszámolójában történt meg, amely év eredményének a felosztásáról döntöttek, és amely összeg kiegészíthető volt a szabad eredménytartalékkal; a megállapított osztalék csak az éves eredménykimutatásban jelent meg és már nem került át az eredménytartalékba.</t>
  </si>
  <si>
    <t>A jövőben az osztalék elszámolására abban az üzleti évben kerül sor, amely évben a döntést meghozták és így az osztalék forrása az előző üzleti évi adózott eredménnyel kiegészített szabad eredménytartalék lesz, de növelő tételként figyelembe lehet venni az előző üzleti évi beszámolóban még nem szereplő, de a tárgyévben a mérlegkészítés időpontjáig elszámolt kapott /járó osztalék összegét. Kedvező következmény, hogy ezt a változást követően már nem kell eredmény-felosztási döntés előtti és azt követő beszámolót és könyvvizsgálói jelentést készíteni.</t>
  </si>
  <si>
    <t>Osztalékfizetési korlát [39. § (3)]</t>
  </si>
  <si>
    <t>A szabály érdemben változatlan, azaz a kifizetés után sem lehet alacsonyabb a lekötött tartalékkal és a pozitív értékelési tartalékkal csökkentett saját tőke a jegyzett tőke alá. A változás mindössze az értékelési tartalék pozitív összegére történő utalás.</t>
  </si>
  <si>
    <t>Kezelt vagyon utáni hozam</t>
  </si>
  <si>
    <t>A bizalmi vagyonkezelés esetén fizethető hozam szabálya is az előzőek szerint módosul [40/A § (7)].</t>
  </si>
  <si>
    <t>Osztalékelőleg és saját részvény visszavásárlásának forrása 
[39. § (4), (5)]</t>
  </si>
  <si>
    <t>A jelenleg is érvényes eljárási szabályok mellett ezek az ügyletek is akkor teljesíthetők, ha a 6 hónapnál nem régebbi elfogadott beszámolóban vagy a közbenső mérlegben az adózott eredménnyel kiegészített eredménytartalék – az osztalékfizetési korlát szabályai figyelembe vételével – arra fedezetet nyújt.</t>
  </si>
  <si>
    <t>Mérleg szerinti eredmény megszűnik</t>
  </si>
  <si>
    <t>Mivel az osztalék összegét a jövőben a döntés napjával kell megjeleníteni a számviteli nyilvántartásokban, a korábbi mérleg szerinti eredménytétel megszűnik, az eredménykimutatás az adózott eredmény levezetését fogja tartalmazni. 
[70. § (1), (2) és a 2., 4., valamint az 5. melléklet] 
A saját tőke elemei között a mérleg szerinti eredményt az adózott eredmény váltja fel [35. § (2), 37. § (1), (2), (5), 40. § (1), 40/A § (1), (3), (4), 87. §, 89. § (1) c)].
Ez a számvitelről szóló törvényen kívül egyéb más pénzügyi törvény módosítását is igényli, azzal, hogy az osztalék elszámolásának új számviteli szabálya a beszámolást érdemben nem érinti.</t>
  </si>
  <si>
    <t>2015-ös adatok a 2016-os beszámolóban</t>
  </si>
  <si>
    <t>A 2016. évben induló üzleti évről készített beszámolóban az előző üzleti év adataként a megelőző üzleti év beszámolójának mérlegfordulónapi adatait a módosított mérleg- és eredménykimutatási séma szerinti részletezésnek megfelelően kell bemutatni [177. § (45)].</t>
  </si>
  <si>
    <t>Rendkívüli eredmény törlése</t>
  </si>
  <si>
    <t>Az új irányelvnek történő megfelelés céljából törlik a rendkívüli eredmény tételeit részletező teljes 86.§-t. Ugyancsak törlik az eredménykimutatás sémákból is a rendkívüli tételeket és a szokásos vállalkozási eredményt. [2. és 5. sz. melléklet]</t>
  </si>
  <si>
    <t>Egyéb bevétel/ráfordítás tartalmának bővülése</t>
  </si>
  <si>
    <t>A továbbiakban minden eddig rendkívülinek minősített tétel, ami nem kapcsolódik részesedésekhez és / vagy átalakuláshoz, egyesüléshez, szétváláshoz, egyéb bevétel/ráfordítás címén kerül nyilvántartásba [81. § (2)]. Azonos elvek szerint kell elbírálni a halasztott tételek feloldásának besorolását is, például rendkívüli helyett egyéb ráfordításként kell majd elszámolni, és halasztott ráfordításként kimutatni az ellentételezés nélküli tartozásátvállalás pénzügyileg nem rendezett összegét, illetve a jogszabály alapján az üzemeltetőnek térítés nélkül véglegesen átadott eszköz értékét. A halasztást továbbiakban egyéb ráfordításként kell feloldani [33. § (1), (6)] (4a), 45.§ (1), 77.§ (4a)].</t>
  </si>
  <si>
    <t>Bruttó helyett nettó elszámolás</t>
  </si>
  <si>
    <t>A rendkívüli tételek átsorolása mellett az is változik, hogy a részesedésekhez,átalakuláshoz kapcsolódó tételeket az eddigi bruttó helyett nettó módon kell kimutatni [84-85. §].</t>
  </si>
  <si>
    <t>Pénzügyi műveletek eredményének megbontása</t>
  </si>
  <si>
    <t>Külön soron kell bemutatni a befektetett pénzügyi eszközök közé tartozó részesedésekkel, illetve az értékpapírokkal, adott kölcsönökkel kapcsolatos ügyletek eredményét [84. § (2), (2a), 85. § (1), (1a)]. A forgóeszközök között kimutatott eszközök hasonló ügyleteiből származó eredményt a pénzügyi műveletek egyéb bevételei/ráfordításai között kell megjeleníteni. [84. § (3), (3a), (7), 84. § (8), 85. § (3)v)] E szerint változik az eredménykimutatás felépítése is [2. sz. melléklet].</t>
  </si>
  <si>
    <t>Jellemző példa:</t>
  </si>
  <si>
    <t>Eddig rendkívüli ráfordításként és bevételként jelenítettük meg az apportált eszköz könyv szerinti értékét és a cserébe kapott részesedés alapító okirat szerinti értékét. A jövőben az apport eredménye és az apportált eszköz jellege szerint megjelenhet</t>
  </si>
  <si>
    <t>apport elszámolása</t>
  </si>
  <si>
    <t>a) egyéb bevétel/ráfordítás (ha nem értékpapírt vagy részesedést apportálnak) [77. § (3) k), 81. § (2) k)] vagy</t>
  </si>
  <si>
    <t>b) részesedésekből származó bevétel, árfolyamnyereség/ráfordítás,</t>
  </si>
  <si>
    <t>árfolyamveszteség (ha befektetett pénzügyi eszközök között kimutatott</t>
  </si>
  <si>
    <t>részesedést apportálnak) [84. § (2) b), 85. § (1)b)],</t>
  </si>
  <si>
    <t>c) befektetett pénzügyi eszközökből származó bevétel, árfolyamnyereség/ráfordítás, árfolyamveszteség (ha befektetett pénzügyi eszközök között kimutatott értékpapírt vagy kölcsönt apportálnak) [84. § (3) f), 85. § (1a), d)], vagy</t>
  </si>
  <si>
    <t>d) pénzügyi műveletek egyéb bevétele /ráfordítása (ha forgóeszközök között kimutatott részesedést, értékpapírt apportálnak) [84. § (7), 85. § (3)v)].</t>
  </si>
  <si>
    <t>Kivételes nagyságú és előfordulású tételek</t>
  </si>
  <si>
    <t xml:space="preserve">A számviteli politikában írásban rögzíteni kell azon túl, hogy mit tekint a számviteli elszámolás, az értékelés szempontjából lényegesnek, jelentősnek, azt is, hogy mit minősít kivételes nagyságú vagy előfordulású bevételnek, költségnek, ráfordításnak [14. § (4)].
</t>
  </si>
  <si>
    <t>A kiegészítő mellékletben be kell mutatni a számviteli politikában meghatározott kivételes nagyságú vagy előfordulású bevételek, költségek és ráfordítások összegét, azok jellegét [88. § (4a)].</t>
  </si>
  <si>
    <t>A kiegészítő melléklet további kapcsolódó változásai</t>
  </si>
  <si>
    <t>A rendkívüli tételek társasági adóra gyakorolt hatása helyett a jövőben azon egyéb bevételek és egyéb ráfordítások, illetve pénzügyi műveletek bevételei és ráfordításai tételeinek az adó hatását kell bemutatni, amelyek jelentős összegűek, illetve összeghatártól függetlenül azokat a tételeket, amelyek tőkeműveletekhez, illetve átalakuláshoz, egyesüléshez, szétváláshoz kapcsolódnak [81. § d-e)].</t>
  </si>
  <si>
    <t>A forgóeszközök között kimutatott értékpapírok értékesítése, beváltása, törlesztése kapcsán pedig értékpapír típusonként be kell mutatni nettó módon elszámolt ráfordítások, illetve bevételek bruttó összegeit [82. § (3)c)].</t>
  </si>
  <si>
    <t>A kiegészítő mellékletben be kell mutatni a korábban rendkívülinek tekintett, a változás után az Egyéb bevételek és a Pénzügyi műveletek bevételei között kimutatott halasztott bevételekből a kapcsolt vállalkozásokkal, ezen belül az anya- és leányvállalattal elszámolt összegeket [93. § (6)].</t>
  </si>
  <si>
    <t>A 2016. évben induló üzleti évről készített beszámolóban az előző üzleti év adataként a megelőző üzleti év beszámolójának mérlegfordulónapi adatait a módosított mérleg és eredménykimutatás séma szerinti részletezésnek megfelelően kell bemutatni [177. § (45)].</t>
  </si>
  <si>
    <t>Elhatárolt rendkívüli tételek feloldása</t>
  </si>
  <si>
    <t>A 2016. évben induló üzleti év nyitó adatai között nyilvántartott, a módosító törvény hatálybalépését megelőző napon hatályos rendelkezések szerint képzett elhatárolt rendkívüli bevételeket és ráfordításokat a módosított számviteli törvény, valamint a 77. § (4a) bekezdése, a 84. § (2a), (3a) és (8) bekezdése szerint kell feloldani [177. § (47)].</t>
  </si>
  <si>
    <t>Sorrend tartás</t>
  </si>
  <si>
    <t>A kiegészítő mellékletben szereplő, a mérleghez és az eredménykimutatáshoz kapcsolódó adatokat, magyarázatokat abban a sorrendben kell bemutatni, ahogyan a tételek a mérlegben és az eredmény kimutatásban szerepelnek [88. § (10)].</t>
  </si>
  <si>
    <t>Annak bizonyítéka, hogy miért nem számoltak el értékvesztést</t>
  </si>
  <si>
    <t>A bekerülési értéken értékelt befektetett pénzügyi eszközök könyv szerinti értékének a valós értéket jelentősen meghaladó összege esetén be kell mutatni azok könyv szerinti értékét és valós értékét, valamint annak indoklását, hogy miért nem számolták el az értékvesztést, ideértve a bizonyítékot annak a feltételezésnek az igazolására, hogy legalább a könyv szerinti érték meg fog térülni; 90. § (4) b)</t>
  </si>
  <si>
    <t>Bérjárulékok bemutatása</t>
  </si>
  <si>
    <t>A személyi jellegű ráfordítások között nem csak a foglalkoztatottak bérköltségét és személyi jellegű egyéb kifizetéseit kell bemutatni, hanem a bérjárulékokat is, mindegyiket állománycsoportonként megbontva [91. § a)].</t>
  </si>
  <si>
    <t>Opciókkal kapcsolatos információk</t>
  </si>
  <si>
    <t>Részvénytársaságnál a részvényekkel és átváltoztatható és átváltozó kötvényekkel kapcsolatos tájékoztatáson túl az opciós utalvány, opció, illetve hasonló értékpapír vagy jog meglétét is be kell mutatni, jelezve azok számát és a hozzájuk kapcsolódó jogokat [91. § b)].</t>
  </si>
  <si>
    <t>Jelentős igénybe vett szolgáltatások</t>
  </si>
  <si>
    <t>A kiegészítő mellékletben jogcímenként részletezni kell az igénybe vett szolgáltatások költségeinek jelentős tételeit [93. § (5a)].</t>
  </si>
  <si>
    <t>Fióktelepek</t>
  </si>
  <si>
    <t>Az üzleti jelentésben ki kell térni a telephelyeken kívül a fióktelepek bemutatására is [95. § (4) d)].</t>
  </si>
  <si>
    <t>Egyszerűsített éves beszámoló kiegésíztő mellékletének változása</t>
  </si>
  <si>
    <t>Az eredménykimutatás arab számmal jelölt tételeit be kell mutatni, ha jelentős összegűek [96.§ (3a)]. Tételesen meghatározzák, hogy mit kell bemutatni a kiegészítő mellékletben az eddigi nem kötelező adattartalom meghatározása helyett. A személyi jellegű tételek közül csak a foglalkoztatottak átlagos statisztikai létszámát kell megadni [96. § (4)]. Ha alkalmazzák a piaci értékelést, akkor az érintett eszközök leltárának tartalmaznia kell a bekerülési érték alapján számított könyv szerinti nettó és a piaci értéket, továbbá a kiegészítő mellékletben be kell mutatnia az értékhelyesbítés alakulását [96. § (4a)].</t>
  </si>
  <si>
    <t>Jelentésre kötelezettek</t>
  </si>
  <si>
    <t>A nyersanyag-kitermelő iparágban működő vagy a természetes erdők fakitermelésével foglalkozó vállalkozó évente a kormányok részére fizetett összegekről szóló jelentést készít, ha</t>
  </si>
  <si>
    <t>a) két egymást követő üzleti évben a mérleg fordulónapján a következő három mutatóérték közül bármelyik kettő meghaladja az alábbi határértéket:</t>
  </si>
  <si>
    <t>aa) a mérlegfőösszeg a 6 000 millió forintot,</t>
  </si>
  <si>
    <t>ab) az éves nettó árbevétel a 12 000 millió forintot,</t>
  </si>
  <si>
    <t>ac) az üzleti évben átlagosan foglalkoztatottak száma a 250 főt, vagy</t>
  </si>
  <si>
    <t>b) közérdeklődésre számot tartó gazdálkodónak minősül.</t>
  </si>
  <si>
    <t>Mentesség feltétele</t>
  </si>
  <si>
    <t>Ha a vállalkozó EU valamely tagállama alá tartozó anyavállalata összevont jelentést készít a kormányok részére fizetett összegekről.</t>
  </si>
  <si>
    <t>A jelentés tartalma</t>
  </si>
  <si>
    <t>A tevékenységéhez kapcsolódóan pénzben vagy természetben kifizetett összeg:</t>
  </si>
  <si>
    <t>a) az egyes kormányok részére fizetett összegeket összesen;</t>
  </si>
  <si>
    <t>b) az egyes kormányok részére fizetett összegeknek a következő típusonkénti teljes összegét [2013/34/EU európai parlamenti és tanácsi irányelv 41. cikk 5.]:</t>
  </si>
  <si>
    <t>ba) termelési jogosultságok;</t>
  </si>
  <si>
    <t>bb) a társasági bevételt, termelést és nyereséget terhelő adók, kivéve a fogyasztást terhelő adókat, mint például a hozzáadottérték-adó, a személyi jövedelemadó és a forgalmi adók;</t>
  </si>
  <si>
    <t>bc) jogdíjak;</t>
  </si>
  <si>
    <t>bd) osztalékok;</t>
  </si>
  <si>
    <t>be) termelés megindítási, felfedezési és termelési bónuszok;</t>
  </si>
  <si>
    <t>bf) licencdíjak, bérleti díjak, bejegyzési díjak és a licencekért és/vagy koncessziókért fizetett egyéb ellenérték;</t>
  </si>
  <si>
    <t>bg) infrastruktúra-fejlesztési célú összegek; valamint</t>
  </si>
  <si>
    <t>c) a konkrét projekthez rendelt fizetett összegek esetén a típusonként fizetett teljes összeg minden egyes projektre vonatkozóan, valamint az egyes projektekkel kapcsolatban fizetett összegeket összesen.</t>
  </si>
  <si>
    <t>Ha a vállalkozás egészére vonatkozó kötelezettségek alapján fizetett a vállalkozó, a projektszintű jelentés helyett a vállalkozás egészére vonatkozó jelentést készíthet. A természetben adott juttatás esetén az érték meghatározásához alkalmazott módszert a kormányok részére fizetett összegekről szóló jelentésben külön be kell mutatni.</t>
  </si>
  <si>
    <t>Összevont jelentés</t>
  </si>
  <si>
    <t>Anyavállalat készíti, ha bármely leányvállalata a megjelölt iparágakban tevékenykedik. Egyedivel azonos összeállítási szabályok és mentesítési értékhatár. Nem mentesíthető, ha bármely leányvállalata közérdeklődésre számot tartó vállalkozás.</t>
  </si>
  <si>
    <t>Közzététel és letétbe helyezés</t>
  </si>
  <si>
    <t>A vállalkozó a kormányok részére fizetett összegekről szóló jelentést az általános szabályok szerint köteles letétbe helyezni és közzétenni.</t>
  </si>
  <si>
    <t>Új fogalom [3. § (15)]</t>
  </si>
  <si>
    <t>A Magyar Könyvvizsgálói Kamaráról, a könyvvizsgálói tevékenységről, valamint a könyvvizsgálói közfelügyeletről szóló 2007. évi LXXV. törvény 2. § 19. pontjában meghatározott fogalom, ami szerint közérdeklődésre számot tartó gazdálkodó:</t>
  </si>
  <si>
    <t>a) az a gazdálkodó, amelynek átruházható értékpapírjait az Európai Gazdasági Térség valamely államának szabályozott piacán kereskedésre befogadták,</t>
  </si>
  <si>
    <t>b) minden olyan, az a) pont hatálya alá nem tartozó gazdálkodó, amelyet</t>
  </si>
  <si>
    <t>jogszabály – például a hitelintézeti, a biztosítási és a befektetési vállalkozásokról szóló törvény – közérdeklődésre számot tartónak minősít. Ilyenek jelenleg</t>
  </si>
  <si>
    <t>– a nyilvános részvénytársasági formában működő hitelintézet, biztosító és befektetési vállalkozás;</t>
  </si>
  <si>
    <t>– a tárgyévet megelőző évben 500 millió forintot meghaladó mérlegfőösszegű hitelintézet és befektetési vállalkozás, illetve a 1,5 milliárd forintot elérő bruttó díjbevételű biztosító</t>
  </si>
  <si>
    <t>– szabályozott piacra bevezetett értékpapír kibocsátója</t>
  </si>
  <si>
    <t>Mentesülési tilalom</t>
  </si>
  <si>
    <t>Mutatók alapján nem mentesülhet a könyvvizsgálat alól a közérdeklődésre számot tartó gazdálkodó [155. § (5) f)].</t>
  </si>
  <si>
    <t>Bővülő könyvvizsgálói jelentés</t>
  </si>
  <si>
    <t>- Üzleti jelentés összhangja</t>
  </si>
  <si>
    <t>A könyvvizsgáló jelentésének tartalmaznia kell a jövőben, hogy az üzleti jelentés véleménye szerint összhangban van-e a beszámolóval, a számviteli törvény, illetve egyéb más jogszabály vonatkozó előírásaival [156. § (5) h)].</t>
  </si>
  <si>
    <t>- Hibás közlés az üzleti jelentésben</t>
  </si>
  <si>
    <t>A könyvvizsgálónak nyilatkoznia kell arra vonatkozóan, hogy tudomására jutott-e bármely lényegesnek tekinthető hibás közlés az üzleti jelentésben, illetve az összevont (konszolidált) üzleti jelentésben; ha igen, akkor a szóban forgó hibás közlés milyen jellegű [156. § (5) i)].</t>
  </si>
  <si>
    <t>- Vélemény a tőzsdei kibocsátók nyilatkoztairól</t>
  </si>
  <si>
    <t>A könyvvizsgáló jelentésének tartalmaznia kell a könyvvizsgáló véleményét a tőzsdei kibocsátók vezetősége üzleti jelentése részeként készített vállalatirányítási nyilatkozatról, különösen a belső ellenőrzés és kockázatkezelés beszámolót alátámasztó rendszereiről; illetve a könyvvizsgáló nyilatkozatát arról, hogy rendelkezésére bocsátották-e a jelentős részesedéssel rendelkező befektetők, és a különleges irányítási jogokat birtokló tulajdonosok adatait, valamint a szavazati jogok bármely korlátozásával, a vezető tisztségviselők kinevezésével és elmozdításával, hatáskörével kapcsolatos információkat [156. § (5) j)].</t>
  </si>
  <si>
    <t>Rendben</t>
  </si>
  <si>
    <t>Nem rendezett</t>
  </si>
  <si>
    <t>N/é</t>
  </si>
  <si>
    <t>A változás tartalma</t>
  </si>
  <si>
    <t>A változás címe</t>
  </si>
  <si>
    <t>Sorszám</t>
  </si>
  <si>
    <t>Megjegyzés / Hivatkozás</t>
  </si>
  <si>
    <t>SZÁMVITELI VÁLTOZÁSOK 2016.</t>
  </si>
  <si>
    <t>9. 2015. évi adatok megjelenítése a 2016. évi beszámolóban</t>
  </si>
  <si>
    <t>I. A lényegesebb változások összefoglalása:</t>
  </si>
  <si>
    <t>1. A tulajdonosi részesedésekkel kapcsolatos fogalmak változása és azok hatása a mérlegre</t>
  </si>
  <si>
    <t>2. Az üzleti és cégérték fogalmának módosulása és kapcsolódó változások</t>
  </si>
  <si>
    <t>3. Beszámoló választhatóságát érintő változások</t>
  </si>
  <si>
    <t>4. Osztalék elszámolásának változása és következményei</t>
  </si>
  <si>
    <t>6. A kiegészítő melléklet és az üzleti jelentés adattartalmának bővülése</t>
  </si>
  <si>
    <t>7. Új jelentés a kormányok részére fizetett összegekről – új VI/A fejezet, 134/A-C §</t>
  </si>
  <si>
    <t>8. Közérdeklődésre számot tartó gazdálkodó</t>
  </si>
  <si>
    <t>9. Könyvvizsgálat</t>
  </si>
  <si>
    <t>5. Rendkívüli tételek megszűnése, kapcsolódó változások az egyéb és pénzügyi bevételek/ráfordítások között és a kiegészítő mellékletben</t>
  </si>
  <si>
    <t>KIÉRTÉKELÉS:</t>
  </si>
  <si>
    <t>ÖSSZESEN</t>
  </si>
  <si>
    <t>DARAB</t>
  </si>
  <si>
    <t>MEGOSZLÁS</t>
  </si>
  <si>
    <t xml:space="preserve">Következtetés: </t>
  </si>
  <si>
    <t>OE-08</t>
  </si>
  <si>
    <t>II. A speciális és részletszabályok változásai:</t>
  </si>
  <si>
    <r>
      <rPr>
        <b/>
        <sz val="14"/>
        <color indexed="8"/>
        <rFont val="Arial Narrow"/>
        <family val="2"/>
        <charset val="238"/>
      </rPr>
      <t>A számvitelről szóló 2000. évi C. törvény 2016. évi változásai</t>
    </r>
    <r>
      <rPr>
        <b/>
        <sz val="8"/>
        <color indexed="8"/>
        <rFont val="Arial Narrow"/>
        <family val="2"/>
        <charset val="238"/>
      </rPr>
      <t xml:space="preserve"> ( A munkalap elkészítése során az alábbi forrást is felhasználtuk: http://adozona.hu/szamvitel/Mindent_a_szamviteli_torveny_valtozasarol_t_O8HADU)</t>
    </r>
  </si>
  <si>
    <t>Kritériumok                                                                           2015-ig                                                  2016-tól</t>
  </si>
  <si>
    <t>Kritériumok                                                                           2015-ig                                                2016-tól</t>
  </si>
  <si>
    <t xml:space="preserve">mérlegfőösszeg (millió forint)                                                           500                                                          1 200                                </t>
  </si>
  <si>
    <t>éves nettó árbevétel (millió forint)                                                 1 000                                                          2 400</t>
  </si>
  <si>
    <t>átlagos létszám (fő)                                                                           50                                                               50</t>
  </si>
  <si>
    <t xml:space="preserve">mérlegfőösszeg (millió forint)                                                         5 400                                                          6 000                               </t>
  </si>
  <si>
    <t>éves nettó árbevétel (millió forint)                                                  8 000                                                        12 000</t>
  </si>
  <si>
    <t>átlagos létszám (fő)                                                                          250                                                              250</t>
  </si>
  <si>
    <t>3. § (2) 7.</t>
  </si>
  <si>
    <t>3. § (2) 5.</t>
  </si>
  <si>
    <t>27. § (3a) és (3b)</t>
  </si>
  <si>
    <t>A befektetett pénzügyi eszközök között a kapcsolt vállalkozásokkal kapcsolatos tételek után két új sorban kell kimutatni a „Tartós jelentős tulajdoni részesedés” és a „Tartósan adott kölcsön jelentős tulajdoni részesedési viszonyban álló vállalkozásban” elnevezésű mérlegtételeket [27. § (3a) és (3b)].</t>
  </si>
  <si>
    <t xml:space="preserve">A forgóeszközök között a követelések kiegészülnek a „Követelések jelentős tulajdoni részesedési viszonyban lévő vállalkozással szemben” [29. § (3a)]. </t>
  </si>
  <si>
    <t>Az értékpapírok listája kiegészül a „Jelentős tulajdoni részesedés” [30. § (2a)] mérlegtétellel. Az új mérlegtételek megjelennek a mérleg választható tagolását tartalmazó 1. számú melléklet A és B verziójában is.</t>
  </si>
  <si>
    <t>29. § (3a)</t>
  </si>
  <si>
    <t>30. § (2a)</t>
  </si>
  <si>
    <t>3. § (2) 9.</t>
  </si>
  <si>
    <t>3. § (2) 4 és 4a.</t>
  </si>
  <si>
    <t>3. § (5) 1. és 2.</t>
  </si>
  <si>
    <t>45. § (4)</t>
  </si>
  <si>
    <t>49. § (3)</t>
  </si>
  <si>
    <t>141. § (9)</t>
  </si>
  <si>
    <t>9.§ (6a)</t>
  </si>
  <si>
    <t>117. § (1)</t>
  </si>
  <si>
    <t>71. § (2)</t>
  </si>
  <si>
    <t>39. § (3)</t>
  </si>
  <si>
    <t>40/A § (7)]</t>
  </si>
  <si>
    <t>39. § (4), (5)</t>
  </si>
  <si>
    <t>177. § (45)</t>
  </si>
  <si>
    <t>Törölt:  86.§</t>
  </si>
  <si>
    <t>81. § (2)
33. § (1), (6)] (4a), 
45.§ (1), 
77.§ (4a)</t>
  </si>
  <si>
    <t>70. § (1), (2) és a 2., 4., valamint az 5. melléklet
35. § (2), 
37. § (1), (2), (5), 
40. § (1), 
40/A § (1), (3), (4), 
87. §, 
89. § (1) c</t>
  </si>
  <si>
    <t>84-85. §</t>
  </si>
  <si>
    <t>84. § (2), (2a), 
85. § (1), (1a)
84. § (3), (3a), (7), 
84. § (8), 
85. § (3)v)</t>
  </si>
  <si>
    <t>77. § (3) k), 
81. § (2) k)]</t>
  </si>
  <si>
    <t>84. § (2) b), 
85. § (1)b)</t>
  </si>
  <si>
    <t>84. § (3) f), 
85. § (1a), d)</t>
  </si>
  <si>
    <t>84. § (7), 
85. § (3)v)</t>
  </si>
  <si>
    <t>14. § (4)</t>
  </si>
  <si>
    <t>88. § (4a)</t>
  </si>
  <si>
    <t>3. § (5) 1. b) és c), 2. b), 
177. § (46)</t>
  </si>
  <si>
    <t>9.§ (2), 
9.§ (3)</t>
  </si>
  <si>
    <t>52.§ (4), 
53. § (3)</t>
  </si>
  <si>
    <t>39. § (3) és (3a), 
84. § (1)</t>
  </si>
  <si>
    <t>81. § d-e)</t>
  </si>
  <si>
    <t>82. § (3)c)</t>
  </si>
  <si>
    <t>93. § (6)</t>
  </si>
  <si>
    <t>77. § (4a)
84. § (2a), (3a) és (8) 
177. § (47)].</t>
  </si>
  <si>
    <t>88. § (10)</t>
  </si>
  <si>
    <t>90. § (4) b)</t>
  </si>
  <si>
    <t>91. § a)</t>
  </si>
  <si>
    <t>91. § b)</t>
  </si>
  <si>
    <t>93. § (5a)</t>
  </si>
  <si>
    <t>95. § (4) d)</t>
  </si>
  <si>
    <t>96.§ (3a)
96. § (4)
96. § (4a)</t>
  </si>
  <si>
    <t>134/A-C §</t>
  </si>
  <si>
    <t>3. § (15)</t>
  </si>
  <si>
    <t>155. § (5) f)</t>
  </si>
  <si>
    <t>156. § (5) h)</t>
  </si>
  <si>
    <t>156. § (5) i)</t>
  </si>
  <si>
    <t>156. § (5) 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</si>
</sst>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 _F_t_-;\-* #,##0.00\ _F_t_-;_-* &quot;-&quot;??\ _F_t_-;_-@_-"/>
    <numFmt numFmtId="175" formatCode="_-* #,##0.00\ _F_t_._-;\-* #,##0.00\ _F_t_._-;_-* &quot;-&quot;??\ _F_t_._-;_-@_-"/>
  </numFmts>
  <fonts count="53" x14ac:knownFonts="1">
    <font>
      <sz val="11"/>
      <name val="Arial"/>
      <family val="2"/>
    </font>
    <font>
      <sz val="11"/>
      <color indexed="8"/>
      <name val="Arial"/>
      <family val="2"/>
      <charset val="238"/>
    </font>
    <font>
      <sz val="11"/>
      <name val="Arial"/>
      <family val="2"/>
    </font>
    <font>
      <sz val="9"/>
      <name val="Arial"/>
      <family val="2"/>
      <charset val="238"/>
    </font>
    <font>
      <sz val="11"/>
      <name val="Arial"/>
      <family val="2"/>
      <charset val="238"/>
    </font>
    <font>
      <sz val="11"/>
      <color indexed="8"/>
      <name val="Arial"/>
      <family val="2"/>
    </font>
    <font>
      <u/>
      <sz val="10"/>
      <color indexed="12"/>
      <name val="Arial"/>
      <family val="2"/>
      <charset val="238"/>
    </font>
    <font>
      <sz val="12"/>
      <name val="Times New Roman"/>
      <family val="1"/>
      <charset val="238"/>
    </font>
    <font>
      <sz val="10"/>
      <name val="Arial"/>
      <family val="2"/>
      <charset val="238"/>
    </font>
    <font>
      <sz val="10"/>
      <name val="Arial CE"/>
      <charset val="238"/>
    </font>
    <font>
      <sz val="11"/>
      <name val="Times New Roman CE"/>
      <family val="1"/>
      <charset val="238"/>
    </font>
    <font>
      <b/>
      <sz val="11"/>
      <color indexed="8"/>
      <name val="Arial Narrow"/>
      <family val="2"/>
      <charset val="238"/>
    </font>
    <font>
      <sz val="11"/>
      <color indexed="8"/>
      <name val="Arial Narrow"/>
      <family val="2"/>
      <charset val="238"/>
    </font>
    <font>
      <b/>
      <sz val="10"/>
      <name val="Arial Narrow"/>
      <family val="2"/>
      <charset val="238"/>
    </font>
    <font>
      <sz val="11"/>
      <color indexed="56"/>
      <name val="Garamond"/>
      <family val="1"/>
      <charset val="238"/>
    </font>
    <font>
      <sz val="10"/>
      <name val="Arial Narrow"/>
      <family val="2"/>
      <charset val="238"/>
    </font>
    <font>
      <sz val="11"/>
      <name val="Arial Narrow"/>
      <family val="2"/>
      <charset val="238"/>
    </font>
    <font>
      <b/>
      <sz val="11"/>
      <name val="Arial Narrow"/>
      <family val="2"/>
      <charset val="238"/>
    </font>
    <font>
      <b/>
      <sz val="12"/>
      <name val="Arial CE"/>
      <charset val="238"/>
    </font>
    <font>
      <b/>
      <sz val="10"/>
      <color indexed="8"/>
      <name val="Arial Narrow"/>
      <family val="2"/>
      <charset val="238"/>
    </font>
    <font>
      <b/>
      <sz val="11"/>
      <color indexed="12"/>
      <name val="Arial Narrow"/>
      <family val="2"/>
      <charset val="238"/>
    </font>
    <font>
      <b/>
      <sz val="11"/>
      <color indexed="8"/>
      <name val="Arial Narrow"/>
      <family val="2"/>
      <charset val="238"/>
    </font>
    <font>
      <sz val="11"/>
      <color indexed="8"/>
      <name val="Arial Narrow"/>
      <family val="2"/>
      <charset val="238"/>
    </font>
    <font>
      <sz val="11"/>
      <color indexed="8"/>
      <name val="Calibri"/>
      <family val="2"/>
      <charset val="238"/>
    </font>
    <font>
      <sz val="10"/>
      <name val="MS Sans Serif"/>
      <family val="2"/>
      <charset val="238"/>
    </font>
    <font>
      <u/>
      <sz val="10"/>
      <color indexed="12"/>
      <name val="Arial Narrow"/>
      <family val="2"/>
    </font>
    <font>
      <sz val="10"/>
      <name val="Times New Roman CE"/>
      <charset val="238"/>
    </font>
    <font>
      <u/>
      <sz val="10"/>
      <color indexed="12"/>
      <name val="Arial CE"/>
      <charset val="238"/>
    </font>
    <font>
      <sz val="12"/>
      <name val="Arial CE"/>
      <charset val="238"/>
    </font>
    <font>
      <u/>
      <sz val="12"/>
      <color indexed="12"/>
      <name val="Arial CE"/>
      <charset val="238"/>
    </font>
    <font>
      <b/>
      <sz val="12"/>
      <color indexed="8"/>
      <name val="Arial Narrow"/>
      <family val="2"/>
      <charset val="238"/>
    </font>
    <font>
      <b/>
      <sz val="14"/>
      <color indexed="8"/>
      <name val="Arial Narrow"/>
      <family val="2"/>
      <charset val="238"/>
    </font>
    <font>
      <b/>
      <sz val="11"/>
      <color indexed="10"/>
      <name val="Arial Narrow"/>
      <family val="2"/>
      <charset val="238"/>
    </font>
    <font>
      <b/>
      <sz val="8"/>
      <color indexed="8"/>
      <name val="Arial Narrow"/>
      <family val="2"/>
      <charset val="238"/>
    </font>
    <font>
      <b/>
      <sz val="14"/>
      <color indexed="8"/>
      <name val="Arial Narrow"/>
      <family val="2"/>
      <charset val="238"/>
    </font>
    <font>
      <sz val="11"/>
      <color theme="1"/>
      <name val="Arial Narrow"/>
      <family val="2"/>
      <charset val="238"/>
    </font>
    <font>
      <u/>
      <sz val="11"/>
      <color theme="10"/>
      <name val="Arial"/>
      <family val="2"/>
    </font>
    <font>
      <sz val="11"/>
      <color theme="1"/>
      <name val="Calibri"/>
      <family val="2"/>
      <charset val="238"/>
      <scheme val="minor"/>
    </font>
    <font>
      <sz val="11"/>
      <color theme="1"/>
      <name val="Calibri"/>
      <family val="2"/>
      <scheme val="minor"/>
    </font>
    <font>
      <sz val="11"/>
      <color theme="1"/>
      <name val="Arial"/>
      <family val="2"/>
    </font>
    <font>
      <sz val="10"/>
      <color theme="1"/>
      <name val="Arial Narrow"/>
      <family val="2"/>
      <charset val="238"/>
    </font>
    <font>
      <sz val="11"/>
      <color rgb="FFFFFFFF"/>
      <name val="Arial"/>
      <family val="2"/>
      <charset val="238"/>
    </font>
    <font>
      <b/>
      <sz val="12"/>
      <color rgb="FFFF0000"/>
      <name val="Arial Narrow"/>
      <family val="2"/>
      <charset val="238"/>
    </font>
    <font>
      <sz val="11"/>
      <color rgb="FFCCFFCC"/>
      <name val="Arial Narrow"/>
      <family val="2"/>
      <charset val="238"/>
    </font>
    <font>
      <b/>
      <sz val="11"/>
      <color theme="1"/>
      <name val="Arial Narrow"/>
      <family val="2"/>
      <charset val="238"/>
    </font>
    <font>
      <sz val="10"/>
      <color rgb="FF000000"/>
      <name val="Arial Narrow"/>
      <family val="2"/>
      <charset val="238"/>
    </font>
    <font>
      <sz val="11"/>
      <color rgb="FF000000"/>
      <name val="Arial Narrow"/>
      <family val="2"/>
      <charset val="238"/>
    </font>
    <font>
      <b/>
      <sz val="11"/>
      <color rgb="FF000000"/>
      <name val="Arial Narrow"/>
      <family val="2"/>
      <charset val="238"/>
    </font>
    <font>
      <b/>
      <sz val="10"/>
      <color rgb="FF000000"/>
      <name val="Arial Narrow"/>
      <family val="2"/>
      <charset val="238"/>
    </font>
    <font>
      <b/>
      <sz val="12"/>
      <color rgb="FF000000"/>
      <name val="Arial Narrow"/>
      <family val="2"/>
      <charset val="238"/>
    </font>
    <font>
      <sz val="11"/>
      <color rgb="FFFFFFFF"/>
      <name val="Arial Narrow"/>
      <family val="2"/>
      <charset val="238"/>
    </font>
    <font>
      <sz val="9"/>
      <color theme="1"/>
      <name val="Arial Narrow"/>
      <family val="2"/>
      <charset val="238"/>
    </font>
    <font>
      <b/>
      <sz val="14"/>
      <color rgb="FF000000"/>
      <name val="Arial Narrow"/>
      <family val="2"/>
      <charset val="238"/>
    </font>
  </fonts>
  <fills count="9">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55"/>
        <bgColor indexed="64"/>
      </patternFill>
    </fill>
    <fill>
      <patternFill patternType="solid">
        <fgColor rgb="FFCCFFCC"/>
        <bgColor indexed="64"/>
      </patternFill>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s>
  <borders count="29">
    <border>
      <left/>
      <right/>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s>
  <cellStyleXfs count="67">
    <xf numFmtId="0" fontId="0" fillId="0" borderId="0"/>
    <xf numFmtId="43"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175" fontId="24"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35"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15" fillId="0" borderId="0">
      <alignment vertical="top"/>
    </xf>
    <xf numFmtId="0" fontId="2" fillId="0" borderId="0"/>
    <xf numFmtId="0" fontId="37" fillId="0" borderId="0"/>
    <xf numFmtId="0" fontId="28" fillId="0" borderId="0"/>
    <xf numFmtId="0" fontId="35" fillId="0" borderId="0"/>
    <xf numFmtId="0" fontId="38" fillId="0" borderId="0"/>
    <xf numFmtId="0" fontId="39" fillId="0" borderId="0"/>
    <xf numFmtId="0" fontId="28" fillId="0" borderId="0"/>
    <xf numFmtId="0" fontId="2" fillId="0" borderId="0"/>
    <xf numFmtId="0" fontId="2" fillId="0" borderId="0"/>
    <xf numFmtId="0" fontId="7" fillId="0" borderId="0"/>
    <xf numFmtId="0" fontId="39" fillId="0" borderId="0"/>
    <xf numFmtId="0" fontId="40" fillId="0" borderId="0"/>
    <xf numFmtId="0" fontId="40" fillId="0" borderId="0"/>
    <xf numFmtId="0" fontId="40" fillId="0" borderId="0"/>
    <xf numFmtId="0" fontId="39" fillId="0" borderId="0"/>
    <xf numFmtId="0" fontId="5" fillId="0" borderId="0"/>
    <xf numFmtId="0" fontId="8" fillId="0" borderId="0"/>
    <xf numFmtId="0" fontId="7" fillId="0" borderId="0"/>
    <xf numFmtId="0" fontId="23" fillId="0" borderId="0"/>
    <xf numFmtId="0" fontId="15" fillId="0" borderId="0">
      <alignment vertical="top"/>
    </xf>
    <xf numFmtId="0" fontId="1" fillId="0" borderId="0"/>
    <xf numFmtId="0" fontId="8" fillId="0" borderId="0"/>
    <xf numFmtId="0" fontId="8" fillId="0" borderId="0"/>
    <xf numFmtId="0" fontId="14" fillId="0" borderId="0"/>
    <xf numFmtId="0" fontId="37" fillId="0" borderId="0"/>
    <xf numFmtId="0" fontId="1" fillId="0" borderId="0"/>
    <xf numFmtId="0" fontId="9" fillId="0" borderId="0"/>
    <xf numFmtId="0" fontId="15" fillId="0" borderId="0"/>
    <xf numFmtId="0" fontId="15" fillId="0" borderId="0"/>
    <xf numFmtId="0" fontId="8" fillId="0" borderId="0"/>
    <xf numFmtId="0" fontId="9" fillId="0" borderId="0"/>
    <xf numFmtId="0" fontId="15" fillId="0" borderId="0">
      <alignment vertical="top"/>
    </xf>
    <xf numFmtId="0" fontId="15" fillId="0" borderId="0">
      <alignment vertical="top"/>
    </xf>
    <xf numFmtId="0" fontId="9" fillId="0" borderId="0"/>
    <xf numFmtId="0" fontId="9" fillId="0" borderId="0"/>
    <xf numFmtId="0" fontId="26" fillId="0" borderId="0"/>
    <xf numFmtId="0" fontId="8" fillId="0" borderId="0"/>
    <xf numFmtId="0" fontId="8" fillId="0" borderId="0"/>
    <xf numFmtId="9" fontId="8" fillId="0" borderId="0" applyFont="0" applyFill="0" applyBorder="0" applyAlignment="0" applyProtection="0"/>
  </cellStyleXfs>
  <cellXfs count="132">
    <xf numFmtId="0" fontId="0" fillId="0" borderId="0" xfId="0"/>
    <xf numFmtId="0" fontId="3" fillId="0" borderId="0" xfId="0" applyFont="1"/>
    <xf numFmtId="0" fontId="10" fillId="0" borderId="0" xfId="0" applyFont="1"/>
    <xf numFmtId="0" fontId="17" fillId="2" borderId="0" xfId="0" applyFont="1" applyFill="1"/>
    <xf numFmtId="0" fontId="3" fillId="0" borderId="0" xfId="0" applyFont="1" applyAlignment="1">
      <alignment horizontal="left"/>
    </xf>
    <xf numFmtId="0" fontId="4" fillId="0" borderId="0" xfId="0" applyFont="1" applyBorder="1"/>
    <xf numFmtId="0" fontId="18" fillId="0" borderId="0" xfId="0" applyFont="1" applyAlignment="1">
      <alignment horizontal="center"/>
    </xf>
    <xf numFmtId="3" fontId="3" fillId="0" borderId="0" xfId="0" applyNumberFormat="1" applyFont="1"/>
    <xf numFmtId="0" fontId="21" fillId="3" borderId="0" xfId="33" applyFont="1" applyFill="1"/>
    <xf numFmtId="0" fontId="11" fillId="3" borderId="0" xfId="33" applyFont="1" applyFill="1" applyAlignment="1">
      <alignment horizontal="center" vertical="top" wrapText="1"/>
    </xf>
    <xf numFmtId="0" fontId="22" fillId="2" borderId="0" xfId="33" applyFont="1" applyFill="1"/>
    <xf numFmtId="0" fontId="22" fillId="3" borderId="0" xfId="33" applyFont="1" applyFill="1"/>
    <xf numFmtId="0" fontId="11" fillId="3" borderId="0" xfId="33" applyFont="1" applyFill="1" applyAlignment="1">
      <alignment horizontal="right"/>
    </xf>
    <xf numFmtId="0" fontId="22" fillId="3" borderId="0" xfId="33" applyFont="1" applyFill="1" applyAlignment="1">
      <alignment vertical="top" wrapText="1"/>
    </xf>
    <xf numFmtId="0" fontId="22" fillId="2" borderId="0" xfId="33" applyFont="1" applyFill="1" applyAlignment="1">
      <alignment vertical="top" wrapText="1"/>
    </xf>
    <xf numFmtId="0" fontId="13" fillId="4" borderId="0" xfId="0" applyFont="1" applyFill="1" applyAlignment="1">
      <alignment horizontal="center"/>
    </xf>
    <xf numFmtId="0" fontId="4" fillId="0" borderId="0" xfId="0" applyFont="1"/>
    <xf numFmtId="0" fontId="41" fillId="0" borderId="0" xfId="0" applyFont="1"/>
    <xf numFmtId="0" fontId="4" fillId="0" borderId="0" xfId="0" quotePrefix="1" applyFont="1"/>
    <xf numFmtId="14" fontId="4" fillId="0" borderId="0" xfId="0" applyNumberFormat="1" applyFont="1"/>
    <xf numFmtId="0" fontId="12" fillId="5" borderId="1" xfId="33" applyFont="1" applyFill="1" applyBorder="1" applyAlignment="1">
      <alignment vertical="top" wrapText="1"/>
    </xf>
    <xf numFmtId="0" fontId="42" fillId="2" borderId="0" xfId="35" applyFont="1" applyFill="1"/>
    <xf numFmtId="0" fontId="20" fillId="0" borderId="0" xfId="16" applyFont="1" applyFill="1" applyAlignment="1" applyProtection="1"/>
    <xf numFmtId="0" fontId="16" fillId="0" borderId="0" xfId="0" applyFont="1" applyFill="1"/>
    <xf numFmtId="0" fontId="22" fillId="0" borderId="0" xfId="33" applyFont="1" applyFill="1"/>
    <xf numFmtId="0" fontId="43" fillId="0" borderId="0" xfId="0" applyFont="1" applyFill="1"/>
    <xf numFmtId="0" fontId="43" fillId="0" borderId="0" xfId="33" applyFont="1" applyFill="1"/>
    <xf numFmtId="0" fontId="35" fillId="0" borderId="1" xfId="31" applyFont="1" applyBorder="1" applyAlignment="1">
      <alignment vertical="top"/>
    </xf>
    <xf numFmtId="0" fontId="35" fillId="0" borderId="1" xfId="31" applyFont="1" applyBorder="1" applyAlignment="1">
      <alignment horizontal="justify" vertical="center" wrapText="1"/>
    </xf>
    <xf numFmtId="0" fontId="44" fillId="0" borderId="1" xfId="31" applyFont="1" applyBorder="1" applyAlignment="1">
      <alignment vertical="top"/>
    </xf>
    <xf numFmtId="0" fontId="35" fillId="6" borderId="1" xfId="31" applyFont="1" applyFill="1" applyBorder="1" applyAlignment="1">
      <alignment horizontal="justify" vertical="center" wrapText="1"/>
    </xf>
    <xf numFmtId="0" fontId="35" fillId="0" borderId="1" xfId="31" applyFont="1" applyBorder="1"/>
    <xf numFmtId="0" fontId="45" fillId="6" borderId="1" xfId="31" applyFont="1" applyFill="1" applyBorder="1" applyAlignment="1">
      <alignment vertical="top" wrapText="1"/>
    </xf>
    <xf numFmtId="0" fontId="44" fillId="0" borderId="1" xfId="31" applyFont="1" applyBorder="1" applyAlignment="1">
      <alignment horizontal="left" vertical="top"/>
    </xf>
    <xf numFmtId="0" fontId="46" fillId="0" borderId="1" xfId="31" applyFont="1" applyBorder="1" applyAlignment="1">
      <alignment horizontal="justify" vertical="center" wrapText="1"/>
    </xf>
    <xf numFmtId="16" fontId="44" fillId="0" borderId="1" xfId="31" quotePrefix="1" applyNumberFormat="1" applyFont="1" applyBorder="1" applyAlignment="1">
      <alignment vertical="top"/>
    </xf>
    <xf numFmtId="0" fontId="47" fillId="7" borderId="1" xfId="31" applyFont="1" applyFill="1" applyBorder="1" applyAlignment="1">
      <alignment horizontal="center" vertical="top" wrapText="1"/>
    </xf>
    <xf numFmtId="0" fontId="47" fillId="7" borderId="1" xfId="31" applyFont="1" applyFill="1" applyBorder="1" applyAlignment="1">
      <alignment horizontal="justify" vertical="top" wrapText="1"/>
    </xf>
    <xf numFmtId="0" fontId="48" fillId="6" borderId="1" xfId="31" applyFont="1" applyFill="1" applyBorder="1" applyAlignment="1">
      <alignment vertical="top" wrapText="1"/>
    </xf>
    <xf numFmtId="0" fontId="45" fillId="6" borderId="1" xfId="31" applyFont="1" applyFill="1" applyBorder="1" applyAlignment="1">
      <alignment horizontal="justify" vertical="top" wrapText="1"/>
    </xf>
    <xf numFmtId="0" fontId="45" fillId="6" borderId="1" xfId="31" applyFont="1" applyFill="1" applyBorder="1" applyAlignment="1">
      <alignment horizontal="justify" vertical="center" wrapText="1"/>
    </xf>
    <xf numFmtId="0" fontId="35" fillId="0" borderId="1" xfId="31" applyFont="1" applyBorder="1" applyAlignment="1">
      <alignment horizontal="justify"/>
    </xf>
    <xf numFmtId="0" fontId="48" fillId="6" borderId="1" xfId="31" quotePrefix="1" applyFont="1" applyFill="1" applyBorder="1" applyAlignment="1">
      <alignment vertical="top" wrapText="1"/>
    </xf>
    <xf numFmtId="0" fontId="11" fillId="3" borderId="0" xfId="33" applyFont="1" applyFill="1" applyBorder="1"/>
    <xf numFmtId="0" fontId="22" fillId="3" borderId="0" xfId="33" applyFont="1" applyFill="1" applyBorder="1"/>
    <xf numFmtId="0" fontId="22" fillId="3" borderId="2" xfId="33" applyFont="1" applyFill="1" applyBorder="1" applyAlignment="1">
      <alignment vertical="top" wrapText="1"/>
    </xf>
    <xf numFmtId="0" fontId="22" fillId="3" borderId="3" xfId="33" applyFont="1" applyFill="1" applyBorder="1" applyAlignment="1">
      <alignment vertical="top" wrapText="1"/>
    </xf>
    <xf numFmtId="0" fontId="11" fillId="0" borderId="0" xfId="33" applyFont="1" applyFill="1"/>
    <xf numFmtId="0" fontId="22" fillId="0" borderId="4" xfId="33" applyFont="1" applyFill="1" applyBorder="1"/>
    <xf numFmtId="14" fontId="13" fillId="5" borderId="5" xfId="0" applyNumberFormat="1" applyFont="1" applyFill="1" applyBorder="1" applyAlignment="1">
      <alignment horizontal="left"/>
    </xf>
    <xf numFmtId="0" fontId="19" fillId="3" borderId="5" xfId="33" applyFont="1" applyFill="1" applyBorder="1" applyAlignment="1">
      <alignment horizontal="left" vertical="top" wrapText="1"/>
    </xf>
    <xf numFmtId="0" fontId="22" fillId="0" borderId="6" xfId="33" applyFont="1" applyFill="1" applyBorder="1"/>
    <xf numFmtId="0" fontId="16" fillId="0" borderId="4" xfId="0" applyFont="1" applyFill="1" applyBorder="1"/>
    <xf numFmtId="0" fontId="20" fillId="0" borderId="4" xfId="16" applyFont="1" applyFill="1" applyBorder="1" applyAlignment="1" applyProtection="1"/>
    <xf numFmtId="0" fontId="13" fillId="3" borderId="5" xfId="62" applyFont="1" applyFill="1" applyBorder="1" applyAlignment="1">
      <alignment horizontal="left" vertical="top" wrapText="1"/>
    </xf>
    <xf numFmtId="0" fontId="22" fillId="0" borderId="0" xfId="33" applyFont="1" applyFill="1" applyBorder="1"/>
    <xf numFmtId="0" fontId="47" fillId="0" borderId="0" xfId="31" applyFont="1" applyBorder="1" applyAlignment="1">
      <alignment horizontal="justify" vertical="center"/>
    </xf>
    <xf numFmtId="0" fontId="12" fillId="2" borderId="0" xfId="33" applyFont="1" applyFill="1"/>
    <xf numFmtId="0" fontId="13" fillId="3" borderId="0" xfId="62" applyFont="1" applyFill="1" applyBorder="1" applyAlignment="1">
      <alignment horizontal="left" vertical="top"/>
    </xf>
    <xf numFmtId="0" fontId="16" fillId="3" borderId="0" xfId="0" applyFont="1" applyFill="1" applyBorder="1"/>
    <xf numFmtId="0" fontId="49" fillId="0" borderId="7" xfId="31" applyFont="1" applyFill="1" applyBorder="1" applyAlignment="1">
      <alignment horizontal="justify" vertical="center" wrapText="1"/>
    </xf>
    <xf numFmtId="0" fontId="49" fillId="0" borderId="2" xfId="31" applyFont="1" applyFill="1" applyBorder="1" applyAlignment="1">
      <alignment horizontal="justify" vertical="center" wrapText="1"/>
    </xf>
    <xf numFmtId="0" fontId="47" fillId="0" borderId="0" xfId="31" applyFont="1" applyBorder="1" applyAlignment="1">
      <alignment vertical="center"/>
    </xf>
    <xf numFmtId="0" fontId="49" fillId="0" borderId="8" xfId="31" applyFont="1" applyFill="1" applyBorder="1" applyAlignment="1">
      <alignment horizontal="justify" vertical="center" wrapText="1"/>
    </xf>
    <xf numFmtId="0" fontId="49" fillId="0" borderId="3" xfId="31" applyFont="1" applyFill="1" applyBorder="1" applyAlignment="1">
      <alignment horizontal="justify" vertical="center" wrapText="1"/>
    </xf>
    <xf numFmtId="0" fontId="22" fillId="0" borderId="3" xfId="33" applyFont="1" applyFill="1" applyBorder="1"/>
    <xf numFmtId="0" fontId="49" fillId="0" borderId="9" xfId="31" applyFont="1" applyFill="1" applyBorder="1" applyAlignment="1">
      <alignment horizontal="justify" vertical="center" wrapText="1"/>
    </xf>
    <xf numFmtId="0" fontId="49" fillId="0" borderId="10" xfId="31" applyFont="1" applyFill="1" applyBorder="1" applyAlignment="1">
      <alignment horizontal="justify" vertical="center" wrapText="1"/>
    </xf>
    <xf numFmtId="0" fontId="22" fillId="0" borderId="10" xfId="33" applyFont="1" applyFill="1" applyBorder="1"/>
    <xf numFmtId="0" fontId="47" fillId="0" borderId="7" xfId="31" applyFont="1" applyBorder="1" applyAlignment="1">
      <alignment vertical="top"/>
    </xf>
    <xf numFmtId="0" fontId="35" fillId="0" borderId="11" xfId="31" applyFont="1" applyBorder="1" applyAlignment="1">
      <alignment horizontal="justify"/>
    </xf>
    <xf numFmtId="0" fontId="22" fillId="3" borderId="3" xfId="33" applyFont="1" applyFill="1" applyBorder="1"/>
    <xf numFmtId="49" fontId="17" fillId="3" borderId="0" xfId="0" applyNumberFormat="1" applyFont="1" applyFill="1" applyBorder="1" applyAlignment="1">
      <alignment horizontal="left"/>
    </xf>
    <xf numFmtId="0" fontId="16" fillId="3" borderId="1" xfId="0" applyFont="1" applyFill="1" applyBorder="1"/>
    <xf numFmtId="49" fontId="50" fillId="0" borderId="0" xfId="0" applyNumberFormat="1" applyFont="1" applyFill="1"/>
    <xf numFmtId="49" fontId="50" fillId="0" borderId="0" xfId="33" applyNumberFormat="1" applyFont="1" applyFill="1"/>
    <xf numFmtId="0" fontId="48" fillId="6" borderId="1" xfId="31" applyFont="1" applyFill="1" applyBorder="1" applyAlignment="1">
      <alignment vertical="top" wrapText="1"/>
    </xf>
    <xf numFmtId="0" fontId="35" fillId="0" borderId="7" xfId="31" applyFont="1" applyBorder="1" applyAlignment="1">
      <alignment vertical="top"/>
    </xf>
    <xf numFmtId="0" fontId="46" fillId="0" borderId="11" xfId="31" applyFont="1" applyBorder="1" applyAlignment="1">
      <alignment horizontal="justify" vertical="center" wrapText="1"/>
    </xf>
    <xf numFmtId="0" fontId="47" fillId="7" borderId="11" xfId="31" applyFont="1" applyFill="1" applyBorder="1" applyAlignment="1">
      <alignment horizontal="left" vertical="center" wrapText="1"/>
    </xf>
    <xf numFmtId="0" fontId="45" fillId="6" borderId="11" xfId="31" applyFont="1" applyFill="1" applyBorder="1" applyAlignment="1">
      <alignment vertical="top" wrapText="1"/>
    </xf>
    <xf numFmtId="0" fontId="35" fillId="0" borderId="7" xfId="31" applyFont="1" applyBorder="1"/>
    <xf numFmtId="0" fontId="47" fillId="6" borderId="11" xfId="31" applyFont="1" applyFill="1" applyBorder="1" applyAlignment="1">
      <alignment vertical="center" wrapText="1"/>
    </xf>
    <xf numFmtId="0" fontId="47" fillId="0" borderId="11" xfId="31" applyFont="1" applyBorder="1" applyAlignment="1">
      <alignment vertical="center" wrapText="1"/>
    </xf>
    <xf numFmtId="49" fontId="17" fillId="3" borderId="12" xfId="0" applyNumberFormat="1" applyFont="1" applyFill="1" applyBorder="1" applyAlignment="1">
      <alignment horizontal="right" vertical="center"/>
    </xf>
    <xf numFmtId="0" fontId="44" fillId="0" borderId="13" xfId="31" applyFont="1" applyBorder="1" applyAlignment="1">
      <alignment horizontal="center" vertical="center" wrapText="1"/>
    </xf>
    <xf numFmtId="0" fontId="44" fillId="0" borderId="14" xfId="31" applyFont="1" applyBorder="1" applyAlignment="1">
      <alignment horizontal="center" vertical="center" wrapText="1"/>
    </xf>
    <xf numFmtId="49" fontId="17" fillId="3" borderId="15" xfId="0" applyNumberFormat="1" applyFont="1" applyFill="1" applyBorder="1" applyAlignment="1">
      <alignment horizontal="right" vertical="center"/>
    </xf>
    <xf numFmtId="0" fontId="16" fillId="3" borderId="16" xfId="0" applyFont="1" applyFill="1" applyBorder="1"/>
    <xf numFmtId="49" fontId="17" fillId="3" borderId="17" xfId="0" applyNumberFormat="1" applyFont="1" applyFill="1" applyBorder="1" applyAlignment="1">
      <alignment horizontal="right" vertical="center"/>
    </xf>
    <xf numFmtId="9" fontId="16" fillId="3" borderId="18" xfId="0" applyNumberFormat="1" applyFont="1" applyFill="1" applyBorder="1"/>
    <xf numFmtId="9" fontId="16" fillId="3" borderId="19" xfId="0" applyNumberFormat="1" applyFont="1" applyFill="1" applyBorder="1"/>
    <xf numFmtId="0" fontId="51" fillId="0" borderId="0" xfId="31" applyFont="1" applyBorder="1" applyAlignment="1">
      <alignment vertical="top"/>
    </xf>
    <xf numFmtId="0" fontId="44" fillId="0" borderId="12" xfId="31" applyFont="1" applyBorder="1" applyAlignment="1">
      <alignment horizontal="center" vertical="center" wrapText="1"/>
    </xf>
    <xf numFmtId="0" fontId="11" fillId="0" borderId="15" xfId="33" applyNumberFormat="1" applyFont="1" applyFill="1" applyBorder="1" applyAlignment="1">
      <alignment horizontal="center"/>
    </xf>
    <xf numFmtId="0" fontId="22" fillId="0" borderId="20" xfId="33" applyFont="1" applyFill="1" applyBorder="1"/>
    <xf numFmtId="0" fontId="22" fillId="0" borderId="21" xfId="33" applyFont="1" applyFill="1" applyBorder="1"/>
    <xf numFmtId="0" fontId="22" fillId="0" borderId="22" xfId="33" applyFont="1" applyFill="1" applyBorder="1"/>
    <xf numFmtId="0" fontId="22" fillId="0" borderId="23" xfId="33" applyFont="1" applyFill="1" applyBorder="1"/>
    <xf numFmtId="0" fontId="16" fillId="3" borderId="24" xfId="0" applyFont="1" applyFill="1" applyBorder="1"/>
    <xf numFmtId="49" fontId="16" fillId="3" borderId="0" xfId="0" applyNumberFormat="1" applyFont="1" applyFill="1" applyBorder="1" applyAlignment="1">
      <alignment horizontal="left"/>
    </xf>
    <xf numFmtId="49" fontId="17" fillId="3" borderId="24" xfId="64" applyNumberFormat="1" applyFont="1" applyFill="1" applyBorder="1" applyAlignment="1">
      <alignment horizontal="left"/>
    </xf>
    <xf numFmtId="49" fontId="16" fillId="0" borderId="0" xfId="0" applyNumberFormat="1" applyFont="1" applyFill="1" applyBorder="1" applyAlignment="1">
      <alignment horizontal="left" vertical="center" wrapText="1"/>
    </xf>
    <xf numFmtId="0" fontId="32" fillId="3" borderId="0" xfId="0" applyFont="1" applyFill="1" applyBorder="1" applyAlignment="1">
      <alignment wrapText="1"/>
    </xf>
    <xf numFmtId="0" fontId="32" fillId="3" borderId="21" xfId="0" applyFont="1" applyFill="1" applyBorder="1" applyAlignment="1">
      <alignment wrapText="1"/>
    </xf>
    <xf numFmtId="49" fontId="16" fillId="5" borderId="24" xfId="64" applyNumberFormat="1" applyFont="1" applyFill="1" applyBorder="1" applyAlignment="1">
      <alignment horizontal="left"/>
    </xf>
    <xf numFmtId="49" fontId="16" fillId="2" borderId="0" xfId="0" applyNumberFormat="1" applyFont="1" applyFill="1" applyBorder="1" applyAlignment="1">
      <alignment horizontal="left" vertical="center" wrapText="1"/>
    </xf>
    <xf numFmtId="0" fontId="32" fillId="5" borderId="0" xfId="0" applyFont="1" applyFill="1" applyBorder="1" applyAlignment="1">
      <alignment wrapText="1"/>
    </xf>
    <xf numFmtId="49" fontId="17" fillId="3" borderId="24" xfId="0" applyNumberFormat="1" applyFont="1" applyFill="1" applyBorder="1" applyAlignment="1">
      <alignment horizontal="left" vertical="center"/>
    </xf>
    <xf numFmtId="49" fontId="16" fillId="5" borderId="24" xfId="0" applyNumberFormat="1" applyFont="1" applyFill="1" applyBorder="1" applyAlignment="1">
      <alignment horizontal="left"/>
    </xf>
    <xf numFmtId="49" fontId="16" fillId="5" borderId="0" xfId="0" applyNumberFormat="1" applyFont="1" applyFill="1" applyBorder="1" applyAlignment="1">
      <alignment horizontal="left"/>
    </xf>
    <xf numFmtId="0" fontId="22" fillId="0" borderId="25" xfId="33" applyFont="1" applyFill="1" applyBorder="1"/>
    <xf numFmtId="0" fontId="22" fillId="0" borderId="26" xfId="33" applyFont="1" applyFill="1" applyBorder="1"/>
    <xf numFmtId="0" fontId="22" fillId="0" borderId="26" xfId="33" applyFont="1" applyFill="1" applyBorder="1" applyAlignment="1">
      <alignment vertical="top" wrapText="1"/>
    </xf>
    <xf numFmtId="0" fontId="22" fillId="0" borderId="27" xfId="33" applyFont="1" applyFill="1" applyBorder="1"/>
    <xf numFmtId="0" fontId="48" fillId="6" borderId="1" xfId="31" applyFont="1" applyFill="1" applyBorder="1" applyAlignment="1">
      <alignment vertical="top" wrapText="1"/>
    </xf>
    <xf numFmtId="0" fontId="30" fillId="5" borderId="1" xfId="33" applyFont="1" applyFill="1" applyBorder="1" applyAlignment="1">
      <alignment horizontal="center" vertical="center" wrapText="1"/>
    </xf>
    <xf numFmtId="0" fontId="30" fillId="8" borderId="1" xfId="33" applyFont="1" applyFill="1" applyBorder="1" applyAlignment="1">
      <alignment horizontal="center" vertical="center" wrapText="1"/>
    </xf>
    <xf numFmtId="0" fontId="30" fillId="0" borderId="2" xfId="33" applyFont="1" applyFill="1" applyBorder="1" applyAlignment="1">
      <alignment horizontal="center" vertical="center" wrapText="1"/>
    </xf>
    <xf numFmtId="0" fontId="30" fillId="0" borderId="3" xfId="33" applyFont="1" applyFill="1" applyBorder="1" applyAlignment="1">
      <alignment horizontal="center" vertical="center" wrapText="1"/>
    </xf>
    <xf numFmtId="0" fontId="30" fillId="0" borderId="0" xfId="33" applyFont="1" applyFill="1" applyBorder="1" applyAlignment="1">
      <alignment horizontal="center" vertical="center" wrapText="1"/>
    </xf>
    <xf numFmtId="0" fontId="30" fillId="0" borderId="10" xfId="33" applyFont="1" applyFill="1" applyBorder="1" applyAlignment="1">
      <alignment horizontal="center" vertical="center" wrapText="1"/>
    </xf>
    <xf numFmtId="0" fontId="11" fillId="5" borderId="16" xfId="33" applyFont="1" applyFill="1" applyBorder="1" applyAlignment="1">
      <alignment horizontal="center" vertical="center" wrapText="1"/>
    </xf>
    <xf numFmtId="0" fontId="11" fillId="8" borderId="16" xfId="33" applyFont="1" applyFill="1" applyBorder="1" applyAlignment="1">
      <alignment horizontal="center" vertical="center" wrapText="1"/>
    </xf>
    <xf numFmtId="0" fontId="11" fillId="0" borderId="28" xfId="33" applyFont="1" applyFill="1" applyBorder="1" applyAlignment="1">
      <alignment horizontal="center" vertical="center" wrapText="1"/>
    </xf>
    <xf numFmtId="0" fontId="11" fillId="0" borderId="20" xfId="33" applyFont="1" applyFill="1" applyBorder="1" applyAlignment="1">
      <alignment horizontal="center" vertical="center" wrapText="1"/>
    </xf>
    <xf numFmtId="0" fontId="11" fillId="0" borderId="21" xfId="33" applyFont="1" applyFill="1" applyBorder="1" applyAlignment="1">
      <alignment horizontal="center" vertical="center" wrapText="1"/>
    </xf>
    <xf numFmtId="0" fontId="11" fillId="0" borderId="22" xfId="33" applyFont="1" applyFill="1" applyBorder="1" applyAlignment="1">
      <alignment horizontal="center" vertical="center" wrapText="1"/>
    </xf>
    <xf numFmtId="0" fontId="31" fillId="3" borderId="0" xfId="33" applyFont="1" applyFill="1" applyAlignment="1">
      <alignment horizontal="center"/>
    </xf>
    <xf numFmtId="0" fontId="52" fillId="0" borderId="0" xfId="31" applyFont="1" applyBorder="1" applyAlignment="1">
      <alignment horizontal="left" vertical="center" wrapText="1"/>
    </xf>
    <xf numFmtId="0" fontId="45" fillId="6" borderId="1" xfId="31" applyFont="1" applyFill="1" applyBorder="1" applyAlignment="1">
      <alignment vertical="top" wrapText="1"/>
    </xf>
    <xf numFmtId="0" fontId="48" fillId="6" borderId="1" xfId="31" applyFont="1" applyFill="1" applyBorder="1" applyAlignment="1">
      <alignment vertical="top" wrapText="1"/>
    </xf>
  </cellXfs>
  <cellStyles count="67">
    <cellStyle name="Ezres 2" xfId="1"/>
    <cellStyle name="Ezres 2 2" xfId="2"/>
    <cellStyle name="Ezres 2 2 2" xfId="3"/>
    <cellStyle name="Ezres 2 2 3" xfId="4"/>
    <cellStyle name="Ezres 3" xfId="5"/>
    <cellStyle name="Ezres 3 2" xfId="6"/>
    <cellStyle name="Ezres 3 2 2" xfId="7"/>
    <cellStyle name="Ezres 3 2 3" xfId="8"/>
    <cellStyle name="Ezres 3 3" xfId="9"/>
    <cellStyle name="Ezres 4" xfId="10"/>
    <cellStyle name="Ezres 4 2" xfId="11"/>
    <cellStyle name="Ezres 4 3" xfId="12"/>
    <cellStyle name="Ezres 5" xfId="13"/>
    <cellStyle name="Ezres 6" xfId="14"/>
    <cellStyle name="Ezres 7" xfId="15"/>
    <cellStyle name="Hivatkozás" xfId="16" builtinId="8"/>
    <cellStyle name="Hivatkozás 2" xfId="17"/>
    <cellStyle name="Hivatkozás 2 2" xfId="18"/>
    <cellStyle name="Hivatkozás 2 3" xfId="19"/>
    <cellStyle name="Hivatkozás 3" xfId="20"/>
    <cellStyle name="Hivatkozás 3 2" xfId="21"/>
    <cellStyle name="Hivatkozás 3 3" xfId="22"/>
    <cellStyle name="Hivatkozás 4" xfId="23"/>
    <cellStyle name="Hivatkozás 4 2" xfId="24"/>
    <cellStyle name="Hivatkozás 4 3" xfId="25"/>
    <cellStyle name="Hivatkozás 5" xfId="26"/>
    <cellStyle name="Normál" xfId="0" builtinId="0"/>
    <cellStyle name="Normál 10" xfId="27"/>
    <cellStyle name="Normál 11" xfId="28"/>
    <cellStyle name="Normál 12" xfId="29"/>
    <cellStyle name="Normál 13" xfId="30"/>
    <cellStyle name="Normál 14" xfId="31"/>
    <cellStyle name="Normal 2" xfId="32"/>
    <cellStyle name="Normál 2" xfId="33"/>
    <cellStyle name="Normál 2 10" xfId="34"/>
    <cellStyle name="Normál 2 2" xfId="35"/>
    <cellStyle name="Normál 2 3" xfId="36"/>
    <cellStyle name="Normál 2 4" xfId="37"/>
    <cellStyle name="Normál 2 5" xfId="38"/>
    <cellStyle name="Normál 2 6" xfId="39"/>
    <cellStyle name="Normál 2 7" xfId="40"/>
    <cellStyle name="Normál 2 8" xfId="41"/>
    <cellStyle name="Normál 2 9" xfId="42"/>
    <cellStyle name="Normál 2_Alapa" xfId="43"/>
    <cellStyle name="Normál 3" xfId="44"/>
    <cellStyle name="Normál 3 2" xfId="45"/>
    <cellStyle name="Normál 3 3" xfId="46"/>
    <cellStyle name="Normál 3 4" xfId="47"/>
    <cellStyle name="Normál 3_AuditDok_2010_Feri" xfId="48"/>
    <cellStyle name="Normál 4" xfId="49"/>
    <cellStyle name="Normál 4 2" xfId="50"/>
    <cellStyle name="Normál 4 3" xfId="51"/>
    <cellStyle name="Normál 4 4" xfId="52"/>
    <cellStyle name="Normál 4_AuditDok_2010_Feri" xfId="53"/>
    <cellStyle name="Normál 5" xfId="54"/>
    <cellStyle name="Normál 6" xfId="55"/>
    <cellStyle name="Normál 6 2" xfId="56"/>
    <cellStyle name="Normál 6 3" xfId="57"/>
    <cellStyle name="Normál 7" xfId="58"/>
    <cellStyle name="Normál 8" xfId="59"/>
    <cellStyle name="Normál 9" xfId="60"/>
    <cellStyle name="Normal_1997os osztalékkorlát" xfId="61"/>
    <cellStyle name="Normál_Dunacargo - forgalmi - A 2004-2005-05-25" xfId="62"/>
    <cellStyle name="Normal_KÉSZLET" xfId="63"/>
    <cellStyle name="Normál_Munka1" xfId="64"/>
    <cellStyle name="Standard_BRPRINT" xfId="65"/>
    <cellStyle name="Százalék 2" xfId="6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AB%20B-01_Leltar_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Tomi\My%20Documents\114-DEMO_10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K&#214;NYVVIZSG&#193;LAT\DIGITAUDIT\2011%20AuditDok\Munkalap%202010\Merleg_2007SQ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 val="_x0000_K&quot;_x0000_璨备_x000a__x0009__x0008__x0005_຀Ⱦ◴_x0013_рɅ◴_x0013_ҀɅ◴_x0013_ӀɅ◴_x0013_ԀɅ◴_x0013_Հ"/>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4-DEMO_1010_1"/>
      <sheetName val="Összesités"/>
      <sheetName val="_Torzito_tetelek_1"/>
      <sheetName val="_Egyedi_tetelek_1"/>
      <sheetName val="_Mintaveteli_adatok"/>
      <sheetName val="_Torzito_tetelek_1 (2)"/>
      <sheetName val="_Egyedi_tetelek_1 (2)"/>
      <sheetName val="_Mintaveteli_tetelek_1"/>
    </sheetNames>
    <sheetDataSet>
      <sheetData sheetId="0"/>
      <sheetData sheetId="1"/>
      <sheetData sheetId="2"/>
      <sheetData sheetId="3"/>
      <sheetData sheetId="4"/>
      <sheetData sheetId="5"/>
      <sheetData sheetId="6"/>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rleg_2007SQL"/>
      <sheetName val="#HIV"/>
    </sheetNames>
    <sheetDataSet>
      <sheetData sheetId="0" refreshError="1"/>
      <sheetData sheetId="1"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5"/>
  <sheetViews>
    <sheetView showGridLines="0" tabSelected="1" zoomScaleNormal="100" workbookViewId="0"/>
  </sheetViews>
  <sheetFormatPr defaultRowHeight="16.5" x14ac:dyDescent="0.3"/>
  <cols>
    <col min="1" max="1" width="9" style="10"/>
    <col min="2" max="2" width="14.125" style="10" customWidth="1"/>
    <col min="3" max="3" width="76.875" style="14" customWidth="1"/>
    <col min="4" max="6" width="10.375" style="10" customWidth="1"/>
    <col min="7" max="7" width="19.25" style="10" customWidth="1"/>
    <col min="8" max="16384" width="9" style="10"/>
  </cols>
  <sheetData>
    <row r="1" spans="1:11" x14ac:dyDescent="0.3">
      <c r="A1" s="47" t="s">
        <v>196</v>
      </c>
      <c r="B1" s="8"/>
      <c r="C1" s="9"/>
      <c r="D1" s="22"/>
      <c r="E1" s="23"/>
      <c r="F1" s="23"/>
      <c r="G1" s="24"/>
    </row>
    <row r="2" spans="1:11" x14ac:dyDescent="0.3">
      <c r="A2" s="24"/>
      <c r="B2" s="8"/>
      <c r="C2" s="12"/>
      <c r="D2" s="74">
        <f>A192</f>
        <v>0</v>
      </c>
      <c r="E2" s="75">
        <f>A194</f>
        <v>0</v>
      </c>
      <c r="F2" s="24"/>
      <c r="G2" s="24"/>
      <c r="H2" s="21" t="s">
        <v>9</v>
      </c>
    </row>
    <row r="3" spans="1:11" x14ac:dyDescent="0.3">
      <c r="A3" s="24"/>
      <c r="B3" s="8"/>
      <c r="C3" s="12"/>
      <c r="D3" s="22"/>
      <c r="E3" s="25"/>
      <c r="F3" s="26"/>
      <c r="G3" s="24"/>
      <c r="H3" s="21"/>
    </row>
    <row r="4" spans="1:11" ht="16.5" customHeight="1" x14ac:dyDescent="0.3">
      <c r="A4" s="128" t="s">
        <v>179</v>
      </c>
      <c r="B4" s="128"/>
      <c r="C4" s="128"/>
      <c r="D4" s="128"/>
      <c r="E4" s="128"/>
      <c r="F4" s="128"/>
      <c r="G4" s="128"/>
      <c r="H4" s="21"/>
    </row>
    <row r="5" spans="1:11" x14ac:dyDescent="0.3">
      <c r="A5" s="58" t="s">
        <v>2</v>
      </c>
      <c r="B5" s="54">
        <f xml:space="preserve"> Alapa!$C$17</f>
        <v>0</v>
      </c>
      <c r="C5" s="48"/>
      <c r="D5" s="53"/>
      <c r="E5" s="52"/>
      <c r="F5" s="52"/>
      <c r="G5" s="51"/>
    </row>
    <row r="6" spans="1:11" x14ac:dyDescent="0.3">
      <c r="A6" s="58" t="s">
        <v>3</v>
      </c>
      <c r="B6" s="50">
        <f xml:space="preserve"> Alapa!$C$12</f>
        <v>0</v>
      </c>
      <c r="C6" s="48"/>
      <c r="D6" s="53"/>
      <c r="E6" s="52"/>
      <c r="F6" s="52"/>
      <c r="G6" s="51"/>
    </row>
    <row r="7" spans="1:11" x14ac:dyDescent="0.3">
      <c r="A7" s="58" t="s">
        <v>0</v>
      </c>
      <c r="B7" s="49"/>
      <c r="C7" s="48"/>
      <c r="D7" s="53"/>
      <c r="E7" s="52"/>
      <c r="F7" s="52"/>
      <c r="G7" s="51"/>
    </row>
    <row r="8" spans="1:11" x14ac:dyDescent="0.3">
      <c r="A8" s="58" t="s">
        <v>1</v>
      </c>
      <c r="B8" s="54" t="e">
        <f>VLOOKUP(I8,Alapa!$G$2:$H$22,2)</f>
        <v>#N/A</v>
      </c>
      <c r="C8" s="48"/>
      <c r="D8" s="48"/>
      <c r="E8" s="48"/>
      <c r="F8" s="48"/>
      <c r="G8" s="51"/>
      <c r="H8" s="3" t="s">
        <v>1</v>
      </c>
      <c r="I8" s="15">
        <v>1</v>
      </c>
    </row>
    <row r="9" spans="1:11" x14ac:dyDescent="0.3">
      <c r="A9" s="58" t="s">
        <v>5</v>
      </c>
      <c r="B9" s="54" t="str">
        <f>IF(Alapa!$N$2=0," ",Alapa!$N$2)</f>
        <v xml:space="preserve"> </v>
      </c>
      <c r="C9" s="48"/>
      <c r="D9" s="53"/>
      <c r="E9" s="52"/>
      <c r="F9" s="52"/>
      <c r="G9" s="51"/>
    </row>
    <row r="10" spans="1:11" x14ac:dyDescent="0.3">
      <c r="A10" s="24"/>
      <c r="B10" s="11"/>
      <c r="C10" s="13"/>
      <c r="D10" s="13"/>
      <c r="E10" s="13"/>
      <c r="F10" s="13"/>
      <c r="G10" s="13"/>
    </row>
    <row r="11" spans="1:11" x14ac:dyDescent="0.3">
      <c r="A11" s="24"/>
      <c r="B11" s="43" t="s">
        <v>8</v>
      </c>
      <c r="C11" s="20" t="s">
        <v>10</v>
      </c>
      <c r="D11" s="13"/>
      <c r="E11" s="13"/>
      <c r="F11" s="13"/>
      <c r="G11" s="13"/>
    </row>
    <row r="12" spans="1:11" x14ac:dyDescent="0.3">
      <c r="A12" s="24"/>
      <c r="B12" s="43" t="s">
        <v>6</v>
      </c>
      <c r="C12" s="20" t="s">
        <v>11</v>
      </c>
      <c r="D12" s="13"/>
      <c r="E12" s="13"/>
      <c r="F12" s="13"/>
      <c r="G12" s="13"/>
    </row>
    <row r="13" spans="1:11" x14ac:dyDescent="0.3">
      <c r="A13" s="24"/>
      <c r="B13" s="44"/>
      <c r="C13" s="45"/>
      <c r="D13" s="13"/>
      <c r="E13" s="13"/>
      <c r="F13" s="13"/>
      <c r="G13" s="13"/>
    </row>
    <row r="14" spans="1:11" x14ac:dyDescent="0.3">
      <c r="A14" s="24"/>
      <c r="B14" s="43" t="s">
        <v>7</v>
      </c>
      <c r="C14" s="20" t="s">
        <v>12</v>
      </c>
      <c r="D14" s="13"/>
      <c r="E14" s="13"/>
      <c r="F14" s="13"/>
      <c r="G14" s="13"/>
    </row>
    <row r="15" spans="1:11" x14ac:dyDescent="0.3">
      <c r="A15" s="24"/>
      <c r="B15" s="44"/>
      <c r="C15" s="46"/>
      <c r="D15" s="13"/>
      <c r="E15" s="13"/>
      <c r="F15" s="13"/>
      <c r="G15" s="13"/>
    </row>
    <row r="16" spans="1:11" ht="16.5" customHeight="1" x14ac:dyDescent="0.3">
      <c r="A16" s="62" t="s">
        <v>198</v>
      </c>
      <c r="B16" s="24"/>
      <c r="C16" s="56"/>
      <c r="D16" s="13"/>
      <c r="E16" s="13"/>
      <c r="F16" s="13"/>
      <c r="G16" s="13"/>
      <c r="K16" s="57"/>
    </row>
    <row r="17" spans="1:7" x14ac:dyDescent="0.3">
      <c r="A17" s="24"/>
      <c r="B17" s="92"/>
      <c r="C17" s="24"/>
      <c r="D17" s="13"/>
      <c r="E17" s="13"/>
      <c r="F17" s="13"/>
      <c r="G17" s="13"/>
    </row>
    <row r="18" spans="1:7" ht="33" x14ac:dyDescent="0.3">
      <c r="A18" s="93" t="s">
        <v>177</v>
      </c>
      <c r="B18" s="85" t="s">
        <v>176</v>
      </c>
      <c r="C18" s="85" t="s">
        <v>175</v>
      </c>
      <c r="D18" s="85" t="s">
        <v>172</v>
      </c>
      <c r="E18" s="85" t="s">
        <v>173</v>
      </c>
      <c r="F18" s="85" t="s">
        <v>174</v>
      </c>
      <c r="G18" s="86" t="s">
        <v>178</v>
      </c>
    </row>
    <row r="19" spans="1:7" x14ac:dyDescent="0.3">
      <c r="A19" s="94">
        <f>COUNT($A$18:A18)+1</f>
        <v>1</v>
      </c>
      <c r="B19" s="63"/>
      <c r="C19" s="64"/>
      <c r="D19" s="65"/>
      <c r="E19" s="65"/>
      <c r="F19" s="65"/>
      <c r="G19" s="95"/>
    </row>
    <row r="20" spans="1:7" ht="18" x14ac:dyDescent="0.3">
      <c r="A20" s="94">
        <f>COUNT($A$18:A19)+1</f>
        <v>2</v>
      </c>
      <c r="B20" s="129" t="s">
        <v>181</v>
      </c>
      <c r="C20" s="129"/>
      <c r="D20" s="55"/>
      <c r="E20" s="55"/>
      <c r="F20" s="55"/>
      <c r="G20" s="96"/>
    </row>
    <row r="21" spans="1:7" x14ac:dyDescent="0.3">
      <c r="A21" s="94">
        <f>COUNT($A$18:A20)+1</f>
        <v>3</v>
      </c>
      <c r="B21" s="66"/>
      <c r="C21" s="67"/>
      <c r="D21" s="68"/>
      <c r="E21" s="68"/>
      <c r="F21" s="68"/>
      <c r="G21" s="97"/>
    </row>
    <row r="22" spans="1:7" x14ac:dyDescent="0.3">
      <c r="A22" s="94">
        <f>COUNT($A$18:A21)+1</f>
        <v>4</v>
      </c>
      <c r="B22" s="29" t="s">
        <v>13</v>
      </c>
      <c r="C22" s="30"/>
      <c r="D22" s="116"/>
      <c r="E22" s="116"/>
      <c r="F22" s="116"/>
      <c r="G22" s="122"/>
    </row>
    <row r="23" spans="1:7" x14ac:dyDescent="0.3">
      <c r="A23" s="94">
        <f>COUNT($A$18:A22)+1</f>
        <v>5</v>
      </c>
      <c r="B23" s="81"/>
      <c r="C23" s="82" t="s">
        <v>14</v>
      </c>
      <c r="D23" s="116"/>
      <c r="E23" s="116"/>
      <c r="F23" s="116"/>
      <c r="G23" s="122"/>
    </row>
    <row r="24" spans="1:7" x14ac:dyDescent="0.3">
      <c r="A24" s="94">
        <f>COUNT($A$18:A23)+1</f>
        <v>6</v>
      </c>
      <c r="B24" s="77"/>
      <c r="C24" s="79" t="s">
        <v>199</v>
      </c>
      <c r="D24" s="117"/>
      <c r="E24" s="117"/>
      <c r="F24" s="117"/>
      <c r="G24" s="123"/>
    </row>
    <row r="25" spans="1:7" x14ac:dyDescent="0.3">
      <c r="A25" s="94">
        <f>COUNT($A$18:A24)+1</f>
        <v>7</v>
      </c>
      <c r="B25" s="77"/>
      <c r="C25" s="80" t="s">
        <v>15</v>
      </c>
      <c r="D25" s="116"/>
      <c r="E25" s="116"/>
      <c r="F25" s="116"/>
      <c r="G25" s="122"/>
    </row>
    <row r="26" spans="1:7" x14ac:dyDescent="0.3">
      <c r="A26" s="94">
        <f>COUNT($A$18:A25)+1</f>
        <v>8</v>
      </c>
      <c r="B26" s="77"/>
      <c r="C26" s="80" t="s">
        <v>16</v>
      </c>
      <c r="D26" s="116"/>
      <c r="E26" s="116"/>
      <c r="F26" s="116"/>
      <c r="G26" s="122"/>
    </row>
    <row r="27" spans="1:7" x14ac:dyDescent="0.3">
      <c r="A27" s="94">
        <f>COUNT($A$18:A26)+1</f>
        <v>9</v>
      </c>
      <c r="B27" s="77"/>
      <c r="C27" s="80" t="s">
        <v>17</v>
      </c>
      <c r="D27" s="116"/>
      <c r="E27" s="116"/>
      <c r="F27" s="116"/>
      <c r="G27" s="122"/>
    </row>
    <row r="28" spans="1:7" x14ac:dyDescent="0.3">
      <c r="A28" s="94">
        <f>COUNT($A$18:A27)+1</f>
        <v>10</v>
      </c>
      <c r="B28" s="81"/>
      <c r="C28" s="83" t="s">
        <v>18</v>
      </c>
      <c r="D28" s="116"/>
      <c r="E28" s="116"/>
      <c r="F28" s="116"/>
      <c r="G28" s="122"/>
    </row>
    <row r="29" spans="1:7" x14ac:dyDescent="0.3">
      <c r="A29" s="94">
        <f>COUNT($A$18:A28)+1</f>
        <v>11</v>
      </c>
      <c r="B29" s="77"/>
      <c r="C29" s="79" t="s">
        <v>200</v>
      </c>
      <c r="D29" s="117"/>
      <c r="E29" s="117"/>
      <c r="F29" s="117"/>
      <c r="G29" s="123"/>
    </row>
    <row r="30" spans="1:7" x14ac:dyDescent="0.3">
      <c r="A30" s="94">
        <f>COUNT($A$18:A29)+1</f>
        <v>12</v>
      </c>
      <c r="B30" s="77"/>
      <c r="C30" s="80" t="s">
        <v>19</v>
      </c>
      <c r="D30" s="116"/>
      <c r="E30" s="116"/>
      <c r="F30" s="116"/>
      <c r="G30" s="122"/>
    </row>
    <row r="31" spans="1:7" x14ac:dyDescent="0.3">
      <c r="A31" s="94">
        <f>COUNT($A$18:A30)+1</f>
        <v>13</v>
      </c>
      <c r="B31" s="77"/>
      <c r="C31" s="80" t="s">
        <v>20</v>
      </c>
      <c r="D31" s="116"/>
      <c r="E31" s="116"/>
      <c r="F31" s="116"/>
      <c r="G31" s="122"/>
    </row>
    <row r="32" spans="1:7" x14ac:dyDescent="0.3">
      <c r="A32" s="94">
        <f>COUNT($A$18:A31)+1</f>
        <v>14</v>
      </c>
      <c r="B32" s="77"/>
      <c r="C32" s="80" t="s">
        <v>21</v>
      </c>
      <c r="D32" s="116"/>
      <c r="E32" s="116"/>
      <c r="F32" s="116"/>
      <c r="G32" s="122"/>
    </row>
    <row r="33" spans="1:7" x14ac:dyDescent="0.3">
      <c r="A33" s="94">
        <f>COUNT($A$18:A32)+1</f>
        <v>15</v>
      </c>
      <c r="B33" s="60"/>
      <c r="C33" s="61"/>
      <c r="D33" s="118"/>
      <c r="E33" s="118"/>
      <c r="F33" s="118"/>
      <c r="G33" s="124"/>
    </row>
    <row r="34" spans="1:7" x14ac:dyDescent="0.3">
      <c r="A34" s="94">
        <f>COUNT($A$18:A33)+1</f>
        <v>16</v>
      </c>
      <c r="B34" s="33" t="s">
        <v>22</v>
      </c>
      <c r="C34" s="32"/>
      <c r="D34" s="116"/>
      <c r="E34" s="116"/>
      <c r="F34" s="116"/>
      <c r="G34" s="122"/>
    </row>
    <row r="35" spans="1:7" ht="33" x14ac:dyDescent="0.3">
      <c r="A35" s="94">
        <f>COUNT($A$18:A34)+1</f>
        <v>17</v>
      </c>
      <c r="B35" s="77"/>
      <c r="C35" s="78" t="s">
        <v>23</v>
      </c>
      <c r="D35" s="116"/>
      <c r="E35" s="116"/>
      <c r="F35" s="116"/>
      <c r="G35" s="122"/>
    </row>
    <row r="36" spans="1:7" x14ac:dyDescent="0.3">
      <c r="A36" s="94">
        <f>COUNT($A$18:A35)+1</f>
        <v>18</v>
      </c>
      <c r="B36" s="60"/>
      <c r="C36" s="61"/>
      <c r="D36" s="118"/>
      <c r="E36" s="118"/>
      <c r="F36" s="118"/>
      <c r="G36" s="124"/>
    </row>
    <row r="37" spans="1:7" x14ac:dyDescent="0.3">
      <c r="A37" s="94">
        <f>COUNT($A$18:A36)+1</f>
        <v>19</v>
      </c>
      <c r="B37" s="33" t="s">
        <v>24</v>
      </c>
      <c r="C37" s="34"/>
      <c r="D37" s="116"/>
      <c r="E37" s="116"/>
      <c r="F37" s="116"/>
      <c r="G37" s="122"/>
    </row>
    <row r="38" spans="1:7" ht="99" x14ac:dyDescent="0.3">
      <c r="A38" s="94">
        <f>COUNT($A$18:A37)+1</f>
        <v>20</v>
      </c>
      <c r="B38" s="77"/>
      <c r="C38" s="78" t="s">
        <v>25</v>
      </c>
      <c r="D38" s="116"/>
      <c r="E38" s="116"/>
      <c r="F38" s="116"/>
      <c r="G38" s="122"/>
    </row>
    <row r="39" spans="1:7" x14ac:dyDescent="0.3">
      <c r="A39" s="94">
        <f>COUNT($A$18:A38)+1</f>
        <v>21</v>
      </c>
      <c r="B39" s="60"/>
      <c r="C39" s="61"/>
      <c r="D39" s="118"/>
      <c r="E39" s="118"/>
      <c r="F39" s="118"/>
      <c r="G39" s="124"/>
    </row>
    <row r="40" spans="1:7" x14ac:dyDescent="0.3">
      <c r="A40" s="94">
        <f>COUNT($A$18:A39)+1</f>
        <v>22</v>
      </c>
      <c r="B40" s="33" t="s">
        <v>26</v>
      </c>
      <c r="C40" s="31"/>
      <c r="D40" s="116"/>
      <c r="E40" s="116"/>
      <c r="F40" s="116"/>
      <c r="G40" s="122"/>
    </row>
    <row r="41" spans="1:7" ht="99" x14ac:dyDescent="0.3">
      <c r="A41" s="94">
        <f>COUNT($A$18:A40)+1</f>
        <v>23</v>
      </c>
      <c r="B41" s="77"/>
      <c r="C41" s="78" t="s">
        <v>27</v>
      </c>
      <c r="D41" s="116"/>
      <c r="E41" s="116"/>
      <c r="F41" s="116"/>
      <c r="G41" s="122"/>
    </row>
    <row r="42" spans="1:7" x14ac:dyDescent="0.3">
      <c r="A42" s="94">
        <f>COUNT($A$18:A41)+1</f>
        <v>24</v>
      </c>
      <c r="B42" s="60"/>
      <c r="C42" s="61"/>
      <c r="D42" s="118"/>
      <c r="E42" s="118"/>
      <c r="F42" s="118"/>
      <c r="G42" s="124"/>
    </row>
    <row r="43" spans="1:7" x14ac:dyDescent="0.3">
      <c r="A43" s="94">
        <f>COUNT($A$18:A42)+1</f>
        <v>25</v>
      </c>
      <c r="B43" s="33" t="s">
        <v>28</v>
      </c>
      <c r="C43" s="34"/>
      <c r="D43" s="116"/>
      <c r="E43" s="116"/>
      <c r="F43" s="116"/>
      <c r="G43" s="122"/>
    </row>
    <row r="44" spans="1:7" ht="49.5" x14ac:dyDescent="0.3">
      <c r="A44" s="94">
        <f>COUNT($A$18:A43)+1</f>
        <v>26</v>
      </c>
      <c r="B44" s="77"/>
      <c r="C44" s="78" t="s">
        <v>29</v>
      </c>
      <c r="D44" s="116"/>
      <c r="E44" s="116"/>
      <c r="F44" s="116"/>
      <c r="G44" s="122"/>
    </row>
    <row r="45" spans="1:7" x14ac:dyDescent="0.3">
      <c r="A45" s="94">
        <f>COUNT($A$18:A44)+1</f>
        <v>27</v>
      </c>
      <c r="B45" s="60"/>
      <c r="C45" s="61"/>
      <c r="D45" s="118"/>
      <c r="E45" s="118"/>
      <c r="F45" s="118"/>
      <c r="G45" s="124"/>
    </row>
    <row r="46" spans="1:7" x14ac:dyDescent="0.3">
      <c r="A46" s="94">
        <f>COUNT($A$18:A45)+1</f>
        <v>28</v>
      </c>
      <c r="B46" s="29" t="s">
        <v>30</v>
      </c>
      <c r="C46" s="28"/>
      <c r="D46" s="116"/>
      <c r="E46" s="116"/>
      <c r="F46" s="116"/>
      <c r="G46" s="122"/>
    </row>
    <row r="47" spans="1:7" ht="66" x14ac:dyDescent="0.3">
      <c r="A47" s="94">
        <f>COUNT($A$18:A46)+1</f>
        <v>29</v>
      </c>
      <c r="B47" s="77"/>
      <c r="C47" s="78" t="s">
        <v>31</v>
      </c>
      <c r="D47" s="116"/>
      <c r="E47" s="116"/>
      <c r="F47" s="116"/>
      <c r="G47" s="122"/>
    </row>
    <row r="48" spans="1:7" x14ac:dyDescent="0.3">
      <c r="A48" s="94">
        <f>COUNT($A$18:A47)+1</f>
        <v>30</v>
      </c>
      <c r="B48" s="60"/>
      <c r="C48" s="61"/>
      <c r="D48" s="118"/>
      <c r="E48" s="118"/>
      <c r="F48" s="118"/>
      <c r="G48" s="124"/>
    </row>
    <row r="49" spans="1:7" x14ac:dyDescent="0.3">
      <c r="A49" s="94">
        <f>COUNT($A$18:A48)+1</f>
        <v>31</v>
      </c>
      <c r="B49" s="29" t="s">
        <v>32</v>
      </c>
      <c r="C49" s="28"/>
      <c r="D49" s="116"/>
      <c r="E49" s="116"/>
      <c r="F49" s="116"/>
      <c r="G49" s="122"/>
    </row>
    <row r="50" spans="1:7" x14ac:dyDescent="0.3">
      <c r="A50" s="94">
        <f>COUNT($A$18:A49)+1</f>
        <v>32</v>
      </c>
      <c r="B50" s="29" t="s">
        <v>33</v>
      </c>
      <c r="C50" s="31"/>
      <c r="D50" s="116"/>
      <c r="E50" s="116"/>
      <c r="F50" s="116"/>
      <c r="G50" s="122"/>
    </row>
    <row r="51" spans="1:7" ht="66" x14ac:dyDescent="0.3">
      <c r="A51" s="94">
        <f>COUNT($A$18:A50)+1</f>
        <v>33</v>
      </c>
      <c r="B51" s="77"/>
      <c r="C51" s="78" t="s">
        <v>34</v>
      </c>
      <c r="D51" s="116"/>
      <c r="E51" s="116"/>
      <c r="F51" s="116"/>
      <c r="G51" s="122"/>
    </row>
    <row r="52" spans="1:7" x14ac:dyDescent="0.3">
      <c r="A52" s="94">
        <f>COUNT($A$18:A51)+1</f>
        <v>34</v>
      </c>
      <c r="B52" s="35" t="s">
        <v>35</v>
      </c>
      <c r="C52" s="31"/>
      <c r="D52" s="116"/>
      <c r="E52" s="116"/>
      <c r="F52" s="116"/>
      <c r="G52" s="122"/>
    </row>
    <row r="53" spans="1:7" ht="33" x14ac:dyDescent="0.3">
      <c r="A53" s="94">
        <f>COUNT($A$18:A52)+1</f>
        <v>35</v>
      </c>
      <c r="B53" s="77"/>
      <c r="C53" s="78" t="s">
        <v>36</v>
      </c>
      <c r="D53" s="116"/>
      <c r="E53" s="116"/>
      <c r="F53" s="116"/>
      <c r="G53" s="122"/>
    </row>
    <row r="54" spans="1:7" x14ac:dyDescent="0.3">
      <c r="A54" s="94">
        <f>COUNT($A$18:A53)+1</f>
        <v>36</v>
      </c>
      <c r="B54" s="35" t="s">
        <v>37</v>
      </c>
      <c r="C54" s="34"/>
      <c r="D54" s="116"/>
      <c r="E54" s="116"/>
      <c r="F54" s="116"/>
      <c r="G54" s="122"/>
    </row>
    <row r="55" spans="1:7" ht="33" x14ac:dyDescent="0.3">
      <c r="A55" s="94">
        <f>COUNT($A$18:A54)+1</f>
        <v>37</v>
      </c>
      <c r="B55" s="77"/>
      <c r="C55" s="78" t="s">
        <v>38</v>
      </c>
      <c r="D55" s="116"/>
      <c r="E55" s="116"/>
      <c r="F55" s="116"/>
      <c r="G55" s="122"/>
    </row>
    <row r="56" spans="1:7" x14ac:dyDescent="0.3">
      <c r="A56" s="94">
        <f>COUNT($A$18:A55)+1</f>
        <v>38</v>
      </c>
      <c r="B56" s="60"/>
      <c r="C56" s="61"/>
      <c r="D56" s="118"/>
      <c r="E56" s="118"/>
      <c r="F56" s="118"/>
      <c r="G56" s="124"/>
    </row>
    <row r="57" spans="1:7" x14ac:dyDescent="0.3">
      <c r="A57" s="94">
        <f>COUNT($A$18:A56)+1</f>
        <v>39</v>
      </c>
      <c r="B57" s="29" t="s">
        <v>39</v>
      </c>
      <c r="C57" s="34"/>
      <c r="D57" s="116"/>
      <c r="E57" s="116"/>
      <c r="F57" s="116"/>
      <c r="G57" s="122"/>
    </row>
    <row r="58" spans="1:7" ht="49.5" x14ac:dyDescent="0.3">
      <c r="A58" s="94">
        <f>COUNT($A$18:A57)+1</f>
        <v>40</v>
      </c>
      <c r="B58" s="77"/>
      <c r="C58" s="78" t="s">
        <v>40</v>
      </c>
      <c r="D58" s="116"/>
      <c r="E58" s="116"/>
      <c r="F58" s="116"/>
      <c r="G58" s="122"/>
    </row>
    <row r="59" spans="1:7" ht="82.5" x14ac:dyDescent="0.3">
      <c r="A59" s="94">
        <f>COUNT($A$18:A58)+1</f>
        <v>41</v>
      </c>
      <c r="B59" s="77"/>
      <c r="C59" s="78" t="s">
        <v>41</v>
      </c>
      <c r="D59" s="116"/>
      <c r="E59" s="116"/>
      <c r="F59" s="116"/>
      <c r="G59" s="122"/>
    </row>
    <row r="60" spans="1:7" x14ac:dyDescent="0.3">
      <c r="A60" s="94">
        <f>COUNT($A$18:A59)+1</f>
        <v>42</v>
      </c>
      <c r="B60" s="60"/>
      <c r="C60" s="61"/>
      <c r="D60" s="118"/>
      <c r="E60" s="118"/>
      <c r="F60" s="118"/>
      <c r="G60" s="124"/>
    </row>
    <row r="61" spans="1:7" x14ac:dyDescent="0.3">
      <c r="A61" s="94">
        <f>COUNT($A$18:A60)+1</f>
        <v>43</v>
      </c>
      <c r="B61" s="29" t="s">
        <v>180</v>
      </c>
      <c r="C61" s="28"/>
      <c r="D61" s="116"/>
      <c r="E61" s="116"/>
      <c r="F61" s="116"/>
      <c r="G61" s="122"/>
    </row>
    <row r="62" spans="1:7" ht="82.5" x14ac:dyDescent="0.3">
      <c r="A62" s="94">
        <f>COUNT($A$18:A61)+1</f>
        <v>44</v>
      </c>
      <c r="B62" s="77"/>
      <c r="C62" s="78" t="s">
        <v>42</v>
      </c>
      <c r="D62" s="116"/>
      <c r="E62" s="116"/>
      <c r="F62" s="116"/>
      <c r="G62" s="122"/>
    </row>
    <row r="63" spans="1:7" x14ac:dyDescent="0.3">
      <c r="A63" s="94">
        <f>COUNT($A$18:A62)+1</f>
        <v>45</v>
      </c>
      <c r="B63" s="63"/>
      <c r="C63" s="64"/>
      <c r="D63" s="119"/>
      <c r="E63" s="119"/>
      <c r="F63" s="119"/>
      <c r="G63" s="125"/>
    </row>
    <row r="64" spans="1:7" ht="18" x14ac:dyDescent="0.3">
      <c r="A64" s="94">
        <f>COUNT($A$18:A63)+1</f>
        <v>46</v>
      </c>
      <c r="B64" s="129" t="s">
        <v>197</v>
      </c>
      <c r="C64" s="129"/>
      <c r="D64" s="120"/>
      <c r="E64" s="120"/>
      <c r="F64" s="120"/>
      <c r="G64" s="126"/>
    </row>
    <row r="65" spans="1:7" x14ac:dyDescent="0.3">
      <c r="A65" s="94">
        <f>COUNT($A$18:A64)+1</f>
        <v>47</v>
      </c>
      <c r="B65" s="66"/>
      <c r="C65" s="67"/>
      <c r="D65" s="121"/>
      <c r="E65" s="121"/>
      <c r="F65" s="121"/>
      <c r="G65" s="127"/>
    </row>
    <row r="66" spans="1:7" ht="16.5" customHeight="1" x14ac:dyDescent="0.3">
      <c r="A66" s="94">
        <f>COUNT($A$18:A65)+1</f>
        <v>48</v>
      </c>
      <c r="B66" s="69" t="s">
        <v>182</v>
      </c>
      <c r="C66" s="70"/>
      <c r="D66" s="116"/>
      <c r="E66" s="116"/>
      <c r="F66" s="116"/>
      <c r="G66" s="122"/>
    </row>
    <row r="67" spans="1:7" x14ac:dyDescent="0.3">
      <c r="A67" s="94">
        <f>COUNT($A$18:A66)+1</f>
        <v>49</v>
      </c>
      <c r="B67" s="36" t="s">
        <v>43</v>
      </c>
      <c r="C67" s="37" t="s">
        <v>44</v>
      </c>
      <c r="D67" s="117"/>
      <c r="E67" s="117"/>
      <c r="F67" s="117"/>
      <c r="G67" s="123"/>
    </row>
    <row r="68" spans="1:7" ht="51" x14ac:dyDescent="0.3">
      <c r="A68" s="94">
        <f>COUNT($A$18:A67)+1</f>
        <v>50</v>
      </c>
      <c r="B68" s="38" t="s">
        <v>45</v>
      </c>
      <c r="C68" s="39" t="s">
        <v>46</v>
      </c>
      <c r="D68" s="116"/>
      <c r="E68" s="116"/>
      <c r="F68" s="116"/>
      <c r="G68" s="122" t="s">
        <v>207</v>
      </c>
    </row>
    <row r="69" spans="1:7" ht="51" x14ac:dyDescent="0.3">
      <c r="A69" s="94">
        <f>COUNT($A$18:A68)+1</f>
        <v>51</v>
      </c>
      <c r="B69" s="38" t="s">
        <v>47</v>
      </c>
      <c r="C69" s="39" t="s">
        <v>48</v>
      </c>
      <c r="D69" s="116"/>
      <c r="E69" s="116"/>
      <c r="F69" s="116"/>
      <c r="G69" s="122" t="s">
        <v>216</v>
      </c>
    </row>
    <row r="70" spans="1:7" ht="38.25" x14ac:dyDescent="0.3">
      <c r="A70" s="94">
        <f>COUNT($A$18:A69)+1</f>
        <v>52</v>
      </c>
      <c r="B70" s="38" t="s">
        <v>49</v>
      </c>
      <c r="C70" s="39" t="s">
        <v>50</v>
      </c>
      <c r="D70" s="116"/>
      <c r="E70" s="116"/>
      <c r="F70" s="116"/>
      <c r="G70" s="122" t="s">
        <v>215</v>
      </c>
    </row>
    <row r="71" spans="1:7" ht="38.25" x14ac:dyDescent="0.3">
      <c r="A71" s="94">
        <f>COUNT($A$18:A70)+1</f>
        <v>53</v>
      </c>
      <c r="B71" s="38" t="s">
        <v>51</v>
      </c>
      <c r="C71" s="39" t="s">
        <v>52</v>
      </c>
      <c r="D71" s="116"/>
      <c r="E71" s="116"/>
      <c r="F71" s="116"/>
      <c r="G71" s="122" t="s">
        <v>208</v>
      </c>
    </row>
    <row r="72" spans="1:7" ht="38.25" x14ac:dyDescent="0.3">
      <c r="A72" s="94">
        <f>COUNT($A$18:A71)+1</f>
        <v>54</v>
      </c>
      <c r="B72" s="38" t="s">
        <v>53</v>
      </c>
      <c r="C72" s="39" t="s">
        <v>210</v>
      </c>
      <c r="D72" s="116"/>
      <c r="E72" s="116"/>
      <c r="F72" s="116"/>
      <c r="G72" s="122" t="s">
        <v>209</v>
      </c>
    </row>
    <row r="73" spans="1:7" ht="25.5" x14ac:dyDescent="0.3">
      <c r="A73" s="94">
        <f>COUNT($A$18:A72)+1</f>
        <v>55</v>
      </c>
      <c r="B73" s="115" t="s">
        <v>53</v>
      </c>
      <c r="C73" s="39" t="s">
        <v>211</v>
      </c>
      <c r="D73" s="116"/>
      <c r="E73" s="116"/>
      <c r="F73" s="116"/>
      <c r="G73" s="122" t="s">
        <v>213</v>
      </c>
    </row>
    <row r="74" spans="1:7" ht="25.5" x14ac:dyDescent="0.3">
      <c r="A74" s="94">
        <f>COUNT($A$18:A72)+1</f>
        <v>55</v>
      </c>
      <c r="B74" s="115" t="s">
        <v>53</v>
      </c>
      <c r="C74" s="39" t="s">
        <v>212</v>
      </c>
      <c r="D74" s="116"/>
      <c r="E74" s="116"/>
      <c r="F74" s="116"/>
      <c r="G74" s="122" t="s">
        <v>214</v>
      </c>
    </row>
    <row r="75" spans="1:7" x14ac:dyDescent="0.3">
      <c r="A75" s="94">
        <f>COUNT($A$18:A74)+1</f>
        <v>57</v>
      </c>
      <c r="B75" s="66"/>
      <c r="C75" s="67"/>
      <c r="D75" s="121"/>
      <c r="E75" s="121"/>
      <c r="F75" s="121"/>
      <c r="G75" s="127"/>
    </row>
    <row r="76" spans="1:7" ht="16.5" customHeight="1" x14ac:dyDescent="0.3">
      <c r="A76" s="94">
        <f>COUNT($A$18:A75)+1</f>
        <v>58</v>
      </c>
      <c r="B76" s="69" t="s">
        <v>183</v>
      </c>
      <c r="C76" s="70"/>
      <c r="D76" s="116"/>
      <c r="E76" s="116"/>
      <c r="F76" s="116"/>
      <c r="G76" s="122"/>
    </row>
    <row r="77" spans="1:7" x14ac:dyDescent="0.3">
      <c r="A77" s="94">
        <f>COUNT($A$18:A76)+1</f>
        <v>59</v>
      </c>
      <c r="B77" s="36" t="s">
        <v>43</v>
      </c>
      <c r="C77" s="37" t="s">
        <v>44</v>
      </c>
      <c r="D77" s="117"/>
      <c r="E77" s="117"/>
      <c r="F77" s="117"/>
      <c r="G77" s="123"/>
    </row>
    <row r="78" spans="1:7" ht="51" x14ac:dyDescent="0.3">
      <c r="A78" s="94">
        <f>COUNT($A$18:A77)+1</f>
        <v>60</v>
      </c>
      <c r="B78" s="38" t="s">
        <v>54</v>
      </c>
      <c r="C78" s="39" t="s">
        <v>55</v>
      </c>
      <c r="D78" s="116"/>
      <c r="E78" s="116"/>
      <c r="F78" s="116"/>
      <c r="G78" s="122" t="s">
        <v>217</v>
      </c>
    </row>
    <row r="79" spans="1:7" ht="51" x14ac:dyDescent="0.3">
      <c r="A79" s="94">
        <f>COUNT($A$18:A78)+1</f>
        <v>61</v>
      </c>
      <c r="B79" s="38" t="s">
        <v>56</v>
      </c>
      <c r="C79" s="39" t="s">
        <v>57</v>
      </c>
      <c r="D79" s="116"/>
      <c r="E79" s="116"/>
      <c r="F79" s="116"/>
      <c r="G79" s="122" t="s">
        <v>241</v>
      </c>
    </row>
    <row r="80" spans="1:7" ht="38.25" x14ac:dyDescent="0.3">
      <c r="A80" s="94">
        <f>COUNT($A$18:A79)+1</f>
        <v>62</v>
      </c>
      <c r="B80" s="38" t="s">
        <v>58</v>
      </c>
      <c r="C80" s="39" t="s">
        <v>59</v>
      </c>
      <c r="D80" s="116"/>
      <c r="E80" s="116"/>
      <c r="F80" s="116"/>
      <c r="G80" s="122" t="s">
        <v>218</v>
      </c>
    </row>
    <row r="81" spans="1:7" ht="38.25" x14ac:dyDescent="0.3">
      <c r="A81" s="94">
        <f>COUNT($A$18:A80)+1</f>
        <v>63</v>
      </c>
      <c r="B81" s="38" t="s">
        <v>60</v>
      </c>
      <c r="C81" s="39" t="s">
        <v>61</v>
      </c>
      <c r="D81" s="116"/>
      <c r="E81" s="116"/>
      <c r="F81" s="116"/>
      <c r="G81" s="122" t="s">
        <v>219</v>
      </c>
    </row>
    <row r="82" spans="1:7" ht="51" x14ac:dyDescent="0.3">
      <c r="A82" s="94">
        <f>COUNT($A$18:A81)+1</f>
        <v>64</v>
      </c>
      <c r="B82" s="38" t="s">
        <v>62</v>
      </c>
      <c r="C82" s="39" t="s">
        <v>63</v>
      </c>
      <c r="D82" s="116"/>
      <c r="E82" s="116"/>
      <c r="F82" s="116"/>
      <c r="G82" s="122" t="s">
        <v>239</v>
      </c>
    </row>
    <row r="83" spans="1:7" ht="38.25" x14ac:dyDescent="0.3">
      <c r="A83" s="94">
        <f>COUNT($A$18:A82)+1</f>
        <v>65</v>
      </c>
      <c r="B83" s="38" t="s">
        <v>64</v>
      </c>
      <c r="C83" s="39" t="s">
        <v>65</v>
      </c>
      <c r="D83" s="116"/>
      <c r="E83" s="116"/>
      <c r="F83" s="116"/>
      <c r="G83" s="122" t="s">
        <v>220</v>
      </c>
    </row>
    <row r="84" spans="1:7" x14ac:dyDescent="0.3">
      <c r="A84" s="94">
        <f>COUNT($A$18:A83)+1</f>
        <v>66</v>
      </c>
      <c r="B84" s="66"/>
      <c r="C84" s="67"/>
      <c r="D84" s="121"/>
      <c r="E84" s="121"/>
      <c r="F84" s="121"/>
      <c r="G84" s="127"/>
    </row>
    <row r="85" spans="1:7" ht="16.5" customHeight="1" x14ac:dyDescent="0.3">
      <c r="A85" s="94">
        <f>COUNT($A$18:A84)+1</f>
        <v>67</v>
      </c>
      <c r="B85" s="69" t="s">
        <v>184</v>
      </c>
      <c r="C85" s="70"/>
      <c r="D85" s="116"/>
      <c r="E85" s="116"/>
      <c r="F85" s="116"/>
      <c r="G85" s="122"/>
    </row>
    <row r="86" spans="1:7" x14ac:dyDescent="0.3">
      <c r="A86" s="94">
        <f>COUNT($A$18:A85)+1</f>
        <v>68</v>
      </c>
      <c r="B86" s="36" t="s">
        <v>43</v>
      </c>
      <c r="C86" s="37" t="s">
        <v>44</v>
      </c>
      <c r="D86" s="117"/>
      <c r="E86" s="117"/>
      <c r="F86" s="117"/>
      <c r="G86" s="123"/>
    </row>
    <row r="87" spans="1:7" ht="38.25" x14ac:dyDescent="0.3">
      <c r="A87" s="94">
        <f>COUNT($A$18:A86)+1</f>
        <v>69</v>
      </c>
      <c r="B87" s="38" t="s">
        <v>66</v>
      </c>
      <c r="C87" s="39" t="s">
        <v>67</v>
      </c>
      <c r="D87" s="116"/>
      <c r="E87" s="116"/>
      <c r="F87" s="116"/>
      <c r="G87" s="122" t="s">
        <v>240</v>
      </c>
    </row>
    <row r="88" spans="1:7" x14ac:dyDescent="0.3">
      <c r="A88" s="94">
        <f>COUNT($A$18:A87)+1</f>
        <v>70</v>
      </c>
      <c r="B88" s="38"/>
      <c r="C88" s="79" t="s">
        <v>200</v>
      </c>
      <c r="D88" s="117"/>
      <c r="E88" s="117"/>
      <c r="F88" s="117"/>
      <c r="G88" s="123"/>
    </row>
    <row r="89" spans="1:7" x14ac:dyDescent="0.3">
      <c r="A89" s="94">
        <f>COUNT($A$18:A88)+1</f>
        <v>71</v>
      </c>
      <c r="B89" s="38"/>
      <c r="C89" s="32" t="s">
        <v>201</v>
      </c>
      <c r="D89" s="116"/>
      <c r="E89" s="116"/>
      <c r="F89" s="116"/>
      <c r="G89" s="122"/>
    </row>
    <row r="90" spans="1:7" x14ac:dyDescent="0.3">
      <c r="A90" s="94">
        <f>COUNT($A$18:A89)+1</f>
        <v>72</v>
      </c>
      <c r="B90" s="38"/>
      <c r="C90" s="32" t="s">
        <v>202</v>
      </c>
      <c r="D90" s="116"/>
      <c r="E90" s="116"/>
      <c r="F90" s="116"/>
      <c r="G90" s="122"/>
    </row>
    <row r="91" spans="1:7" x14ac:dyDescent="0.3">
      <c r="A91" s="94">
        <f>COUNT($A$18:A90)+1</f>
        <v>73</v>
      </c>
      <c r="B91" s="38"/>
      <c r="C91" s="32" t="s">
        <v>203</v>
      </c>
      <c r="D91" s="116"/>
      <c r="E91" s="116"/>
      <c r="F91" s="116"/>
      <c r="G91" s="122"/>
    </row>
    <row r="92" spans="1:7" ht="25.5" x14ac:dyDescent="0.3">
      <c r="A92" s="94">
        <f>COUNT($A$18:A91)+1</f>
        <v>74</v>
      </c>
      <c r="B92" s="38"/>
      <c r="C92" s="39" t="s">
        <v>68</v>
      </c>
      <c r="D92" s="116"/>
      <c r="E92" s="116"/>
      <c r="F92" s="116"/>
      <c r="G92" s="122"/>
    </row>
    <row r="93" spans="1:7" ht="38.25" x14ac:dyDescent="0.3">
      <c r="A93" s="94">
        <f>COUNT($A$18:A92)+1</f>
        <v>75</v>
      </c>
      <c r="B93" s="38" t="s">
        <v>69</v>
      </c>
      <c r="C93" s="39" t="s">
        <v>70</v>
      </c>
      <c r="D93" s="116"/>
      <c r="E93" s="116"/>
      <c r="F93" s="116"/>
      <c r="G93" s="122" t="s">
        <v>221</v>
      </c>
    </row>
    <row r="94" spans="1:7" ht="38.25" x14ac:dyDescent="0.3">
      <c r="A94" s="94">
        <f>COUNT($A$18:A93)+1</f>
        <v>76</v>
      </c>
      <c r="B94" s="38" t="s">
        <v>71</v>
      </c>
      <c r="C94" s="39" t="s">
        <v>72</v>
      </c>
      <c r="D94" s="116"/>
      <c r="E94" s="116"/>
      <c r="F94" s="116"/>
      <c r="G94" s="122" t="s">
        <v>222</v>
      </c>
    </row>
    <row r="95" spans="1:7" x14ac:dyDescent="0.3">
      <c r="A95" s="94">
        <f>COUNT($A$18:A94)+1</f>
        <v>77</v>
      </c>
      <c r="B95" s="38"/>
      <c r="C95" s="79" t="s">
        <v>200</v>
      </c>
      <c r="D95" s="117"/>
      <c r="E95" s="117"/>
      <c r="F95" s="117"/>
      <c r="G95" s="123"/>
    </row>
    <row r="96" spans="1:7" x14ac:dyDescent="0.3">
      <c r="A96" s="94">
        <f>COUNT($A$18:A95)+1</f>
        <v>78</v>
      </c>
      <c r="B96" s="38"/>
      <c r="C96" s="32" t="s">
        <v>204</v>
      </c>
      <c r="D96" s="116"/>
      <c r="E96" s="116"/>
      <c r="F96" s="116"/>
      <c r="G96" s="122"/>
    </row>
    <row r="97" spans="1:7" x14ac:dyDescent="0.3">
      <c r="A97" s="94">
        <f>COUNT($A$18:A96)+1</f>
        <v>79</v>
      </c>
      <c r="B97" s="38"/>
      <c r="C97" s="32" t="s">
        <v>205</v>
      </c>
      <c r="D97" s="116"/>
      <c r="E97" s="116"/>
      <c r="F97" s="116"/>
      <c r="G97" s="122"/>
    </row>
    <row r="98" spans="1:7" x14ac:dyDescent="0.3">
      <c r="A98" s="94">
        <f>COUNT($A$18:A97)+1</f>
        <v>80</v>
      </c>
      <c r="B98" s="38"/>
      <c r="C98" s="32" t="s">
        <v>206</v>
      </c>
      <c r="D98" s="116"/>
      <c r="E98" s="116"/>
      <c r="F98" s="116"/>
      <c r="G98" s="122"/>
    </row>
    <row r="99" spans="1:7" ht="51" x14ac:dyDescent="0.3">
      <c r="A99" s="94">
        <f>COUNT($A$18:A98)+1</f>
        <v>81</v>
      </c>
      <c r="B99" s="38" t="s">
        <v>73</v>
      </c>
      <c r="C99" s="40" t="s">
        <v>74</v>
      </c>
      <c r="D99" s="116"/>
      <c r="E99" s="116"/>
      <c r="F99" s="116"/>
      <c r="G99" s="122" t="s">
        <v>223</v>
      </c>
    </row>
    <row r="100" spans="1:7" x14ac:dyDescent="0.3">
      <c r="A100" s="94">
        <f>COUNT($A$18:A99)+1</f>
        <v>82</v>
      </c>
      <c r="B100" s="66"/>
      <c r="C100" s="67"/>
      <c r="D100" s="121"/>
      <c r="E100" s="121"/>
      <c r="F100" s="121"/>
      <c r="G100" s="127"/>
    </row>
    <row r="101" spans="1:7" ht="16.5" customHeight="1" x14ac:dyDescent="0.3">
      <c r="A101" s="94">
        <f>COUNT($A$18:A100)+1</f>
        <v>83</v>
      </c>
      <c r="B101" s="69" t="s">
        <v>185</v>
      </c>
      <c r="C101" s="70"/>
      <c r="D101" s="116"/>
      <c r="E101" s="116"/>
      <c r="F101" s="116"/>
      <c r="G101" s="122"/>
    </row>
    <row r="102" spans="1:7" x14ac:dyDescent="0.3">
      <c r="A102" s="94">
        <f>COUNT($A$18:A101)+1</f>
        <v>84</v>
      </c>
      <c r="B102" s="36" t="s">
        <v>43</v>
      </c>
      <c r="C102" s="37" t="s">
        <v>44</v>
      </c>
      <c r="D102" s="117"/>
      <c r="E102" s="117"/>
      <c r="F102" s="117"/>
      <c r="G102" s="123"/>
    </row>
    <row r="103" spans="1:7" ht="63.75" x14ac:dyDescent="0.3">
      <c r="A103" s="94">
        <f>COUNT($A$18:A102)+1</f>
        <v>85</v>
      </c>
      <c r="B103" s="38" t="s">
        <v>75</v>
      </c>
      <c r="C103" s="39" t="s">
        <v>76</v>
      </c>
      <c r="D103" s="116"/>
      <c r="E103" s="116"/>
      <c r="F103" s="116"/>
      <c r="G103" s="122" t="s">
        <v>242</v>
      </c>
    </row>
    <row r="104" spans="1:7" ht="63.75" x14ac:dyDescent="0.3">
      <c r="A104" s="94">
        <f>COUNT($A$18:A103)+1</f>
        <v>86</v>
      </c>
      <c r="B104" s="38"/>
      <c r="C104" s="39" t="s">
        <v>77</v>
      </c>
      <c r="D104" s="116"/>
      <c r="E104" s="116"/>
      <c r="F104" s="116"/>
      <c r="G104" s="122"/>
    </row>
    <row r="105" spans="1:7" ht="25.5" x14ac:dyDescent="0.3">
      <c r="A105" s="94">
        <f>COUNT($A$18:A104)+1</f>
        <v>87</v>
      </c>
      <c r="B105" s="38" t="s">
        <v>78</v>
      </c>
      <c r="C105" s="39" t="s">
        <v>79</v>
      </c>
      <c r="D105" s="116"/>
      <c r="E105" s="116"/>
      <c r="F105" s="116"/>
      <c r="G105" s="122" t="s">
        <v>224</v>
      </c>
    </row>
    <row r="106" spans="1:7" ht="25.5" x14ac:dyDescent="0.3">
      <c r="A106" s="94">
        <f>COUNT($A$18:A105)+1</f>
        <v>88</v>
      </c>
      <c r="B106" s="38" t="s">
        <v>80</v>
      </c>
      <c r="C106" s="39" t="s">
        <v>81</v>
      </c>
      <c r="D106" s="116"/>
      <c r="E106" s="116"/>
      <c r="F106" s="116"/>
      <c r="G106" s="122" t="s">
        <v>225</v>
      </c>
    </row>
    <row r="107" spans="1:7" ht="63.75" x14ac:dyDescent="0.3">
      <c r="A107" s="94">
        <f>COUNT($A$18:A106)+1</f>
        <v>89</v>
      </c>
      <c r="B107" s="38" t="s">
        <v>82</v>
      </c>
      <c r="C107" s="39" t="s">
        <v>83</v>
      </c>
      <c r="D107" s="116"/>
      <c r="E107" s="116"/>
      <c r="F107" s="116"/>
      <c r="G107" s="122" t="s">
        <v>226</v>
      </c>
    </row>
    <row r="108" spans="1:7" ht="132" x14ac:dyDescent="0.3">
      <c r="A108" s="94">
        <f>COUNT($A$18:A107)+1</f>
        <v>90</v>
      </c>
      <c r="B108" s="38" t="s">
        <v>84</v>
      </c>
      <c r="C108" s="39" t="s">
        <v>85</v>
      </c>
      <c r="D108" s="116"/>
      <c r="E108" s="116"/>
      <c r="F108" s="116"/>
      <c r="G108" s="122" t="s">
        <v>230</v>
      </c>
    </row>
    <row r="109" spans="1:7" ht="38.25" x14ac:dyDescent="0.3">
      <c r="A109" s="94">
        <f>COUNT($A$18:A108)+1</f>
        <v>91</v>
      </c>
      <c r="B109" s="38" t="s">
        <v>86</v>
      </c>
      <c r="C109" s="39" t="s">
        <v>87</v>
      </c>
      <c r="D109" s="116"/>
      <c r="E109" s="116"/>
      <c r="F109" s="116"/>
      <c r="G109" s="122" t="s">
        <v>227</v>
      </c>
    </row>
    <row r="110" spans="1:7" x14ac:dyDescent="0.3">
      <c r="A110" s="94">
        <f>COUNT($A$18:A109)+1</f>
        <v>92</v>
      </c>
      <c r="B110" s="66"/>
      <c r="C110" s="67"/>
      <c r="D110" s="121"/>
      <c r="E110" s="121"/>
      <c r="F110" s="121"/>
      <c r="G110" s="127"/>
    </row>
    <row r="111" spans="1:7" x14ac:dyDescent="0.3">
      <c r="A111" s="94">
        <f>COUNT($A$18:A110)+1</f>
        <v>93</v>
      </c>
      <c r="B111" s="69" t="s">
        <v>190</v>
      </c>
      <c r="C111" s="70"/>
      <c r="D111" s="116"/>
      <c r="E111" s="116"/>
      <c r="F111" s="116"/>
      <c r="G111" s="122"/>
    </row>
    <row r="112" spans="1:7" x14ac:dyDescent="0.3">
      <c r="A112" s="94">
        <f>COUNT($A$18:A111)+1</f>
        <v>94</v>
      </c>
      <c r="B112" s="36" t="s">
        <v>43</v>
      </c>
      <c r="C112" s="37" t="s">
        <v>44</v>
      </c>
      <c r="D112" s="117"/>
      <c r="E112" s="117"/>
      <c r="F112" s="117"/>
      <c r="G112" s="123"/>
    </row>
    <row r="113" spans="1:7" ht="25.5" x14ac:dyDescent="0.3">
      <c r="A113" s="94">
        <f>COUNT($A$18:A112)+1</f>
        <v>95</v>
      </c>
      <c r="B113" s="38" t="s">
        <v>88</v>
      </c>
      <c r="C113" s="39" t="s">
        <v>89</v>
      </c>
      <c r="D113" s="116"/>
      <c r="E113" s="116"/>
      <c r="F113" s="116"/>
      <c r="G113" s="122" t="s">
        <v>228</v>
      </c>
    </row>
    <row r="114" spans="1:7" ht="76.5" x14ac:dyDescent="0.3">
      <c r="A114" s="94">
        <f>COUNT($A$18:A113)+1</f>
        <v>96</v>
      </c>
      <c r="B114" s="38" t="s">
        <v>90</v>
      </c>
      <c r="C114" s="39" t="s">
        <v>91</v>
      </c>
      <c r="D114" s="116"/>
      <c r="E114" s="116"/>
      <c r="F114" s="116"/>
      <c r="G114" s="122" t="s">
        <v>229</v>
      </c>
    </row>
    <row r="115" spans="1:7" ht="25.5" x14ac:dyDescent="0.3">
      <c r="A115" s="94">
        <f>COUNT($A$18:A114)+1</f>
        <v>97</v>
      </c>
      <c r="B115" s="38" t="s">
        <v>92</v>
      </c>
      <c r="C115" s="39" t="s">
        <v>93</v>
      </c>
      <c r="D115" s="116"/>
      <c r="E115" s="116"/>
      <c r="F115" s="116"/>
      <c r="G115" s="122" t="s">
        <v>231</v>
      </c>
    </row>
    <row r="116" spans="1:7" ht="82.5" x14ac:dyDescent="0.3">
      <c r="A116" s="94">
        <f>COUNT($A$18:A115)+1</f>
        <v>98</v>
      </c>
      <c r="B116" s="38" t="s">
        <v>94</v>
      </c>
      <c r="C116" s="39" t="s">
        <v>95</v>
      </c>
      <c r="D116" s="116"/>
      <c r="E116" s="116"/>
      <c r="F116" s="116"/>
      <c r="G116" s="122" t="s">
        <v>232</v>
      </c>
    </row>
    <row r="117" spans="1:7" ht="25.5" x14ac:dyDescent="0.3">
      <c r="A117" s="94">
        <f>COUNT($A$18:A116)+1</f>
        <v>99</v>
      </c>
      <c r="B117" s="38" t="s">
        <v>96</v>
      </c>
      <c r="C117" s="39" t="s">
        <v>97</v>
      </c>
      <c r="D117" s="116"/>
      <c r="E117" s="116"/>
      <c r="F117" s="116"/>
      <c r="G117" s="122"/>
    </row>
    <row r="118" spans="1:7" ht="33" x14ac:dyDescent="0.3">
      <c r="A118" s="94">
        <f>COUNT($A$18:A117)+1</f>
        <v>100</v>
      </c>
      <c r="B118" s="76" t="s">
        <v>98</v>
      </c>
      <c r="C118" s="39" t="s">
        <v>99</v>
      </c>
      <c r="D118" s="116"/>
      <c r="E118" s="116"/>
      <c r="F118" s="116"/>
      <c r="G118" s="122" t="s">
        <v>233</v>
      </c>
    </row>
    <row r="119" spans="1:7" x14ac:dyDescent="0.3">
      <c r="A119" s="94">
        <f>COUNT($A$18:A118)+1</f>
        <v>101</v>
      </c>
      <c r="B119" s="32"/>
      <c r="C119" s="39" t="s">
        <v>100</v>
      </c>
      <c r="D119" s="116"/>
      <c r="E119" s="116"/>
      <c r="F119" s="116"/>
      <c r="G119" s="122"/>
    </row>
    <row r="120" spans="1:7" x14ac:dyDescent="0.3">
      <c r="A120" s="94">
        <f>COUNT($A$18:A119)+1</f>
        <v>102</v>
      </c>
      <c r="B120" s="32"/>
      <c r="C120" s="39" t="s">
        <v>101</v>
      </c>
      <c r="D120" s="116"/>
      <c r="E120" s="116"/>
      <c r="F120" s="116"/>
      <c r="G120" s="122"/>
    </row>
    <row r="121" spans="1:7" ht="33" x14ac:dyDescent="0.3">
      <c r="A121" s="94">
        <f>COUNT($A$18:A120)+1</f>
        <v>103</v>
      </c>
      <c r="B121" s="32"/>
      <c r="C121" s="39" t="s">
        <v>102</v>
      </c>
      <c r="D121" s="116"/>
      <c r="E121" s="116"/>
      <c r="F121" s="116"/>
      <c r="G121" s="122" t="s">
        <v>234</v>
      </c>
    </row>
    <row r="122" spans="1:7" ht="33" x14ac:dyDescent="0.3">
      <c r="A122" s="94">
        <f>COUNT($A$18:A121)+1</f>
        <v>104</v>
      </c>
      <c r="B122" s="32"/>
      <c r="C122" s="39" t="s">
        <v>103</v>
      </c>
      <c r="D122" s="116"/>
      <c r="E122" s="116"/>
      <c r="F122" s="116"/>
      <c r="G122" s="122" t="s">
        <v>235</v>
      </c>
    </row>
    <row r="123" spans="1:7" ht="33" x14ac:dyDescent="0.3">
      <c r="A123" s="94">
        <f>COUNT($A$18:A122)+1</f>
        <v>105</v>
      </c>
      <c r="B123" s="32"/>
      <c r="C123" s="39" t="s">
        <v>104</v>
      </c>
      <c r="D123" s="116"/>
      <c r="E123" s="116"/>
      <c r="F123" s="116"/>
      <c r="G123" s="122" t="s">
        <v>236</v>
      </c>
    </row>
    <row r="124" spans="1:7" ht="51" x14ac:dyDescent="0.3">
      <c r="A124" s="94">
        <f>COUNT($A$18:A123)+1</f>
        <v>106</v>
      </c>
      <c r="B124" s="38" t="s">
        <v>105</v>
      </c>
      <c r="C124" s="39" t="s">
        <v>106</v>
      </c>
      <c r="D124" s="116"/>
      <c r="E124" s="116"/>
      <c r="F124" s="116"/>
      <c r="G124" s="122" t="s">
        <v>237</v>
      </c>
    </row>
    <row r="125" spans="1:7" ht="25.5" x14ac:dyDescent="0.3">
      <c r="A125" s="94">
        <f>COUNT($A$18:A124)+1</f>
        <v>107</v>
      </c>
      <c r="B125" s="38"/>
      <c r="C125" s="39" t="s">
        <v>107</v>
      </c>
      <c r="D125" s="116"/>
      <c r="E125" s="116"/>
      <c r="F125" s="116"/>
      <c r="G125" s="122" t="s">
        <v>238</v>
      </c>
    </row>
    <row r="126" spans="1:7" ht="51" x14ac:dyDescent="0.3">
      <c r="A126" s="94">
        <f>COUNT($A$18:A125)+1</f>
        <v>108</v>
      </c>
      <c r="B126" s="38" t="s">
        <v>108</v>
      </c>
      <c r="C126" s="39" t="s">
        <v>109</v>
      </c>
      <c r="D126" s="116"/>
      <c r="E126" s="116"/>
      <c r="F126" s="116"/>
      <c r="G126" s="122" t="s">
        <v>243</v>
      </c>
    </row>
    <row r="127" spans="1:7" ht="25.5" x14ac:dyDescent="0.3">
      <c r="A127" s="94">
        <f>COUNT($A$18:A126)+1</f>
        <v>109</v>
      </c>
      <c r="B127" s="32"/>
      <c r="C127" s="39" t="s">
        <v>110</v>
      </c>
      <c r="D127" s="116"/>
      <c r="E127" s="116"/>
      <c r="F127" s="116"/>
      <c r="G127" s="122" t="s">
        <v>244</v>
      </c>
    </row>
    <row r="128" spans="1:7" ht="38.25" x14ac:dyDescent="0.3">
      <c r="A128" s="94">
        <f>COUNT($A$18:A127)+1</f>
        <v>110</v>
      </c>
      <c r="B128" s="32"/>
      <c r="C128" s="39" t="s">
        <v>111</v>
      </c>
      <c r="D128" s="116"/>
      <c r="E128" s="116"/>
      <c r="F128" s="116"/>
      <c r="G128" s="122" t="s">
        <v>245</v>
      </c>
    </row>
    <row r="129" spans="1:7" ht="38.25" x14ac:dyDescent="0.3">
      <c r="A129" s="94">
        <f>COUNT($A$18:A128)+1</f>
        <v>111</v>
      </c>
      <c r="B129" s="38" t="s">
        <v>86</v>
      </c>
      <c r="C129" s="39" t="s">
        <v>112</v>
      </c>
      <c r="D129" s="116"/>
      <c r="E129" s="116"/>
      <c r="F129" s="116"/>
      <c r="G129" s="122" t="s">
        <v>227</v>
      </c>
    </row>
    <row r="130" spans="1:7" ht="49.5" x14ac:dyDescent="0.3">
      <c r="A130" s="94">
        <f>COUNT($A$18:A129)+1</f>
        <v>112</v>
      </c>
      <c r="B130" s="38" t="s">
        <v>113</v>
      </c>
      <c r="C130" s="39" t="s">
        <v>114</v>
      </c>
      <c r="D130" s="116"/>
      <c r="E130" s="116"/>
      <c r="F130" s="116"/>
      <c r="G130" s="122" t="s">
        <v>246</v>
      </c>
    </row>
    <row r="131" spans="1:7" x14ac:dyDescent="0.3">
      <c r="A131" s="94">
        <f>COUNT($A$18:A130)+1</f>
        <v>113</v>
      </c>
      <c r="B131" s="66"/>
      <c r="C131" s="67"/>
      <c r="D131" s="121"/>
      <c r="E131" s="121"/>
      <c r="F131" s="121"/>
      <c r="G131" s="127"/>
    </row>
    <row r="132" spans="1:7" ht="16.5" customHeight="1" x14ac:dyDescent="0.3">
      <c r="A132" s="94">
        <f>COUNT($A$18:A131)+1</f>
        <v>114</v>
      </c>
      <c r="B132" s="69" t="s">
        <v>186</v>
      </c>
      <c r="C132" s="70"/>
      <c r="D132" s="116"/>
      <c r="E132" s="116"/>
      <c r="F132" s="116"/>
      <c r="G132" s="122"/>
    </row>
    <row r="133" spans="1:7" x14ac:dyDescent="0.3">
      <c r="A133" s="94">
        <f>COUNT($A$18:A132)+1</f>
        <v>115</v>
      </c>
      <c r="B133" s="36" t="s">
        <v>43</v>
      </c>
      <c r="C133" s="37" t="s">
        <v>44</v>
      </c>
      <c r="D133" s="117"/>
      <c r="E133" s="117"/>
      <c r="F133" s="117"/>
      <c r="G133" s="123"/>
    </row>
    <row r="134" spans="1:7" ht="25.5" x14ac:dyDescent="0.3">
      <c r="A134" s="94">
        <f>COUNT($A$18:A133)+1</f>
        <v>116</v>
      </c>
      <c r="B134" s="38" t="s">
        <v>115</v>
      </c>
      <c r="C134" s="39" t="s">
        <v>116</v>
      </c>
      <c r="D134" s="116"/>
      <c r="E134" s="116"/>
      <c r="F134" s="116"/>
      <c r="G134" s="122" t="s">
        <v>247</v>
      </c>
    </row>
    <row r="135" spans="1:7" ht="51" x14ac:dyDescent="0.3">
      <c r="A135" s="94">
        <f>COUNT($A$18:A134)+1</f>
        <v>117</v>
      </c>
      <c r="B135" s="38" t="s">
        <v>117</v>
      </c>
      <c r="C135" s="39" t="s">
        <v>118</v>
      </c>
      <c r="D135" s="116"/>
      <c r="E135" s="116"/>
      <c r="F135" s="116"/>
      <c r="G135" s="122" t="s">
        <v>248</v>
      </c>
    </row>
    <row r="136" spans="1:7" ht="25.5" x14ac:dyDescent="0.3">
      <c r="A136" s="94">
        <f>COUNT($A$18:A135)+1</f>
        <v>118</v>
      </c>
      <c r="B136" s="38" t="s">
        <v>119</v>
      </c>
      <c r="C136" s="39" t="s">
        <v>120</v>
      </c>
      <c r="D136" s="116"/>
      <c r="E136" s="116"/>
      <c r="F136" s="116"/>
      <c r="G136" s="122" t="s">
        <v>249</v>
      </c>
    </row>
    <row r="137" spans="1:7" ht="38.25" x14ac:dyDescent="0.3">
      <c r="A137" s="94">
        <f>COUNT($A$18:A136)+1</f>
        <v>119</v>
      </c>
      <c r="B137" s="38" t="s">
        <v>121</v>
      </c>
      <c r="C137" s="39" t="s">
        <v>122</v>
      </c>
      <c r="D137" s="116"/>
      <c r="E137" s="116"/>
      <c r="F137" s="116"/>
      <c r="G137" s="122" t="s">
        <v>250</v>
      </c>
    </row>
    <row r="138" spans="1:7" ht="25.5" x14ac:dyDescent="0.3">
      <c r="A138" s="94">
        <f>COUNT($A$18:A137)+1</f>
        <v>120</v>
      </c>
      <c r="B138" s="38" t="s">
        <v>123</v>
      </c>
      <c r="C138" s="39" t="s">
        <v>124</v>
      </c>
      <c r="D138" s="116"/>
      <c r="E138" s="116"/>
      <c r="F138" s="116"/>
      <c r="G138" s="122" t="s">
        <v>251</v>
      </c>
    </row>
    <row r="139" spans="1:7" x14ac:dyDescent="0.3">
      <c r="A139" s="94">
        <f>COUNT($A$18:A138)+1</f>
        <v>121</v>
      </c>
      <c r="B139" s="38" t="s">
        <v>125</v>
      </c>
      <c r="C139" s="39" t="s">
        <v>126</v>
      </c>
      <c r="D139" s="116"/>
      <c r="E139" s="116"/>
      <c r="F139" s="116"/>
      <c r="G139" s="122" t="s">
        <v>252</v>
      </c>
    </row>
    <row r="140" spans="1:7" ht="63.75" x14ac:dyDescent="0.3">
      <c r="A140" s="94">
        <f>COUNT($A$18:A139)+1</f>
        <v>122</v>
      </c>
      <c r="B140" s="38" t="s">
        <v>127</v>
      </c>
      <c r="C140" s="39" t="s">
        <v>128</v>
      </c>
      <c r="D140" s="116"/>
      <c r="E140" s="116"/>
      <c r="F140" s="116"/>
      <c r="G140" s="122" t="s">
        <v>253</v>
      </c>
    </row>
    <row r="141" spans="1:7" x14ac:dyDescent="0.3">
      <c r="A141" s="94">
        <f>COUNT($A$18:A140)+1</f>
        <v>123</v>
      </c>
      <c r="B141" s="66"/>
      <c r="C141" s="67"/>
      <c r="D141" s="121"/>
      <c r="E141" s="121"/>
      <c r="F141" s="121"/>
      <c r="G141" s="127"/>
    </row>
    <row r="142" spans="1:7" ht="16.5" customHeight="1" x14ac:dyDescent="0.3">
      <c r="A142" s="94">
        <f>COUNT($A$18:A141)+1</f>
        <v>124</v>
      </c>
      <c r="B142" s="69" t="s">
        <v>187</v>
      </c>
      <c r="C142" s="70"/>
      <c r="D142" s="116"/>
      <c r="E142" s="116"/>
      <c r="F142" s="116"/>
      <c r="G142" s="122" t="s">
        <v>254</v>
      </c>
    </row>
    <row r="143" spans="1:7" x14ac:dyDescent="0.3">
      <c r="A143" s="94">
        <f>COUNT($A$18:A142)+1</f>
        <v>125</v>
      </c>
      <c r="B143" s="36" t="s">
        <v>43</v>
      </c>
      <c r="C143" s="37" t="s">
        <v>44</v>
      </c>
      <c r="D143" s="117"/>
      <c r="E143" s="117"/>
      <c r="F143" s="117"/>
      <c r="G143" s="123"/>
    </row>
    <row r="144" spans="1:7" ht="25.5" x14ac:dyDescent="0.3">
      <c r="A144" s="94">
        <f>COUNT($A$18:A143)+1</f>
        <v>126</v>
      </c>
      <c r="B144" s="131" t="s">
        <v>129</v>
      </c>
      <c r="C144" s="39" t="s">
        <v>130</v>
      </c>
      <c r="D144" s="116"/>
      <c r="E144" s="116"/>
      <c r="F144" s="116"/>
      <c r="G144" s="122"/>
    </row>
    <row r="145" spans="1:7" ht="25.5" x14ac:dyDescent="0.3">
      <c r="A145" s="94">
        <f>COUNT($A$18:A144)+1</f>
        <v>127</v>
      </c>
      <c r="B145" s="131"/>
      <c r="C145" s="39" t="s">
        <v>131</v>
      </c>
      <c r="D145" s="116"/>
      <c r="E145" s="116"/>
      <c r="F145" s="116"/>
      <c r="G145" s="122"/>
    </row>
    <row r="146" spans="1:7" x14ac:dyDescent="0.3">
      <c r="A146" s="94">
        <f>COUNT($A$18:A145)+1</f>
        <v>128</v>
      </c>
      <c r="B146" s="131"/>
      <c r="C146" s="39" t="s">
        <v>132</v>
      </c>
      <c r="D146" s="116"/>
      <c r="E146" s="116"/>
      <c r="F146" s="116"/>
      <c r="G146" s="122"/>
    </row>
    <row r="147" spans="1:7" x14ac:dyDescent="0.3">
      <c r="A147" s="94">
        <f>COUNT($A$18:A146)+1</f>
        <v>129</v>
      </c>
      <c r="B147" s="131"/>
      <c r="C147" s="39" t="s">
        <v>133</v>
      </c>
      <c r="D147" s="116"/>
      <c r="E147" s="116"/>
      <c r="F147" s="116"/>
      <c r="G147" s="122"/>
    </row>
    <row r="148" spans="1:7" x14ac:dyDescent="0.3">
      <c r="A148" s="94">
        <f>COUNT($A$18:A147)+1</f>
        <v>130</v>
      </c>
      <c r="B148" s="131"/>
      <c r="C148" s="39" t="s">
        <v>134</v>
      </c>
      <c r="D148" s="116"/>
      <c r="E148" s="116"/>
      <c r="F148" s="116"/>
      <c r="G148" s="122"/>
    </row>
    <row r="149" spans="1:7" x14ac:dyDescent="0.3">
      <c r="A149" s="94">
        <f>COUNT($A$18:A148)+1</f>
        <v>131</v>
      </c>
      <c r="B149" s="131"/>
      <c r="C149" s="39" t="s">
        <v>135</v>
      </c>
      <c r="D149" s="116"/>
      <c r="E149" s="116"/>
      <c r="F149" s="116"/>
      <c r="G149" s="122"/>
    </row>
    <row r="150" spans="1:7" ht="25.5" x14ac:dyDescent="0.3">
      <c r="A150" s="94">
        <f>COUNT($A$18:A149)+1</f>
        <v>132</v>
      </c>
      <c r="B150" s="38" t="s">
        <v>136</v>
      </c>
      <c r="C150" s="39" t="s">
        <v>137</v>
      </c>
      <c r="D150" s="116"/>
      <c r="E150" s="116"/>
      <c r="F150" s="116"/>
      <c r="G150" s="122"/>
    </row>
    <row r="151" spans="1:7" x14ac:dyDescent="0.3">
      <c r="A151" s="94">
        <f>COUNT($A$18:A150)+1</f>
        <v>133</v>
      </c>
      <c r="B151" s="131" t="s">
        <v>138</v>
      </c>
      <c r="C151" s="39" t="s">
        <v>139</v>
      </c>
      <c r="D151" s="116"/>
      <c r="E151" s="116"/>
      <c r="F151" s="116"/>
      <c r="G151" s="122"/>
    </row>
    <row r="152" spans="1:7" x14ac:dyDescent="0.3">
      <c r="A152" s="94">
        <f>COUNT($A$18:A151)+1</f>
        <v>134</v>
      </c>
      <c r="B152" s="131"/>
      <c r="C152" s="39" t="s">
        <v>140</v>
      </c>
      <c r="D152" s="116"/>
      <c r="E152" s="116"/>
      <c r="F152" s="116"/>
      <c r="G152" s="122"/>
    </row>
    <row r="153" spans="1:7" ht="25.5" x14ac:dyDescent="0.3">
      <c r="A153" s="94">
        <f>COUNT($A$18:A152)+1</f>
        <v>135</v>
      </c>
      <c r="B153" s="131"/>
      <c r="C153" s="39" t="s">
        <v>141</v>
      </c>
      <c r="D153" s="116"/>
      <c r="E153" s="116"/>
      <c r="F153" s="116"/>
      <c r="G153" s="122"/>
    </row>
    <row r="154" spans="1:7" x14ac:dyDescent="0.3">
      <c r="A154" s="94">
        <f>COUNT($A$18:A153)+1</f>
        <v>136</v>
      </c>
      <c r="B154" s="131"/>
      <c r="C154" s="39" t="s">
        <v>142</v>
      </c>
      <c r="D154" s="116"/>
      <c r="E154" s="116"/>
      <c r="F154" s="116"/>
      <c r="G154" s="122"/>
    </row>
    <row r="155" spans="1:7" ht="25.5" x14ac:dyDescent="0.3">
      <c r="A155" s="94">
        <f>COUNT($A$18:A154)+1</f>
        <v>137</v>
      </c>
      <c r="B155" s="131"/>
      <c r="C155" s="39" t="s">
        <v>143</v>
      </c>
      <c r="D155" s="116"/>
      <c r="E155" s="116"/>
      <c r="F155" s="116"/>
      <c r="G155" s="122"/>
    </row>
    <row r="156" spans="1:7" x14ac:dyDescent="0.3">
      <c r="A156" s="94">
        <f>COUNT($A$18:A155)+1</f>
        <v>138</v>
      </c>
      <c r="B156" s="131"/>
      <c r="C156" s="39" t="s">
        <v>144</v>
      </c>
      <c r="D156" s="116"/>
      <c r="E156" s="116"/>
      <c r="F156" s="116"/>
      <c r="G156" s="122"/>
    </row>
    <row r="157" spans="1:7" x14ac:dyDescent="0.3">
      <c r="A157" s="94">
        <f>COUNT($A$18:A156)+1</f>
        <v>139</v>
      </c>
      <c r="B157" s="131"/>
      <c r="C157" s="39" t="s">
        <v>145</v>
      </c>
      <c r="D157" s="116"/>
      <c r="E157" s="116"/>
      <c r="F157" s="116"/>
      <c r="G157" s="122"/>
    </row>
    <row r="158" spans="1:7" x14ac:dyDescent="0.3">
      <c r="A158" s="94">
        <f>COUNT($A$18:A157)+1</f>
        <v>140</v>
      </c>
      <c r="B158" s="131"/>
      <c r="C158" s="39" t="s">
        <v>146</v>
      </c>
      <c r="D158" s="116"/>
      <c r="E158" s="116"/>
      <c r="F158" s="116"/>
      <c r="G158" s="122"/>
    </row>
    <row r="159" spans="1:7" x14ac:dyDescent="0.3">
      <c r="A159" s="94">
        <f>COUNT($A$18:A158)+1</f>
        <v>141</v>
      </c>
      <c r="B159" s="131"/>
      <c r="C159" s="39" t="s">
        <v>147</v>
      </c>
      <c r="D159" s="116"/>
      <c r="E159" s="116"/>
      <c r="F159" s="116"/>
      <c r="G159" s="122"/>
    </row>
    <row r="160" spans="1:7" x14ac:dyDescent="0.3">
      <c r="A160" s="94">
        <f>COUNT($A$18:A159)+1</f>
        <v>142</v>
      </c>
      <c r="B160" s="131"/>
      <c r="C160" s="39" t="s">
        <v>148</v>
      </c>
      <c r="D160" s="116"/>
      <c r="E160" s="116"/>
      <c r="F160" s="116"/>
      <c r="G160" s="122"/>
    </row>
    <row r="161" spans="1:7" ht="25.5" x14ac:dyDescent="0.3">
      <c r="A161" s="94">
        <f>COUNT($A$18:A160)+1</f>
        <v>143</v>
      </c>
      <c r="B161" s="131"/>
      <c r="C161" s="39" t="s">
        <v>149</v>
      </c>
      <c r="D161" s="116"/>
      <c r="E161" s="116"/>
      <c r="F161" s="116"/>
      <c r="G161" s="122"/>
    </row>
    <row r="162" spans="1:7" ht="38.25" x14ac:dyDescent="0.3">
      <c r="A162" s="94">
        <f>COUNT($A$18:A161)+1</f>
        <v>144</v>
      </c>
      <c r="B162" s="131"/>
      <c r="C162" s="39" t="s">
        <v>150</v>
      </c>
      <c r="D162" s="116"/>
      <c r="E162" s="116"/>
      <c r="F162" s="116"/>
      <c r="G162" s="122"/>
    </row>
    <row r="163" spans="1:7" ht="25.5" x14ac:dyDescent="0.3">
      <c r="A163" s="94">
        <f>COUNT($A$18:A162)+1</f>
        <v>145</v>
      </c>
      <c r="B163" s="38" t="s">
        <v>151</v>
      </c>
      <c r="C163" s="39" t="s">
        <v>152</v>
      </c>
      <c r="D163" s="116"/>
      <c r="E163" s="116"/>
      <c r="F163" s="116"/>
      <c r="G163" s="122"/>
    </row>
    <row r="164" spans="1:7" ht="25.5" x14ac:dyDescent="0.3">
      <c r="A164" s="94">
        <f>COUNT($A$18:A163)+1</f>
        <v>146</v>
      </c>
      <c r="B164" s="38" t="s">
        <v>153</v>
      </c>
      <c r="C164" s="39" t="s">
        <v>154</v>
      </c>
      <c r="D164" s="116"/>
      <c r="E164" s="116"/>
      <c r="F164" s="116"/>
      <c r="G164" s="122"/>
    </row>
    <row r="165" spans="1:7" x14ac:dyDescent="0.3">
      <c r="A165" s="94">
        <f>COUNT($A$18:A164)+1</f>
        <v>147</v>
      </c>
      <c r="B165" s="66"/>
      <c r="C165" s="67"/>
      <c r="D165" s="121"/>
      <c r="E165" s="121"/>
      <c r="F165" s="121"/>
      <c r="G165" s="127"/>
    </row>
    <row r="166" spans="1:7" ht="16.5" customHeight="1" x14ac:dyDescent="0.3">
      <c r="A166" s="94">
        <f>COUNT($A$18:A165)+1</f>
        <v>148</v>
      </c>
      <c r="B166" s="69" t="s">
        <v>188</v>
      </c>
      <c r="C166" s="70"/>
      <c r="D166" s="116"/>
      <c r="E166" s="116"/>
      <c r="F166" s="116"/>
      <c r="G166" s="122"/>
    </row>
    <row r="167" spans="1:7" x14ac:dyDescent="0.3">
      <c r="A167" s="94">
        <f>COUNT($A$18:A166)+1</f>
        <v>149</v>
      </c>
      <c r="B167" s="36" t="s">
        <v>43</v>
      </c>
      <c r="C167" s="37" t="s">
        <v>44</v>
      </c>
      <c r="D167" s="117"/>
      <c r="E167" s="117"/>
      <c r="F167" s="117"/>
      <c r="G167" s="123"/>
    </row>
    <row r="168" spans="1:7" ht="25.5" x14ac:dyDescent="0.3">
      <c r="A168" s="94">
        <f>COUNT($A$18:A167)+1</f>
        <v>150</v>
      </c>
      <c r="B168" s="130" t="s">
        <v>155</v>
      </c>
      <c r="C168" s="39" t="s">
        <v>156</v>
      </c>
      <c r="D168" s="116"/>
      <c r="E168" s="116"/>
      <c r="F168" s="116"/>
      <c r="G168" s="122" t="s">
        <v>255</v>
      </c>
    </row>
    <row r="169" spans="1:7" ht="25.5" x14ac:dyDescent="0.3">
      <c r="A169" s="94">
        <f>COUNT($A$18:A168)+1</f>
        <v>151</v>
      </c>
      <c r="B169" s="130"/>
      <c r="C169" s="39" t="s">
        <v>157</v>
      </c>
      <c r="D169" s="116"/>
      <c r="E169" s="116"/>
      <c r="F169" s="116"/>
      <c r="G169" s="122"/>
    </row>
    <row r="170" spans="1:7" x14ac:dyDescent="0.3">
      <c r="A170" s="94">
        <f>COUNT($A$18:A169)+1</f>
        <v>152</v>
      </c>
      <c r="B170" s="130"/>
      <c r="C170" s="39" t="s">
        <v>158</v>
      </c>
      <c r="D170" s="116"/>
      <c r="E170" s="116"/>
      <c r="F170" s="116"/>
      <c r="G170" s="122"/>
    </row>
    <row r="171" spans="1:7" ht="25.5" x14ac:dyDescent="0.3">
      <c r="A171" s="94">
        <f>COUNT($A$18:A170)+1</f>
        <v>153</v>
      </c>
      <c r="B171" s="130"/>
      <c r="C171" s="39" t="s">
        <v>159</v>
      </c>
      <c r="D171" s="116"/>
      <c r="E171" s="116"/>
      <c r="F171" s="116"/>
      <c r="G171" s="122"/>
    </row>
    <row r="172" spans="1:7" x14ac:dyDescent="0.3">
      <c r="A172" s="94">
        <f>COUNT($A$18:A171)+1</f>
        <v>154</v>
      </c>
      <c r="B172" s="130"/>
      <c r="C172" s="39" t="s">
        <v>160</v>
      </c>
      <c r="D172" s="116"/>
      <c r="E172" s="116"/>
      <c r="F172" s="116"/>
      <c r="G172" s="122"/>
    </row>
    <row r="173" spans="1:7" ht="25.5" x14ac:dyDescent="0.3">
      <c r="A173" s="94">
        <f>COUNT($A$18:A172)+1</f>
        <v>155</v>
      </c>
      <c r="B173" s="130"/>
      <c r="C173" s="39" t="s">
        <v>161</v>
      </c>
      <c r="D173" s="116"/>
      <c r="E173" s="116"/>
      <c r="F173" s="116"/>
      <c r="G173" s="122"/>
    </row>
    <row r="174" spans="1:7" x14ac:dyDescent="0.3">
      <c r="A174" s="94">
        <f>COUNT($A$18:A173)+1</f>
        <v>156</v>
      </c>
      <c r="B174" s="130"/>
      <c r="C174" s="39" t="s">
        <v>162</v>
      </c>
      <c r="D174" s="116"/>
      <c r="E174" s="116"/>
      <c r="F174" s="116"/>
      <c r="G174" s="122"/>
    </row>
    <row r="175" spans="1:7" x14ac:dyDescent="0.3">
      <c r="A175" s="94">
        <f>COUNT($A$18:A174)+1</f>
        <v>157</v>
      </c>
      <c r="B175" s="66"/>
      <c r="C175" s="67"/>
      <c r="D175" s="121"/>
      <c r="E175" s="121"/>
      <c r="F175" s="121"/>
      <c r="G175" s="127"/>
    </row>
    <row r="176" spans="1:7" x14ac:dyDescent="0.3">
      <c r="A176" s="94">
        <f>COUNT($A$18:A175)+1</f>
        <v>158</v>
      </c>
      <c r="B176" s="69" t="s">
        <v>189</v>
      </c>
      <c r="C176" s="70"/>
      <c r="D176" s="116"/>
      <c r="E176" s="116"/>
      <c r="F176" s="116"/>
      <c r="G176" s="122"/>
    </row>
    <row r="177" spans="1:7" x14ac:dyDescent="0.3">
      <c r="A177" s="94">
        <f>COUNT($A$18:A176)+1</f>
        <v>159</v>
      </c>
      <c r="B177" s="36" t="s">
        <v>43</v>
      </c>
      <c r="C177" s="37" t="s">
        <v>44</v>
      </c>
      <c r="D177" s="117"/>
      <c r="E177" s="117"/>
      <c r="F177" s="117"/>
      <c r="G177" s="123"/>
    </row>
    <row r="178" spans="1:7" x14ac:dyDescent="0.3">
      <c r="A178" s="94">
        <f>COUNT($A$18:A177)+1</f>
        <v>160</v>
      </c>
      <c r="B178" s="38" t="s">
        <v>163</v>
      </c>
      <c r="C178" s="39" t="s">
        <v>164</v>
      </c>
      <c r="D178" s="116"/>
      <c r="E178" s="116"/>
      <c r="F178" s="116"/>
      <c r="G178" s="122" t="s">
        <v>256</v>
      </c>
    </row>
    <row r="179" spans="1:7" ht="38.25" x14ac:dyDescent="0.3">
      <c r="A179" s="94">
        <f>COUNT($A$18:A178)+1</f>
        <v>161</v>
      </c>
      <c r="B179" s="38" t="s">
        <v>165</v>
      </c>
      <c r="C179" s="39"/>
      <c r="D179" s="116"/>
      <c r="E179" s="116"/>
      <c r="F179" s="116"/>
      <c r="G179" s="122"/>
    </row>
    <row r="180" spans="1:7" ht="25.5" x14ac:dyDescent="0.3">
      <c r="A180" s="94">
        <f>COUNT($A$18:A179)+1</f>
        <v>162</v>
      </c>
      <c r="B180" s="42" t="s">
        <v>166</v>
      </c>
      <c r="C180" s="39" t="s">
        <v>167</v>
      </c>
      <c r="D180" s="116"/>
      <c r="E180" s="116"/>
      <c r="F180" s="116"/>
      <c r="G180" s="122" t="s">
        <v>257</v>
      </c>
    </row>
    <row r="181" spans="1:7" ht="38.25" x14ac:dyDescent="0.3">
      <c r="A181" s="94">
        <f>COUNT($A$18:A180)+1</f>
        <v>163</v>
      </c>
      <c r="B181" s="42" t="s">
        <v>168</v>
      </c>
      <c r="C181" s="39" t="s">
        <v>169</v>
      </c>
      <c r="D181" s="116"/>
      <c r="E181" s="116"/>
      <c r="F181" s="116"/>
      <c r="G181" s="122" t="s">
        <v>258</v>
      </c>
    </row>
    <row r="182" spans="1:7" ht="63.75" x14ac:dyDescent="0.3">
      <c r="A182" s="94">
        <f>COUNT($A$18:A181)+1</f>
        <v>164</v>
      </c>
      <c r="B182" s="42" t="s">
        <v>170</v>
      </c>
      <c r="C182" s="39" t="s">
        <v>171</v>
      </c>
      <c r="D182" s="116"/>
      <c r="E182" s="116"/>
      <c r="F182" s="116"/>
      <c r="G182" s="122" t="s">
        <v>259</v>
      </c>
    </row>
    <row r="183" spans="1:7" x14ac:dyDescent="0.3">
      <c r="A183" s="94">
        <f>COUNT($A$18:A182)+1</f>
        <v>165</v>
      </c>
      <c r="B183" s="27"/>
      <c r="C183" s="41"/>
      <c r="D183" s="116"/>
      <c r="E183" s="116"/>
      <c r="F183" s="116"/>
      <c r="G183" s="122"/>
    </row>
    <row r="184" spans="1:7" x14ac:dyDescent="0.3">
      <c r="A184" s="98"/>
      <c r="B184" s="71"/>
      <c r="C184" s="46"/>
      <c r="D184" s="65"/>
      <c r="E184" s="65"/>
      <c r="F184" s="65"/>
      <c r="G184" s="95"/>
    </row>
    <row r="185" spans="1:7" x14ac:dyDescent="0.3">
      <c r="A185" s="99"/>
      <c r="B185" s="100"/>
      <c r="C185" s="72" t="s">
        <v>191</v>
      </c>
      <c r="D185" s="59"/>
      <c r="E185" s="59"/>
      <c r="F185" s="59"/>
      <c r="G185" s="96"/>
    </row>
    <row r="186" spans="1:7" ht="33" x14ac:dyDescent="0.3">
      <c r="A186" s="99"/>
      <c r="B186" s="100"/>
      <c r="C186" s="84" t="s">
        <v>192</v>
      </c>
      <c r="D186" s="85" t="s">
        <v>172</v>
      </c>
      <c r="E186" s="85" t="s">
        <v>173</v>
      </c>
      <c r="F186" s="86" t="s">
        <v>174</v>
      </c>
      <c r="G186" s="96"/>
    </row>
    <row r="187" spans="1:7" x14ac:dyDescent="0.3">
      <c r="A187" s="99"/>
      <c r="B187" s="100"/>
      <c r="C187" s="87" t="s">
        <v>193</v>
      </c>
      <c r="D187" s="73">
        <f>COUNTA(D22:D183)</f>
        <v>0</v>
      </c>
      <c r="E187" s="73">
        <f>COUNTA(E22:E183)</f>
        <v>0</v>
      </c>
      <c r="F187" s="88">
        <f>COUNTA(F22:F183)</f>
        <v>0</v>
      </c>
      <c r="G187" s="96"/>
    </row>
    <row r="188" spans="1:7" x14ac:dyDescent="0.3">
      <c r="A188" s="99"/>
      <c r="B188" s="100"/>
      <c r="C188" s="89" t="s">
        <v>194</v>
      </c>
      <c r="D188" s="90">
        <f>IF(SUM($D187:$F187)=0,0,D187/SUM($D187:$F187))</f>
        <v>0</v>
      </c>
      <c r="E188" s="90">
        <f>IF(SUM($D187:$F187)=0,0,E187/SUM($D187:$F187))</f>
        <v>0</v>
      </c>
      <c r="F188" s="91">
        <f>IF(SUM($D187:$F187)=0,0,F187/SUM($D187:$F187))</f>
        <v>0</v>
      </c>
      <c r="G188" s="96"/>
    </row>
    <row r="189" spans="1:7" x14ac:dyDescent="0.3">
      <c r="A189" s="99"/>
      <c r="B189" s="100"/>
      <c r="C189" s="59"/>
      <c r="D189" s="59"/>
      <c r="E189" s="59"/>
      <c r="F189" s="59"/>
      <c r="G189" s="96"/>
    </row>
    <row r="190" spans="1:7" x14ac:dyDescent="0.3">
      <c r="A190" s="99"/>
      <c r="B190" s="100"/>
      <c r="C190" s="59"/>
      <c r="D190" s="59"/>
      <c r="E190" s="59"/>
      <c r="F190" s="59"/>
      <c r="G190" s="96"/>
    </row>
    <row r="191" spans="1:7" x14ac:dyDescent="0.3">
      <c r="A191" s="101" t="s">
        <v>4</v>
      </c>
      <c r="B191" s="102"/>
      <c r="C191" s="103"/>
      <c r="D191" s="103"/>
      <c r="E191" s="103"/>
      <c r="F191" s="103"/>
      <c r="G191" s="104"/>
    </row>
    <row r="192" spans="1:7" x14ac:dyDescent="0.3">
      <c r="A192" s="105"/>
      <c r="B192" s="106"/>
      <c r="C192" s="107"/>
      <c r="D192" s="107"/>
      <c r="E192" s="107"/>
      <c r="F192" s="107"/>
      <c r="G192" s="104"/>
    </row>
    <row r="193" spans="1:7" x14ac:dyDescent="0.3">
      <c r="A193" s="108" t="s">
        <v>195</v>
      </c>
      <c r="B193" s="102"/>
      <c r="C193" s="103"/>
      <c r="D193" s="103"/>
      <c r="E193" s="103"/>
      <c r="F193" s="103"/>
      <c r="G193" s="104"/>
    </row>
    <row r="194" spans="1:7" x14ac:dyDescent="0.3">
      <c r="A194" s="109"/>
      <c r="B194" s="106"/>
      <c r="C194" s="110"/>
      <c r="D194" s="110"/>
      <c r="E194" s="110"/>
      <c r="F194" s="110"/>
      <c r="G194" s="104"/>
    </row>
    <row r="195" spans="1:7" x14ac:dyDescent="0.3">
      <c r="A195" s="111"/>
      <c r="B195" s="112"/>
      <c r="C195" s="113"/>
      <c r="D195" s="112"/>
      <c r="E195" s="112"/>
      <c r="F195" s="112"/>
      <c r="G195" s="114"/>
    </row>
  </sheetData>
  <mergeCells count="6">
    <mergeCell ref="A4:G4"/>
    <mergeCell ref="B20:C20"/>
    <mergeCell ref="B168:B174"/>
    <mergeCell ref="B144:B149"/>
    <mergeCell ref="B151:B162"/>
    <mergeCell ref="B64:C64"/>
  </mergeCells>
  <phoneticPr fontId="0" type="noConversion"/>
  <pageMargins left="0.70866141732283472" right="0.70866141732283472" top="0.74803149606299213" bottom="0.74803149606299213" header="0.31496062992125984" footer="0.31496062992125984"/>
  <pageSetup paperSize="9" scale="53" fitToHeight="10" orientation="portrait" verticalDpi="300" r:id="rId1"/>
  <headerFooter>
    <oddFooter>&amp;L&amp;"Arial Narrow,Normál"&amp;8&amp;F/&amp;A&amp;C&amp;"Arial Narrow,Normál"&amp;8&amp;P/&amp;N&amp;R&amp;"Arial Narrow,Normál"&amp;8DigitAudit/AuditDok</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heetViews>
  <sheetFormatPr defaultRowHeight="12" x14ac:dyDescent="0.2"/>
  <cols>
    <col min="1" max="1" width="5.625" style="1" customWidth="1"/>
    <col min="2" max="2" width="36.625" style="1" customWidth="1"/>
    <col min="3" max="4" width="20.625" style="1" customWidth="1"/>
    <col min="5" max="5" width="11.5" style="1" customWidth="1"/>
    <col min="6" max="6" width="20.625" style="1" customWidth="1"/>
    <col min="7" max="7" width="9.375" style="1" customWidth="1"/>
    <col min="8" max="8" width="18" style="1" customWidth="1"/>
    <col min="9" max="16384" width="9" style="1"/>
  </cols>
  <sheetData>
    <row r="1" spans="1:14" ht="32.1" customHeight="1" x14ac:dyDescent="0.2">
      <c r="A1" s="4"/>
      <c r="B1" s="17"/>
      <c r="C1"/>
      <c r="D1"/>
      <c r="E1"/>
      <c r="F1"/>
      <c r="G1"/>
      <c r="H1"/>
      <c r="I1"/>
      <c r="J1"/>
      <c r="K1"/>
      <c r="L1"/>
      <c r="M1"/>
      <c r="N1"/>
    </row>
    <row r="2" spans="1:14" ht="15" customHeight="1" x14ac:dyDescent="0.2">
      <c r="A2" s="4"/>
      <c r="B2" s="16"/>
      <c r="C2" s="16"/>
      <c r="D2"/>
      <c r="E2"/>
      <c r="F2" s="16"/>
      <c r="G2" s="16"/>
      <c r="H2" s="16"/>
      <c r="I2"/>
      <c r="J2" s="16"/>
      <c r="K2" s="16"/>
      <c r="L2" s="16"/>
      <c r="M2" s="16"/>
      <c r="N2" s="16"/>
    </row>
    <row r="3" spans="1:14" ht="15" customHeight="1" x14ac:dyDescent="0.2">
      <c r="A3" s="4"/>
      <c r="B3" s="16"/>
      <c r="C3" s="16"/>
      <c r="D3" s="18"/>
      <c r="E3"/>
      <c r="F3" s="16"/>
      <c r="G3" s="16"/>
      <c r="H3" s="16"/>
      <c r="I3"/>
      <c r="J3" s="16"/>
      <c r="K3" s="16"/>
      <c r="L3" s="16"/>
      <c r="M3"/>
      <c r="N3"/>
    </row>
    <row r="4" spans="1:14" ht="15" customHeight="1" x14ac:dyDescent="0.2">
      <c r="A4" s="4"/>
      <c r="B4" s="16"/>
      <c r="C4" s="16"/>
      <c r="D4"/>
      <c r="E4"/>
      <c r="F4"/>
      <c r="G4"/>
      <c r="H4"/>
      <c r="I4"/>
      <c r="J4" s="16"/>
      <c r="K4" s="16"/>
      <c r="L4" s="16"/>
      <c r="M4"/>
      <c r="N4"/>
    </row>
    <row r="5" spans="1:14" ht="15" customHeight="1" x14ac:dyDescent="0.2">
      <c r="A5" s="4"/>
      <c r="B5" s="16"/>
      <c r="C5" s="16"/>
      <c r="D5" s="18"/>
      <c r="E5"/>
      <c r="F5"/>
      <c r="G5"/>
      <c r="H5"/>
      <c r="I5"/>
      <c r="J5"/>
      <c r="K5"/>
      <c r="L5"/>
      <c r="M5"/>
      <c r="N5"/>
    </row>
    <row r="6" spans="1:14" ht="15" customHeight="1" x14ac:dyDescent="0.2">
      <c r="A6" s="4"/>
      <c r="B6" s="16"/>
      <c r="C6" s="16"/>
      <c r="D6" s="16"/>
      <c r="E6"/>
      <c r="F6"/>
      <c r="G6"/>
      <c r="H6"/>
      <c r="I6"/>
      <c r="J6"/>
      <c r="K6"/>
      <c r="L6"/>
      <c r="M6"/>
      <c r="N6"/>
    </row>
    <row r="7" spans="1:14" ht="15" customHeight="1" x14ac:dyDescent="0.2">
      <c r="A7" s="4"/>
      <c r="B7"/>
      <c r="C7"/>
      <c r="D7"/>
      <c r="E7"/>
      <c r="F7"/>
      <c r="G7"/>
      <c r="H7"/>
      <c r="I7"/>
      <c r="J7"/>
      <c r="K7"/>
      <c r="L7"/>
      <c r="M7"/>
      <c r="N7"/>
    </row>
    <row r="8" spans="1:14" ht="14.25" x14ac:dyDescent="0.2">
      <c r="A8" s="4"/>
      <c r="B8" s="5"/>
      <c r="C8" s="5"/>
      <c r="D8" s="5"/>
      <c r="E8" s="5"/>
      <c r="F8" s="5"/>
      <c r="G8" s="5"/>
      <c r="H8" s="5"/>
      <c r="I8" s="5"/>
    </row>
    <row r="9" spans="1:14" ht="14.25" x14ac:dyDescent="0.2">
      <c r="A9" s="4"/>
      <c r="B9" s="5"/>
      <c r="C9" s="5"/>
      <c r="D9" s="5"/>
      <c r="E9" s="5"/>
      <c r="F9" s="5"/>
      <c r="G9" s="5"/>
      <c r="H9" s="5"/>
      <c r="I9" s="5"/>
    </row>
    <row r="10" spans="1:14" ht="14.25" x14ac:dyDescent="0.2">
      <c r="A10" s="4"/>
      <c r="B10" s="16"/>
      <c r="C10" s="16"/>
      <c r="D10"/>
      <c r="E10"/>
      <c r="F10"/>
      <c r="G10"/>
      <c r="H10"/>
      <c r="I10"/>
      <c r="J10"/>
      <c r="K10"/>
      <c r="L10"/>
      <c r="M10"/>
      <c r="N10"/>
    </row>
    <row r="11" spans="1:14" ht="14.25" x14ac:dyDescent="0.2">
      <c r="A11" s="4"/>
      <c r="B11" s="16"/>
      <c r="C11" s="16"/>
      <c r="D11"/>
      <c r="E11"/>
      <c r="F11"/>
      <c r="G11"/>
      <c r="H11"/>
      <c r="I11"/>
      <c r="J11"/>
      <c r="K11"/>
      <c r="L11"/>
      <c r="M11"/>
      <c r="N11"/>
    </row>
    <row r="12" spans="1:14" ht="14.25" x14ac:dyDescent="0.2">
      <c r="A12" s="4"/>
      <c r="B12" s="16"/>
      <c r="C12" s="16"/>
      <c r="D12"/>
      <c r="E12"/>
      <c r="F12" s="19"/>
      <c r="G12"/>
      <c r="H12"/>
      <c r="I12"/>
      <c r="J12"/>
      <c r="K12"/>
      <c r="L12"/>
      <c r="M12"/>
      <c r="N12"/>
    </row>
    <row r="13" spans="1:14" ht="14.25" x14ac:dyDescent="0.2">
      <c r="A13" s="4"/>
      <c r="B13" s="16"/>
      <c r="C13" s="16"/>
      <c r="D13" s="16"/>
      <c r="E13"/>
      <c r="F13" s="19"/>
      <c r="G13"/>
      <c r="H13"/>
      <c r="I13"/>
      <c r="J13"/>
      <c r="K13"/>
      <c r="L13"/>
      <c r="M13"/>
      <c r="N13"/>
    </row>
    <row r="14" spans="1:14" ht="14.25" x14ac:dyDescent="0.2">
      <c r="A14" s="4"/>
      <c r="B14" s="16"/>
      <c r="C14" s="16"/>
      <c r="D14"/>
      <c r="E14"/>
      <c r="F14"/>
      <c r="G14"/>
      <c r="H14"/>
      <c r="I14"/>
      <c r="J14"/>
      <c r="K14"/>
      <c r="L14"/>
      <c r="M14"/>
      <c r="N14"/>
    </row>
    <row r="15" spans="1:14" ht="14.25" x14ac:dyDescent="0.2">
      <c r="A15" s="4"/>
      <c r="B15" s="16"/>
      <c r="C15" s="16"/>
      <c r="D15"/>
      <c r="E15"/>
      <c r="F15" s="19"/>
      <c r="G15"/>
      <c r="H15"/>
      <c r="I15"/>
      <c r="J15"/>
      <c r="K15"/>
      <c r="L15"/>
      <c r="M15"/>
      <c r="N15"/>
    </row>
    <row r="16" spans="1:14" ht="14.25" x14ac:dyDescent="0.2">
      <c r="A16" s="4"/>
      <c r="B16" s="5"/>
      <c r="C16" s="5"/>
      <c r="D16" s="5"/>
      <c r="E16" s="5"/>
      <c r="F16" s="5"/>
      <c r="G16" s="5"/>
      <c r="H16" s="5"/>
      <c r="I16" s="5"/>
    </row>
    <row r="17" spans="1:9" ht="14.25" x14ac:dyDescent="0.2">
      <c r="A17" s="4"/>
      <c r="B17" s="16"/>
      <c r="C17" s="16"/>
      <c r="D17" s="5"/>
      <c r="E17" s="5"/>
      <c r="F17" s="5"/>
      <c r="G17" s="5"/>
      <c r="H17" s="5"/>
      <c r="I17" s="5"/>
    </row>
    <row r="18" spans="1:9" ht="14.25" x14ac:dyDescent="0.2">
      <c r="A18" s="4"/>
      <c r="B18" s="16"/>
      <c r="C18" s="16"/>
      <c r="D18" s="5"/>
      <c r="E18" s="5"/>
      <c r="F18" s="5"/>
      <c r="G18" s="5"/>
      <c r="H18" s="5"/>
      <c r="I18" s="5"/>
    </row>
    <row r="19" spans="1:9" ht="14.25" x14ac:dyDescent="0.2">
      <c r="A19" s="4"/>
      <c r="B19" s="16"/>
      <c r="C19" s="16"/>
      <c r="D19" s="5"/>
      <c r="E19" s="5"/>
      <c r="F19" s="5"/>
      <c r="G19" s="5"/>
      <c r="H19" s="5"/>
      <c r="I19" s="5"/>
    </row>
    <row r="20" spans="1:9" ht="14.25" x14ac:dyDescent="0.2">
      <c r="A20" s="4"/>
      <c r="B20" s="16"/>
      <c r="C20" s="16"/>
      <c r="D20" s="5"/>
      <c r="E20" s="5"/>
      <c r="F20" s="5"/>
      <c r="G20" s="5"/>
      <c r="H20" s="5"/>
      <c r="I20" s="5"/>
    </row>
    <row r="21" spans="1:9" ht="14.25" x14ac:dyDescent="0.2">
      <c r="A21" s="4"/>
      <c r="B21" s="16"/>
      <c r="C21" s="16"/>
      <c r="D21" s="5"/>
      <c r="E21" s="5"/>
      <c r="F21" s="5"/>
      <c r="G21" s="5"/>
      <c r="H21" s="5"/>
      <c r="I21" s="5"/>
    </row>
    <row r="22" spans="1:9" ht="14.25" x14ac:dyDescent="0.2">
      <c r="A22" s="4"/>
      <c r="B22" s="5"/>
      <c r="C22" s="5"/>
      <c r="D22" s="5"/>
      <c r="E22" s="5"/>
      <c r="F22" s="5"/>
      <c r="G22" s="5"/>
      <c r="H22" s="5"/>
      <c r="I22" s="5"/>
    </row>
    <row r="23" spans="1:9" ht="14.25" x14ac:dyDescent="0.2">
      <c r="A23" s="4"/>
      <c r="B23" s="16"/>
      <c r="C23" s="16"/>
      <c r="D23" s="5"/>
      <c r="E23" s="5"/>
      <c r="F23" s="5"/>
      <c r="G23" s="5"/>
      <c r="H23" s="5"/>
      <c r="I23" s="5"/>
    </row>
    <row r="24" spans="1:9" ht="14.25" x14ac:dyDescent="0.2">
      <c r="A24" s="4"/>
      <c r="B24" s="16"/>
      <c r="C24" s="16"/>
      <c r="D24" s="5"/>
      <c r="E24" s="5"/>
      <c r="F24" s="5"/>
      <c r="G24" s="5"/>
      <c r="H24" s="5"/>
      <c r="I24" s="5"/>
    </row>
    <row r="25" spans="1:9" ht="14.25" x14ac:dyDescent="0.2">
      <c r="A25" s="4"/>
      <c r="B25" s="16"/>
      <c r="C25" s="16"/>
      <c r="D25" s="5"/>
      <c r="E25" s="5"/>
      <c r="F25" s="5"/>
      <c r="G25" s="5"/>
      <c r="H25" s="5"/>
      <c r="I25" s="5"/>
    </row>
    <row r="26" spans="1:9" ht="14.25" x14ac:dyDescent="0.2">
      <c r="A26" s="4"/>
      <c r="B26" s="5"/>
      <c r="C26" s="5"/>
      <c r="D26" s="5"/>
      <c r="E26" s="5"/>
      <c r="F26" s="5"/>
      <c r="G26" s="5"/>
      <c r="H26" s="5"/>
      <c r="I26" s="5"/>
    </row>
    <row r="27" spans="1:9" ht="14.25" x14ac:dyDescent="0.2">
      <c r="A27" s="4"/>
      <c r="B27" s="16"/>
      <c r="C27" s="16"/>
      <c r="D27" s="5"/>
      <c r="E27" s="5"/>
      <c r="F27" s="5"/>
      <c r="G27" s="5"/>
      <c r="H27" s="5"/>
      <c r="I27" s="5"/>
    </row>
    <row r="28" spans="1:9" ht="14.25" x14ac:dyDescent="0.2">
      <c r="A28" s="4"/>
      <c r="B28" s="5"/>
      <c r="C28" s="5"/>
      <c r="D28" s="5"/>
      <c r="E28" s="5"/>
      <c r="F28" s="5"/>
      <c r="G28" s="5"/>
      <c r="H28" s="5"/>
      <c r="I28" s="5"/>
    </row>
    <row r="29" spans="1:9" ht="14.25" x14ac:dyDescent="0.2">
      <c r="A29" s="4"/>
      <c r="B29" s="16"/>
      <c r="C29" s="16"/>
      <c r="D29" s="5"/>
      <c r="E29" s="5"/>
      <c r="F29" s="5"/>
      <c r="G29" s="5"/>
      <c r="H29" s="5"/>
      <c r="I29" s="5"/>
    </row>
    <row r="30" spans="1:9" ht="14.25" x14ac:dyDescent="0.2">
      <c r="A30" s="4"/>
      <c r="B30" s="16"/>
      <c r="C30" s="16"/>
      <c r="D30" s="5"/>
      <c r="E30" s="5"/>
      <c r="F30" s="5"/>
      <c r="G30" s="5"/>
      <c r="H30" s="5"/>
      <c r="I30" s="5"/>
    </row>
    <row r="31" spans="1:9" ht="14.25" x14ac:dyDescent="0.2">
      <c r="A31" s="4"/>
      <c r="B31" s="16"/>
      <c r="C31" s="16"/>
      <c r="D31" s="5"/>
      <c r="E31" s="5"/>
      <c r="F31" s="5"/>
      <c r="G31" s="5"/>
      <c r="H31" s="5"/>
      <c r="I31" s="5"/>
    </row>
    <row r="32" spans="1:9" ht="14.25" x14ac:dyDescent="0.2">
      <c r="A32" s="4"/>
      <c r="B32" s="16"/>
      <c r="C32" s="16"/>
      <c r="D32" s="5"/>
      <c r="E32" s="5"/>
      <c r="F32" s="5"/>
      <c r="G32" s="5"/>
      <c r="H32" s="5"/>
      <c r="I32" s="5"/>
    </row>
    <row r="33" spans="1:9" ht="14.25" x14ac:dyDescent="0.2">
      <c r="A33" s="4"/>
      <c r="B33" s="16"/>
      <c r="C33" s="16"/>
      <c r="D33" s="16"/>
      <c r="E33" s="16"/>
      <c r="F33" s="5"/>
      <c r="G33" s="5"/>
      <c r="H33" s="5"/>
      <c r="I33" s="5"/>
    </row>
    <row r="34" spans="1:9" ht="14.25" x14ac:dyDescent="0.2">
      <c r="A34" s="4"/>
      <c r="B34" s="16"/>
      <c r="C34" s="16"/>
      <c r="D34" s="16"/>
      <c r="E34"/>
      <c r="F34" s="5"/>
      <c r="G34" s="5"/>
      <c r="H34" s="5"/>
      <c r="I34" s="5"/>
    </row>
    <row r="35" spans="1:9" ht="14.25" x14ac:dyDescent="0.2">
      <c r="A35" s="4"/>
      <c r="B35" s="16"/>
      <c r="C35" s="16"/>
      <c r="D35" s="16"/>
      <c r="E35"/>
      <c r="F35" s="5"/>
      <c r="G35" s="5"/>
      <c r="H35" s="5"/>
      <c r="I35" s="5"/>
    </row>
    <row r="36" spans="1:9" ht="14.25" x14ac:dyDescent="0.2">
      <c r="A36" s="4"/>
      <c r="B36" s="5"/>
      <c r="C36" s="5"/>
      <c r="D36" s="5"/>
      <c r="E36" s="5"/>
      <c r="F36" s="5"/>
      <c r="G36" s="5"/>
      <c r="H36" s="5"/>
      <c r="I36" s="5"/>
    </row>
    <row r="37" spans="1:9" x14ac:dyDescent="0.2">
      <c r="A37" s="4"/>
      <c r="B37" s="4"/>
      <c r="C37" s="4"/>
      <c r="D37" s="4"/>
      <c r="E37" s="4"/>
      <c r="F37" s="4"/>
    </row>
    <row r="38" spans="1:9" x14ac:dyDescent="0.2">
      <c r="A38" s="4"/>
      <c r="B38" s="4"/>
      <c r="C38" s="4"/>
      <c r="D38" s="4"/>
      <c r="E38" s="4"/>
      <c r="F38" s="4"/>
    </row>
    <row r="39" spans="1:9" x14ac:dyDescent="0.2">
      <c r="A39" s="4"/>
      <c r="B39" s="4"/>
      <c r="C39" s="4"/>
      <c r="D39" s="4"/>
      <c r="E39" s="4"/>
      <c r="F39" s="4"/>
    </row>
    <row r="40" spans="1:9" x14ac:dyDescent="0.2">
      <c r="A40" s="4"/>
      <c r="B40" s="4"/>
      <c r="C40" s="4"/>
      <c r="D40" s="4"/>
      <c r="E40" s="4"/>
      <c r="F40" s="4"/>
    </row>
    <row r="41" spans="1:9" x14ac:dyDescent="0.2">
      <c r="A41" s="4"/>
      <c r="B41" s="4"/>
      <c r="C41" s="4"/>
      <c r="D41" s="4"/>
      <c r="E41" s="4"/>
      <c r="F41" s="4"/>
    </row>
    <row r="42" spans="1:9" x14ac:dyDescent="0.2">
      <c r="A42" s="4"/>
      <c r="B42" s="4"/>
      <c r="C42" s="4"/>
      <c r="D42" s="4"/>
      <c r="E42" s="4"/>
      <c r="F42" s="4"/>
    </row>
    <row r="43" spans="1:9" x14ac:dyDescent="0.2">
      <c r="A43" s="4"/>
      <c r="B43" s="4"/>
      <c r="C43" s="4"/>
      <c r="D43" s="4"/>
      <c r="E43" s="4"/>
      <c r="F43" s="4"/>
    </row>
    <row r="44" spans="1:9" x14ac:dyDescent="0.2">
      <c r="A44" s="4"/>
      <c r="B44" s="4"/>
      <c r="C44" s="4"/>
      <c r="D44" s="4"/>
      <c r="E44" s="4"/>
      <c r="F44" s="4"/>
    </row>
    <row r="45" spans="1:9" x14ac:dyDescent="0.2">
      <c r="A45" s="4"/>
      <c r="B45" s="4"/>
      <c r="C45" s="4"/>
      <c r="D45" s="4"/>
      <c r="E45" s="4"/>
      <c r="F45" s="4"/>
    </row>
    <row r="46" spans="1:9" x14ac:dyDescent="0.2">
      <c r="A46" s="4"/>
      <c r="B46" s="4"/>
      <c r="C46" s="4"/>
      <c r="D46" s="4"/>
      <c r="E46" s="4"/>
      <c r="F46" s="4"/>
    </row>
    <row r="47" spans="1:9" x14ac:dyDescent="0.2">
      <c r="A47" s="4"/>
      <c r="B47" s="4"/>
      <c r="C47" s="4"/>
      <c r="D47" s="4"/>
      <c r="E47" s="4"/>
      <c r="F47" s="4"/>
    </row>
    <row r="48" spans="1:9" x14ac:dyDescent="0.2">
      <c r="A48" s="4"/>
      <c r="B48" s="4"/>
      <c r="C48" s="4"/>
      <c r="D48" s="4"/>
      <c r="E48" s="4"/>
      <c r="F48" s="4"/>
    </row>
    <row r="49" spans="1:8" x14ac:dyDescent="0.2">
      <c r="A49" s="4"/>
      <c r="B49" s="4"/>
      <c r="C49" s="4"/>
      <c r="D49" s="4"/>
      <c r="E49" s="4"/>
      <c r="F49" s="4"/>
    </row>
    <row r="50" spans="1:8" s="2" customFormat="1" ht="15.75" x14ac:dyDescent="0.25">
      <c r="A50" s="6"/>
      <c r="B50" s="16"/>
      <c r="C50" s="16"/>
      <c r="D50"/>
      <c r="E50"/>
      <c r="F50"/>
      <c r="G50"/>
      <c r="H50"/>
    </row>
    <row r="51" spans="1:8" s="2" customFormat="1" ht="15.75" x14ac:dyDescent="0.25">
      <c r="A51" s="6"/>
      <c r="B51"/>
      <c r="C51"/>
      <c r="D51"/>
      <c r="E51"/>
      <c r="F51"/>
      <c r="G51"/>
      <c r="H51"/>
    </row>
    <row r="52" spans="1:8" s="2" customFormat="1" ht="15.75" x14ac:dyDescent="0.25">
      <c r="A52" s="6"/>
      <c r="B52"/>
      <c r="C52"/>
      <c r="D52"/>
      <c r="E52"/>
      <c r="F52"/>
      <c r="G52"/>
      <c r="H52"/>
    </row>
    <row r="53" spans="1:8" s="2" customFormat="1" ht="15.75" x14ac:dyDescent="0.25">
      <c r="A53" s="6"/>
      <c r="B53"/>
      <c r="C53"/>
      <c r="D53"/>
      <c r="E53"/>
      <c r="F53"/>
      <c r="G53"/>
      <c r="H53"/>
    </row>
    <row r="54" spans="1:8" s="2" customFormat="1" ht="15.75" x14ac:dyDescent="0.25">
      <c r="A54" s="6"/>
      <c r="B54"/>
      <c r="C54"/>
      <c r="D54"/>
      <c r="E54"/>
      <c r="F54"/>
      <c r="G54"/>
      <c r="H54"/>
    </row>
    <row r="55" spans="1:8" s="2" customFormat="1" ht="15.75" x14ac:dyDescent="0.25">
      <c r="A55" s="6"/>
      <c r="B55"/>
      <c r="C55"/>
      <c r="D55"/>
      <c r="E55"/>
      <c r="F55"/>
      <c r="G55"/>
      <c r="H55"/>
    </row>
    <row r="56" spans="1:8" s="2" customFormat="1" ht="15.75" x14ac:dyDescent="0.25">
      <c r="A56" s="6"/>
      <c r="B56"/>
      <c r="C56"/>
      <c r="D56"/>
      <c r="E56"/>
      <c r="F56"/>
      <c r="G56"/>
      <c r="H56"/>
    </row>
    <row r="57" spans="1:8" s="2" customFormat="1" ht="15.75" x14ac:dyDescent="0.25">
      <c r="A57" s="6"/>
      <c r="B57"/>
      <c r="C57"/>
      <c r="D57"/>
      <c r="E57"/>
      <c r="F57"/>
      <c r="G57"/>
      <c r="H57"/>
    </row>
    <row r="58" spans="1:8" s="2" customFormat="1" ht="15.75" x14ac:dyDescent="0.25">
      <c r="A58" s="6"/>
      <c r="B58"/>
      <c r="C58"/>
      <c r="D58"/>
      <c r="E58"/>
      <c r="F58"/>
      <c r="G58"/>
      <c r="H58"/>
    </row>
    <row r="59" spans="1:8" s="2" customFormat="1" ht="15.75" x14ac:dyDescent="0.25">
      <c r="A59" s="6"/>
      <c r="B59"/>
      <c r="C59"/>
      <c r="D59"/>
      <c r="E59"/>
      <c r="F59"/>
      <c r="G59"/>
      <c r="H59"/>
    </row>
    <row r="60" spans="1:8" s="2" customFormat="1" ht="15.75" x14ac:dyDescent="0.25">
      <c r="A60" s="6"/>
      <c r="B60"/>
      <c r="C60"/>
      <c r="D60"/>
      <c r="E60"/>
      <c r="F60"/>
      <c r="G60"/>
      <c r="H60"/>
    </row>
    <row r="61" spans="1:8" s="2" customFormat="1" ht="15.75" x14ac:dyDescent="0.25">
      <c r="A61" s="6"/>
      <c r="B61"/>
      <c r="C61"/>
      <c r="D61"/>
      <c r="E61"/>
      <c r="F61"/>
      <c r="G61"/>
      <c r="H61"/>
    </row>
    <row r="62" spans="1:8" s="2" customFormat="1" ht="15.75" x14ac:dyDescent="0.25">
      <c r="A62" s="6"/>
      <c r="B62"/>
      <c r="C62"/>
      <c r="D62"/>
      <c r="E62"/>
      <c r="F62"/>
      <c r="G62"/>
      <c r="H62"/>
    </row>
    <row r="63" spans="1:8" s="2" customFormat="1" ht="15.75" x14ac:dyDescent="0.25">
      <c r="A63" s="6"/>
      <c r="B63"/>
      <c r="C63"/>
      <c r="D63"/>
      <c r="E63"/>
      <c r="F63"/>
      <c r="G63"/>
      <c r="H63"/>
    </row>
    <row r="64" spans="1:8" s="2" customFormat="1" ht="15.75" x14ac:dyDescent="0.25">
      <c r="A64" s="6"/>
      <c r="B64"/>
      <c r="C64"/>
      <c r="D64"/>
      <c r="E64"/>
      <c r="F64"/>
      <c r="G64"/>
      <c r="H64"/>
    </row>
    <row r="65" spans="1:8" s="2" customFormat="1" ht="15.75" x14ac:dyDescent="0.25">
      <c r="A65" s="6"/>
      <c r="B65"/>
      <c r="C65"/>
      <c r="D65"/>
      <c r="E65"/>
      <c r="F65"/>
      <c r="G65"/>
      <c r="H65"/>
    </row>
    <row r="66" spans="1:8" s="2" customFormat="1" ht="15.75" x14ac:dyDescent="0.25">
      <c r="A66" s="6"/>
      <c r="B66"/>
      <c r="C66"/>
      <c r="D66"/>
      <c r="E66"/>
      <c r="F66"/>
      <c r="G66"/>
      <c r="H66"/>
    </row>
    <row r="67" spans="1:8" s="2" customFormat="1" ht="15.75" x14ac:dyDescent="0.25">
      <c r="A67" s="6"/>
      <c r="B67"/>
      <c r="C67"/>
      <c r="D67"/>
      <c r="E67"/>
      <c r="F67"/>
      <c r="G67"/>
      <c r="H67"/>
    </row>
    <row r="68" spans="1:8" s="2" customFormat="1" ht="15.75" x14ac:dyDescent="0.25">
      <c r="A68" s="6"/>
      <c r="B68"/>
      <c r="C68"/>
      <c r="D68"/>
      <c r="E68"/>
      <c r="F68"/>
      <c r="G68"/>
      <c r="H68"/>
    </row>
    <row r="69" spans="1:8" s="2" customFormat="1" ht="15.75" x14ac:dyDescent="0.25">
      <c r="A69" s="6"/>
      <c r="B69"/>
      <c r="C69"/>
      <c r="D69"/>
      <c r="E69"/>
      <c r="F69"/>
      <c r="G69"/>
      <c r="H69"/>
    </row>
    <row r="70" spans="1:8" s="2" customFormat="1" ht="15.75" x14ac:dyDescent="0.25">
      <c r="A70" s="6"/>
      <c r="B70"/>
      <c r="C70"/>
      <c r="D70"/>
      <c r="E70"/>
      <c r="F70"/>
      <c r="G70"/>
      <c r="H70"/>
    </row>
    <row r="71" spans="1:8" s="2" customFormat="1" ht="15.75" x14ac:dyDescent="0.25">
      <c r="A71" s="6"/>
      <c r="B71"/>
      <c r="C71"/>
      <c r="D71"/>
      <c r="E71"/>
      <c r="F71"/>
      <c r="G71"/>
      <c r="H71"/>
    </row>
    <row r="72" spans="1:8" s="2" customFormat="1" ht="15.75" x14ac:dyDescent="0.25">
      <c r="A72" s="6"/>
      <c r="B72"/>
      <c r="C72"/>
      <c r="D72"/>
      <c r="E72"/>
      <c r="F72"/>
      <c r="G72"/>
      <c r="H72"/>
    </row>
    <row r="73" spans="1:8" s="2" customFormat="1" ht="15.75" x14ac:dyDescent="0.25">
      <c r="A73" s="6"/>
      <c r="B73"/>
      <c r="C73"/>
      <c r="D73"/>
      <c r="E73"/>
      <c r="F73"/>
      <c r="G73"/>
      <c r="H73"/>
    </row>
    <row r="74" spans="1:8" s="2" customFormat="1" ht="15.75" x14ac:dyDescent="0.25">
      <c r="A74" s="6"/>
      <c r="B74"/>
      <c r="C74"/>
      <c r="D74"/>
      <c r="E74"/>
      <c r="F74"/>
      <c r="G74"/>
      <c r="H74"/>
    </row>
    <row r="75" spans="1:8" s="2" customFormat="1" ht="15.75" x14ac:dyDescent="0.25">
      <c r="A75" s="6"/>
      <c r="B75"/>
      <c r="C75"/>
      <c r="D75"/>
      <c r="E75"/>
      <c r="F75"/>
      <c r="G75"/>
      <c r="H75"/>
    </row>
    <row r="76" spans="1:8" s="2" customFormat="1" ht="15.75" x14ac:dyDescent="0.25">
      <c r="A76" s="6"/>
      <c r="B76"/>
      <c r="C76"/>
      <c r="D76"/>
      <c r="E76"/>
      <c r="F76"/>
      <c r="G76"/>
      <c r="H76"/>
    </row>
    <row r="77" spans="1:8" s="2" customFormat="1" ht="15.75" x14ac:dyDescent="0.25">
      <c r="A77" s="6"/>
      <c r="B77"/>
      <c r="C77"/>
      <c r="D77"/>
      <c r="E77"/>
      <c r="F77"/>
      <c r="G77"/>
      <c r="H77"/>
    </row>
    <row r="78" spans="1:8" s="2" customFormat="1" ht="15.75" x14ac:dyDescent="0.25">
      <c r="A78" s="6"/>
      <c r="B78"/>
      <c r="C78"/>
      <c r="D78"/>
      <c r="E78"/>
      <c r="F78"/>
      <c r="G78"/>
      <c r="H78"/>
    </row>
    <row r="79" spans="1:8" s="2" customFormat="1" ht="15.75" x14ac:dyDescent="0.25">
      <c r="A79" s="6"/>
      <c r="B79"/>
      <c r="C79"/>
      <c r="D79"/>
      <c r="E79"/>
      <c r="F79"/>
      <c r="G79"/>
      <c r="H79"/>
    </row>
    <row r="80" spans="1:8" s="2" customFormat="1" ht="15.75" x14ac:dyDescent="0.25">
      <c r="A80" s="6"/>
      <c r="B80"/>
      <c r="C80"/>
      <c r="D80"/>
      <c r="E80"/>
      <c r="F80"/>
      <c r="G80"/>
      <c r="H80"/>
    </row>
    <row r="81" spans="1:8" s="2" customFormat="1" ht="15.75" x14ac:dyDescent="0.25">
      <c r="A81" s="6"/>
      <c r="B81"/>
      <c r="C81"/>
      <c r="D81"/>
      <c r="E81"/>
      <c r="F81"/>
      <c r="G81"/>
      <c r="H81"/>
    </row>
    <row r="82" spans="1:8" s="2" customFormat="1" ht="15.75" x14ac:dyDescent="0.25">
      <c r="A82" s="6"/>
      <c r="B82"/>
      <c r="C82"/>
      <c r="D82"/>
      <c r="E82"/>
      <c r="F82"/>
      <c r="G82"/>
      <c r="H82"/>
    </row>
    <row r="83" spans="1:8" s="2" customFormat="1" ht="15.75" x14ac:dyDescent="0.25">
      <c r="A83" s="6"/>
      <c r="B83"/>
      <c r="C83"/>
      <c r="D83"/>
      <c r="E83"/>
      <c r="F83"/>
      <c r="G83"/>
      <c r="H83"/>
    </row>
    <row r="84" spans="1:8" s="2" customFormat="1" ht="15.75" x14ac:dyDescent="0.25">
      <c r="A84" s="6"/>
      <c r="B84"/>
      <c r="C84"/>
      <c r="D84"/>
      <c r="E84"/>
      <c r="F84"/>
      <c r="G84"/>
      <c r="H84"/>
    </row>
    <row r="85" spans="1:8" s="2" customFormat="1" ht="15.75" x14ac:dyDescent="0.25">
      <c r="A85" s="6"/>
      <c r="B85"/>
      <c r="C85"/>
      <c r="D85"/>
      <c r="E85"/>
      <c r="F85"/>
      <c r="G85"/>
      <c r="H85"/>
    </row>
    <row r="86" spans="1:8" s="2" customFormat="1" ht="15.75" x14ac:dyDescent="0.25">
      <c r="A86" s="6"/>
      <c r="B86"/>
      <c r="C86"/>
      <c r="D86"/>
      <c r="E86"/>
      <c r="F86"/>
      <c r="G86"/>
      <c r="H86"/>
    </row>
    <row r="87" spans="1:8" s="2" customFormat="1" ht="15.75" x14ac:dyDescent="0.25">
      <c r="A87" s="6"/>
      <c r="B87"/>
      <c r="C87"/>
      <c r="D87"/>
      <c r="E87"/>
      <c r="F87"/>
      <c r="G87"/>
      <c r="H87"/>
    </row>
    <row r="88" spans="1:8" s="2" customFormat="1" ht="15.75" x14ac:dyDescent="0.25">
      <c r="A88" s="6"/>
      <c r="B88"/>
      <c r="C88"/>
      <c r="D88"/>
      <c r="E88"/>
      <c r="F88"/>
      <c r="G88"/>
      <c r="H88"/>
    </row>
    <row r="89" spans="1:8" s="2" customFormat="1" ht="15.75" x14ac:dyDescent="0.25">
      <c r="A89" s="6"/>
      <c r="B89"/>
      <c r="C89"/>
      <c r="D89"/>
      <c r="E89"/>
      <c r="F89"/>
      <c r="G89"/>
      <c r="H89"/>
    </row>
    <row r="90" spans="1:8" s="2" customFormat="1" ht="15.75" x14ac:dyDescent="0.25">
      <c r="A90" s="6"/>
      <c r="B90"/>
      <c r="C90"/>
      <c r="D90"/>
      <c r="E90"/>
      <c r="F90"/>
      <c r="G90"/>
      <c r="H90"/>
    </row>
    <row r="91" spans="1:8" s="2" customFormat="1" ht="15.75" x14ac:dyDescent="0.25">
      <c r="A91" s="6"/>
      <c r="B91"/>
      <c r="C91"/>
      <c r="D91"/>
      <c r="E91"/>
      <c r="F91"/>
      <c r="G91"/>
      <c r="H91"/>
    </row>
    <row r="92" spans="1:8" s="2" customFormat="1" ht="15.75" x14ac:dyDescent="0.25">
      <c r="A92" s="6"/>
      <c r="B92"/>
      <c r="C92"/>
      <c r="D92"/>
      <c r="E92"/>
      <c r="F92"/>
      <c r="G92"/>
      <c r="H92"/>
    </row>
    <row r="93" spans="1:8" s="2" customFormat="1" ht="15.75" x14ac:dyDescent="0.25">
      <c r="A93" s="6"/>
      <c r="B93"/>
      <c r="C93"/>
      <c r="D93"/>
      <c r="E93"/>
      <c r="F93"/>
      <c r="G93"/>
      <c r="H93"/>
    </row>
    <row r="94" spans="1:8" s="2" customFormat="1" ht="15.75" x14ac:dyDescent="0.25">
      <c r="A94" s="6"/>
      <c r="B94"/>
      <c r="C94"/>
      <c r="D94"/>
      <c r="E94"/>
      <c r="F94"/>
      <c r="G94"/>
      <c r="H94"/>
    </row>
    <row r="95" spans="1:8" s="2" customFormat="1" ht="15.75" x14ac:dyDescent="0.25">
      <c r="A95" s="6"/>
      <c r="B95"/>
      <c r="C95"/>
      <c r="D95"/>
      <c r="E95"/>
      <c r="F95"/>
      <c r="G95"/>
      <c r="H95"/>
    </row>
    <row r="96" spans="1:8" s="2" customFormat="1" ht="15.75" x14ac:dyDescent="0.25">
      <c r="A96" s="6"/>
      <c r="B96"/>
      <c r="C96"/>
      <c r="D96"/>
      <c r="E96"/>
      <c r="F96"/>
      <c r="G96"/>
      <c r="H96"/>
    </row>
    <row r="97" spans="1:8" s="2" customFormat="1" ht="15.75" x14ac:dyDescent="0.25">
      <c r="A97" s="6"/>
      <c r="B97"/>
      <c r="C97"/>
      <c r="D97"/>
      <c r="E97"/>
      <c r="F97"/>
      <c r="G97"/>
      <c r="H97"/>
    </row>
    <row r="98" spans="1:8" s="2" customFormat="1" ht="15.75" x14ac:dyDescent="0.25">
      <c r="A98" s="6"/>
      <c r="B98"/>
      <c r="C98"/>
      <c r="D98"/>
      <c r="E98"/>
      <c r="F98"/>
      <c r="G98"/>
      <c r="H98"/>
    </row>
    <row r="99" spans="1:8" s="2" customFormat="1" ht="15.75" x14ac:dyDescent="0.25">
      <c r="A99" s="6"/>
      <c r="B99" s="16"/>
      <c r="C99" s="16"/>
      <c r="D99" s="16"/>
      <c r="E99" s="16"/>
      <c r="F99"/>
      <c r="G99"/>
      <c r="H99"/>
    </row>
    <row r="100" spans="1:8" s="2" customFormat="1" ht="15.75" x14ac:dyDescent="0.25">
      <c r="A100" s="6"/>
      <c r="B100" s="16"/>
      <c r="C100" s="16"/>
      <c r="D100" s="16"/>
      <c r="E100" s="16"/>
      <c r="F100"/>
      <c r="G100"/>
      <c r="H100"/>
    </row>
    <row r="101" spans="1:8" s="2" customFormat="1" ht="15.75" x14ac:dyDescent="0.25">
      <c r="A101" s="6"/>
      <c r="B101" s="16"/>
      <c r="C101" s="16"/>
      <c r="D101" s="16"/>
      <c r="E101" s="16"/>
      <c r="F101"/>
      <c r="G101"/>
      <c r="H101"/>
    </row>
    <row r="102" spans="1:8" s="2" customFormat="1" ht="15.75" x14ac:dyDescent="0.25">
      <c r="A102" s="6"/>
      <c r="B102" s="16"/>
      <c r="C102" s="16"/>
      <c r="D102" s="16"/>
      <c r="E102" s="16"/>
      <c r="F102"/>
      <c r="G102"/>
      <c r="H102"/>
    </row>
    <row r="103" spans="1:8" s="2" customFormat="1" ht="15.75" x14ac:dyDescent="0.25">
      <c r="A103" s="6"/>
      <c r="B103" s="16"/>
      <c r="C103" s="16"/>
      <c r="D103" s="16"/>
      <c r="E103" s="16"/>
      <c r="F103"/>
      <c r="G103"/>
      <c r="H103"/>
    </row>
    <row r="104" spans="1:8" s="2" customFormat="1" ht="15.75" x14ac:dyDescent="0.25">
      <c r="A104" s="6"/>
      <c r="B104" s="16"/>
      <c r="C104" s="16"/>
      <c r="D104" s="16"/>
      <c r="E104" s="16"/>
      <c r="F104"/>
      <c r="G104"/>
      <c r="H104"/>
    </row>
    <row r="105" spans="1:8" s="2" customFormat="1" ht="15.75" x14ac:dyDescent="0.25">
      <c r="A105" s="6"/>
      <c r="B105" s="16"/>
      <c r="C105" s="16"/>
      <c r="D105" s="16"/>
      <c r="E105" s="16"/>
      <c r="F105"/>
      <c r="G105"/>
      <c r="H105"/>
    </row>
    <row r="106" spans="1:8" s="2" customFormat="1" ht="15.75" x14ac:dyDescent="0.25">
      <c r="A106" s="6"/>
      <c r="B106" s="16"/>
      <c r="C106" s="16"/>
      <c r="D106" s="16"/>
      <c r="E106" s="16"/>
      <c r="F106"/>
      <c r="G106"/>
      <c r="H106"/>
    </row>
    <row r="107" spans="1:8" s="2" customFormat="1" ht="15.75" x14ac:dyDescent="0.25">
      <c r="A107" s="6"/>
      <c r="B107" s="16"/>
      <c r="C107" s="16"/>
      <c r="D107" s="16"/>
      <c r="E107" s="16"/>
      <c r="F107"/>
      <c r="G107"/>
      <c r="H107"/>
    </row>
    <row r="108" spans="1:8" s="2" customFormat="1" ht="15.75" x14ac:dyDescent="0.25">
      <c r="A108" s="6"/>
      <c r="B108" s="16"/>
      <c r="C108" s="16"/>
      <c r="D108" s="16"/>
      <c r="E108" s="16"/>
      <c r="F108"/>
      <c r="G108"/>
      <c r="H108"/>
    </row>
    <row r="109" spans="1:8" s="2" customFormat="1" ht="15.75" x14ac:dyDescent="0.25">
      <c r="A109" s="6"/>
      <c r="B109" s="16"/>
      <c r="C109" s="16"/>
      <c r="D109" s="16"/>
      <c r="E109" s="16"/>
      <c r="F109"/>
      <c r="G109"/>
      <c r="H109"/>
    </row>
    <row r="110" spans="1:8" s="2" customFormat="1" ht="15.75" x14ac:dyDescent="0.25">
      <c r="A110" s="6"/>
      <c r="B110" s="16"/>
      <c r="C110" s="16"/>
      <c r="D110" s="16"/>
      <c r="E110" s="16"/>
      <c r="F110"/>
      <c r="G110"/>
      <c r="H110"/>
    </row>
    <row r="111" spans="1:8" s="2" customFormat="1" ht="15.75" x14ac:dyDescent="0.25">
      <c r="A111" s="6"/>
      <c r="B111" s="16"/>
      <c r="C111" s="16"/>
      <c r="D111" s="16"/>
      <c r="E111" s="16"/>
      <c r="F111"/>
      <c r="G111"/>
      <c r="H111"/>
    </row>
    <row r="112" spans="1:8" s="2" customFormat="1" ht="15.75" x14ac:dyDescent="0.25">
      <c r="A112" s="6"/>
      <c r="B112" s="16"/>
      <c r="C112" s="16"/>
      <c r="D112" s="16"/>
      <c r="E112" s="16"/>
      <c r="F112"/>
      <c r="G112"/>
      <c r="H112"/>
    </row>
    <row r="113" spans="1:8" s="2" customFormat="1" ht="15.75" x14ac:dyDescent="0.25">
      <c r="A113" s="6"/>
      <c r="B113" s="16"/>
      <c r="C113" s="16"/>
      <c r="D113" s="16"/>
      <c r="E113" s="16"/>
      <c r="F113"/>
      <c r="G113"/>
      <c r="H113"/>
    </row>
    <row r="114" spans="1:8" s="2" customFormat="1" ht="15.75" x14ac:dyDescent="0.25">
      <c r="A114" s="6"/>
      <c r="B114" s="16"/>
      <c r="C114" s="16"/>
      <c r="D114" s="16"/>
      <c r="E114" s="16"/>
      <c r="F114"/>
      <c r="G114"/>
      <c r="H114"/>
    </row>
    <row r="115" spans="1:8" s="2" customFormat="1" ht="15.75" x14ac:dyDescent="0.25">
      <c r="A115" s="6"/>
      <c r="B115" s="16"/>
      <c r="C115" s="16"/>
      <c r="D115" s="16"/>
      <c r="E115" s="16"/>
      <c r="F115"/>
      <c r="G115"/>
      <c r="H115"/>
    </row>
    <row r="116" spans="1:8" s="2" customFormat="1" ht="15.75" x14ac:dyDescent="0.25">
      <c r="A116" s="6"/>
      <c r="B116" s="16"/>
      <c r="C116" s="16"/>
      <c r="D116" s="16"/>
      <c r="E116" s="16"/>
      <c r="F116"/>
      <c r="G116"/>
      <c r="H116"/>
    </row>
    <row r="117" spans="1:8" s="2" customFormat="1" ht="15.75" x14ac:dyDescent="0.25">
      <c r="A117" s="6"/>
      <c r="B117" s="16"/>
      <c r="C117" s="16"/>
      <c r="D117" s="16"/>
      <c r="E117" s="16"/>
      <c r="F117"/>
      <c r="G117"/>
      <c r="H117"/>
    </row>
    <row r="118" spans="1:8" s="2" customFormat="1" ht="15.75" x14ac:dyDescent="0.25">
      <c r="A118" s="6"/>
      <c r="B118" s="16"/>
      <c r="C118" s="16"/>
      <c r="D118" s="16"/>
      <c r="E118" s="16"/>
      <c r="F118"/>
      <c r="G118"/>
      <c r="H118"/>
    </row>
    <row r="119" spans="1:8" s="2" customFormat="1" ht="15.75" x14ac:dyDescent="0.25">
      <c r="A119" s="6"/>
      <c r="B119" s="16"/>
      <c r="C119" s="16"/>
      <c r="D119" s="16"/>
      <c r="E119" s="16"/>
      <c r="F119"/>
      <c r="G119"/>
      <c r="H119"/>
    </row>
    <row r="120" spans="1:8" s="2" customFormat="1" ht="15.75" x14ac:dyDescent="0.25">
      <c r="A120" s="6"/>
      <c r="B120" s="16"/>
      <c r="C120" s="16"/>
      <c r="D120" s="16"/>
      <c r="E120" s="16"/>
      <c r="F120"/>
      <c r="G120"/>
      <c r="H120"/>
    </row>
    <row r="121" spans="1:8" s="2" customFormat="1" ht="15.75" x14ac:dyDescent="0.25">
      <c r="A121" s="6"/>
      <c r="B121" s="16"/>
      <c r="C121" s="16"/>
      <c r="D121" s="16"/>
      <c r="E121" s="16"/>
      <c r="F121"/>
      <c r="G121"/>
      <c r="H121"/>
    </row>
    <row r="122" spans="1:8" s="2" customFormat="1" ht="15.75" x14ac:dyDescent="0.25">
      <c r="A122" s="6"/>
      <c r="B122" s="16"/>
      <c r="C122" s="16"/>
      <c r="D122" s="16"/>
      <c r="E122" s="16"/>
      <c r="F122"/>
      <c r="G122"/>
      <c r="H122"/>
    </row>
    <row r="123" spans="1:8" s="2" customFormat="1" ht="15.75" x14ac:dyDescent="0.25">
      <c r="A123" s="6"/>
      <c r="B123" s="16"/>
      <c r="C123" s="16"/>
      <c r="D123" s="16"/>
      <c r="E123" s="16"/>
      <c r="F123"/>
      <c r="G123"/>
      <c r="H123"/>
    </row>
    <row r="125" spans="1:8" x14ac:dyDescent="0.2">
      <c r="C125" s="7"/>
    </row>
  </sheetData>
  <phoneticPr fontId="0" type="noConversion"/>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customHeight="1" x14ac:dyDescent="0.2"/>
  <cols>
    <col min="1" max="2" width="6.625" customWidth="1"/>
    <col min="3" max="3" width="40.625" customWidth="1"/>
    <col min="4" max="8" width="10.625" customWidth="1"/>
  </cols>
  <sheetData/>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4"/>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row r="50" ht="14.25" x14ac:dyDescent="0.2"/>
    <row r="51" ht="14.25" x14ac:dyDescent="0.2"/>
    <row r="52" ht="14.25" x14ac:dyDescent="0.2"/>
    <row r="53" ht="14.25" x14ac:dyDescent="0.2"/>
    <row r="54" ht="14.25" x14ac:dyDescent="0.2"/>
  </sheetData>
  <phoneticPr fontId="0" type="noConversion"/>
  <printOptions gridLines="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workbookViewId="0"/>
  </sheetViews>
  <sheetFormatPr defaultRowHeight="15" customHeight="1" x14ac:dyDescent="0.2"/>
  <cols>
    <col min="1" max="2" width="6.625" customWidth="1"/>
    <col min="3" max="3" width="40.625" customWidth="1"/>
    <col min="4" max="8" width="10.625" customWidth="1"/>
  </cols>
  <sheetData>
    <row r="1" ht="14.25" x14ac:dyDescent="0.2"/>
    <row r="3" ht="14.25" x14ac:dyDescent="0.2"/>
    <row r="4" ht="14.25" x14ac:dyDescent="0.2"/>
    <row r="5" ht="14.25" x14ac:dyDescent="0.2"/>
    <row r="6" ht="14.25" x14ac:dyDescent="0.2"/>
    <row r="7" ht="14.25" x14ac:dyDescent="0.2"/>
    <row r="8" ht="14.25" x14ac:dyDescent="0.2"/>
    <row r="9" ht="14.25" x14ac:dyDescent="0.2"/>
    <row r="10" ht="14.25" x14ac:dyDescent="0.2"/>
    <row r="11" ht="14.25" x14ac:dyDescent="0.2"/>
    <row r="12" ht="14.25" x14ac:dyDescent="0.2"/>
    <row r="13" ht="14.25" x14ac:dyDescent="0.2"/>
    <row r="14" ht="14.25" x14ac:dyDescent="0.2"/>
    <row r="15" ht="14.25" x14ac:dyDescent="0.2"/>
    <row r="16" ht="14.25" x14ac:dyDescent="0.2"/>
    <row r="17" ht="14.25" x14ac:dyDescent="0.2"/>
    <row r="18" ht="14.25" x14ac:dyDescent="0.2"/>
    <row r="19" ht="14.25" x14ac:dyDescent="0.2"/>
    <row r="20" ht="14.25" x14ac:dyDescent="0.2"/>
    <row r="21" ht="14.25" x14ac:dyDescent="0.2"/>
    <row r="22" ht="14.25" x14ac:dyDescent="0.2"/>
    <row r="23" ht="14.25" x14ac:dyDescent="0.2"/>
    <row r="24" ht="14.25" x14ac:dyDescent="0.2"/>
    <row r="25" ht="14.25" x14ac:dyDescent="0.2"/>
    <row r="26" ht="14.25" x14ac:dyDescent="0.2"/>
    <row r="27" ht="14.25" x14ac:dyDescent="0.2"/>
    <row r="28" ht="14.25" x14ac:dyDescent="0.2"/>
    <row r="29" ht="14.25" x14ac:dyDescent="0.2"/>
    <row r="30" ht="14.25" x14ac:dyDescent="0.2"/>
    <row r="31" ht="14.25" x14ac:dyDescent="0.2"/>
    <row r="32" ht="14.25" x14ac:dyDescent="0.2"/>
    <row r="33" ht="14.25" x14ac:dyDescent="0.2"/>
    <row r="34" ht="14.25" x14ac:dyDescent="0.2"/>
    <row r="35" ht="14.25" x14ac:dyDescent="0.2"/>
    <row r="36" ht="14.25" x14ac:dyDescent="0.2"/>
    <row r="37" ht="14.25" x14ac:dyDescent="0.2"/>
    <row r="38" ht="14.25" x14ac:dyDescent="0.2"/>
    <row r="39" ht="14.25" x14ac:dyDescent="0.2"/>
    <row r="40" ht="14.25" x14ac:dyDescent="0.2"/>
    <row r="41" ht="14.25" x14ac:dyDescent="0.2"/>
    <row r="42" ht="14.25" x14ac:dyDescent="0.2"/>
    <row r="43" ht="14.25" x14ac:dyDescent="0.2"/>
    <row r="44" ht="14.25" x14ac:dyDescent="0.2"/>
    <row r="45" ht="14.25" x14ac:dyDescent="0.2"/>
    <row r="46" ht="14.25" x14ac:dyDescent="0.2"/>
    <row r="47" ht="14.25" x14ac:dyDescent="0.2"/>
    <row r="48" ht="14.25" x14ac:dyDescent="0.2"/>
    <row r="49" ht="14.25" x14ac:dyDescent="0.2"/>
  </sheetData>
  <phoneticPr fontId="0" type="noConversion"/>
  <printOptions headings="1"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Munkalapok</vt:lpstr>
      </vt:variant>
      <vt:variant>
        <vt:i4>5</vt:i4>
      </vt:variant>
      <vt:variant>
        <vt:lpstr>Névvel ellátott tartományok</vt:lpstr>
      </vt:variant>
      <vt:variant>
        <vt:i4>4</vt:i4>
      </vt:variant>
    </vt:vector>
  </HeadingPairs>
  <TitlesOfParts>
    <vt:vector size="9" baseType="lpstr">
      <vt:lpstr>MUNKALAP</vt:lpstr>
      <vt:lpstr>Alapa</vt:lpstr>
      <vt:lpstr>Import_M</vt:lpstr>
      <vt:lpstr>Import_O</vt:lpstr>
      <vt:lpstr>Import_F</vt:lpstr>
      <vt:lpstr>MUNKALAP!Nyomtatási_cím</vt:lpstr>
      <vt:lpstr>MUNKALAP!Nyomtatási_terület</vt:lpstr>
      <vt:lpstr>Alapa!TABLE</vt:lpstr>
      <vt:lpstr>Alapa!TABLE_2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v.1.18.48.0.0#2018-08-28</dc:description>
  <cp:lastPrinted>2016-11-23T12:26:39Z</cp:lastPrinted>
  <dcterms:created xsi:type="dcterms:W3CDTF">2011-02-03T09:55:45Z</dcterms:created>
  <dcterms:modified xsi:type="dcterms:W3CDTF">2018-08-24T11:39:57Z</dcterms:modified>
</cp:coreProperties>
</file>