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KAUDIT\MLP 2020\4. K Könyvvizsgálat végrehajtása\4.1. KE Előkészítés, megbízás\"/>
    </mc:Choice>
  </mc:AlternateContent>
  <bookViews>
    <workbookView xWindow="0" yWindow="0" windowWidth="28800" windowHeight="12045"/>
  </bookViews>
  <sheets>
    <sheet name="Tartalom" sheetId="24" r:id="rId1"/>
    <sheet name="PM-KV-03-00" sheetId="1" r:id="rId2"/>
    <sheet name="PM-KV-03-01" sheetId="19" r:id="rId3"/>
    <sheet name="PM-KV-03-03" sheetId="20" r:id="rId4"/>
    <sheet name="PM-KV-03-04" sheetId="21" r:id="rId5"/>
    <sheet name="PM-KV-03-05" sheetId="22" r:id="rId6"/>
    <sheet name="PM-KV-03-13" sheetId="23" r:id="rId7"/>
    <sheet name="Alapa" sheetId="17" r:id="rId8"/>
  </sheets>
  <externalReferences>
    <externalReference r:id="rId9"/>
    <externalReference r:id="rId10"/>
    <externalReference r:id="rId11"/>
    <externalReference r:id="rId12"/>
    <externalReference r:id="rId13"/>
    <externalReference r:id="rId14"/>
  </externalReferences>
  <definedNames>
    <definedName name="____nev1">#REF!</definedName>
    <definedName name="____nev10">#REF!</definedName>
    <definedName name="____nev11">#REF!</definedName>
    <definedName name="____nev12">#REF!</definedName>
    <definedName name="____nev13">#REF!</definedName>
    <definedName name="____nev14">#REF!</definedName>
    <definedName name="____nev15">#REF!</definedName>
    <definedName name="____nev2">#REF!</definedName>
    <definedName name="____nev3">#REF!</definedName>
    <definedName name="____nev4">#REF!</definedName>
    <definedName name="____nev5">#REF!</definedName>
    <definedName name="____nev6">#REF!</definedName>
    <definedName name="____nev7">#REF!</definedName>
    <definedName name="____nev8">#REF!</definedName>
    <definedName name="____nev9">#REF!</definedName>
    <definedName name="___nev1">#REF!</definedName>
    <definedName name="___nev10">#REF!</definedName>
    <definedName name="___nev11">#REF!</definedName>
    <definedName name="___nev12">#REF!</definedName>
    <definedName name="___nev13">#REF!</definedName>
    <definedName name="___nev14">#REF!</definedName>
    <definedName name="___nev15">#REF!</definedName>
    <definedName name="___nev2">#REF!</definedName>
    <definedName name="___nev3">#REF!</definedName>
    <definedName name="___nev4">#REF!</definedName>
    <definedName name="___nev5">#REF!</definedName>
    <definedName name="___nev6">#REF!</definedName>
    <definedName name="___nev7">#REF!</definedName>
    <definedName name="___nev8">#REF!</definedName>
    <definedName name="___nev9">#REF!</definedName>
    <definedName name="__nev1">#REF!</definedName>
    <definedName name="__nev10">#REF!</definedName>
    <definedName name="__nev11">#REF!</definedName>
    <definedName name="__nev12">#REF!</definedName>
    <definedName name="__nev13">#REF!</definedName>
    <definedName name="__nev14">#REF!</definedName>
    <definedName name="__nev15">#REF!</definedName>
    <definedName name="__nev2">#REF!</definedName>
    <definedName name="__nev3">#REF!</definedName>
    <definedName name="__nev4">#REF!</definedName>
    <definedName name="__nev5">#REF!</definedName>
    <definedName name="__nev6">#REF!</definedName>
    <definedName name="__nev7">#REF!</definedName>
    <definedName name="__nev8">#REF!</definedName>
    <definedName name="__nev9">#REF!</definedName>
    <definedName name="_nev1">#REF!</definedName>
    <definedName name="_nev10">#REF!</definedName>
    <definedName name="_nev11">#REF!</definedName>
    <definedName name="_nev12">#REF!</definedName>
    <definedName name="_nev13">#REF!</definedName>
    <definedName name="_nev14">#REF!</definedName>
    <definedName name="_nev15">#REF!</definedName>
    <definedName name="_nev2">#REF!</definedName>
    <definedName name="_nev3">#REF!</definedName>
    <definedName name="_nev4">#REF!</definedName>
    <definedName name="_nev5">#REF!</definedName>
    <definedName name="_nev6">#REF!</definedName>
    <definedName name="_nev7">#REF!</definedName>
    <definedName name="_nev8">#REF!</definedName>
    <definedName name="_nev9">#REF!</definedName>
    <definedName name="A.I.L1" localSheetId="6">#REF!</definedName>
    <definedName name="A.I.L1" localSheetId="0">#REF!</definedName>
    <definedName name="A.I.L1">#REF!</definedName>
    <definedName name="A.I.L2" localSheetId="6">#REF!</definedName>
    <definedName name="A.I.L2" localSheetId="0">#REF!</definedName>
    <definedName name="A.I.L2">#REF!</definedName>
    <definedName name="A.II.L1." localSheetId="6">#REF!</definedName>
    <definedName name="A.II.L1." localSheetId="0">#REF!</definedName>
    <definedName name="A.II.L1.">#REF!</definedName>
    <definedName name="A.II.L2" localSheetId="7">'[1]8. L.A.II.6.'!#REF!</definedName>
    <definedName name="A.II.L2" localSheetId="6">'[2]8. L.A.II.6.'!#REF!</definedName>
    <definedName name="A.II.L2">'[2]8. L.A.II.6.'!#REF!</definedName>
    <definedName name="A.II.L2_1" localSheetId="7">#REF!</definedName>
    <definedName name="A.II.L2_1" localSheetId="6">'[3]8. L.A.II.6.'!#REF!</definedName>
    <definedName name="A.II.L2_1">'[3]8. L.A.II.6.'!#REF!</definedName>
    <definedName name="A.II.L3" localSheetId="7">#REF!</definedName>
    <definedName name="A.II.L3" localSheetId="6">'[4]8. L.A.II.6.'!#REF!</definedName>
    <definedName name="A.II.L3" localSheetId="0">'[4]8. L.A.II.6.'!#REF!</definedName>
    <definedName name="A.II.L3">'[4]8. L.A.II.6.'!#REF!</definedName>
    <definedName name="A.III.L1." localSheetId="6">#REF!</definedName>
    <definedName name="A.III.L1." localSheetId="0">#REF!</definedName>
    <definedName name="A.III.L1.">#REF!</definedName>
    <definedName name="A.III.L2." localSheetId="7">'[1]11. L.A.III.2.,4.,5.'!#REF!</definedName>
    <definedName name="A.III.L2." localSheetId="6">'[2]11. L.A.III.2.,4.,5.'!#REF!</definedName>
    <definedName name="A.III.L2.">'[2]11. L.A.III.2.,4.,5.'!#REF!</definedName>
    <definedName name="_xlnm.Database" localSheetId="7">[5]Tartalomj.!$A$1:$D$108</definedName>
    <definedName name="_xlnm.Database">[6]Tartalomj.!$A$1:$D$108</definedName>
    <definedName name="K" localSheetId="0" hidden="1">{#N/A,#N/A,TRUE,"A1";#N/A,#N/A,TRUE,"A2";#N/A,#N/A,TRUE,"B1"}</definedName>
    <definedName name="K" hidden="1">{#N/A,#N/A,TRUE,"A1";#N/A,#N/A,TRUE,"A2";#N/A,#N/A,TRUE,"B1"}</definedName>
    <definedName name="MPR" localSheetId="0">#REF!</definedName>
    <definedName name="MPR">#REF!</definedName>
    <definedName name="nyomtat" localSheetId="0">#REF!</definedName>
    <definedName name="nyomtat">#REF!</definedName>
    <definedName name="_xlnm.Print_Titles" localSheetId="1">'PM-KV-03-00'!$3:$10</definedName>
    <definedName name="_xlnm.Print_Titles" localSheetId="3">'PM-KV-03-03'!$27:$27</definedName>
    <definedName name="_xlnm.Print_Area" localSheetId="1">'PM-KV-03-00'!$B$3:$W$122</definedName>
    <definedName name="_xlnm.Print_Area" localSheetId="2">'PM-KV-03-01'!$B$3:$I$116</definedName>
    <definedName name="_xlnm.Print_Area" localSheetId="3">'PM-KV-03-03'!$B$4:$E$68</definedName>
    <definedName name="_xlnm.Print_Area" localSheetId="4">'PM-KV-03-04'!$B$4:$L$76</definedName>
    <definedName name="_xlnm.Print_Area" localSheetId="5">'PM-KV-03-05'!$B$4:$L$62</definedName>
    <definedName name="_xlnm.Print_Area" localSheetId="6">'PM-KV-03-13'!$B$4:$G$45</definedName>
    <definedName name="_xlnm.Print_Area" localSheetId="0">Tartalom!$B$3:$F$45</definedName>
    <definedName name="szallitok" localSheetId="0">#REF!</definedName>
    <definedName name="szallitok">#REF!</definedName>
    <definedName name="TABLE" localSheetId="7">Alapa!$C$27:$C$27</definedName>
    <definedName name="TABLE_2" localSheetId="7">Alapa!$C$27:$C$27</definedName>
    <definedName name="vevok" localSheetId="0">#REF!</definedName>
    <definedName name="vevok">#REF!</definedName>
    <definedName name="wrn.Proba." localSheetId="7" hidden="1">{#N/A,#N/A,TRUE,"A1";#N/A,#N/A,TRUE,"A2";#N/A,#N/A,TRUE,"B1"}</definedName>
    <definedName name="wrn.Proba." localSheetId="0" hidden="1">{#N/A,#N/A,TRUE,"A1";#N/A,#N/A,TRUE,"A2";#N/A,#N/A,TRUE,"B1"}</definedName>
    <definedName name="wrn.Proba." hidden="1">{#N/A,#N/A,TRUE,"A1";#N/A,#N/A,TRUE,"A2";#N/A,#N/A,TRUE,"B1"}</definedName>
    <definedName name="XXX" localSheetId="7">#REF!</definedName>
    <definedName name="XXX" localSheetId="6">'[3]11. L.A.III.2.,4.,5.'!#REF!</definedName>
    <definedName name="XXX" localSheetId="0">'[3]11. L.A.III.2.,4.,5.'!#REF!</definedName>
    <definedName name="XXX">'[3]11. L.A.III.2.,4.,5.'!#REF!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22" l="1"/>
  <c r="D51" i="21"/>
  <c r="G50" i="21"/>
  <c r="G38" i="21"/>
  <c r="D37" i="21"/>
  <c r="D62" i="20"/>
  <c r="C62" i="20"/>
  <c r="B62" i="20"/>
  <c r="B12" i="20"/>
  <c r="C44" i="23" l="1"/>
  <c r="C6" i="23"/>
  <c r="C5" i="23"/>
  <c r="C7" i="22"/>
  <c r="C6" i="22"/>
  <c r="L1" i="22"/>
  <c r="C7" i="21"/>
  <c r="C6" i="21"/>
  <c r="L1" i="21"/>
  <c r="C68" i="20"/>
  <c r="B6" i="20"/>
  <c r="B5" i="20"/>
  <c r="E1" i="20"/>
  <c r="H1" i="19"/>
  <c r="D64" i="20" l="1"/>
  <c r="C64" i="20"/>
  <c r="D63" i="20"/>
  <c r="C63" i="20"/>
  <c r="D60" i="20"/>
  <c r="D58" i="20" s="1"/>
  <c r="C60" i="20"/>
  <c r="D39" i="20"/>
  <c r="C39" i="20"/>
  <c r="D37" i="20"/>
  <c r="D25" i="20"/>
  <c r="C25" i="20"/>
  <c r="C23" i="20"/>
  <c r="D23" i="20" s="1"/>
  <c r="B79" i="20" l="1"/>
  <c r="B80" i="20" s="1"/>
  <c r="B73" i="20"/>
  <c r="B74" i="20" s="1"/>
  <c r="E74" i="20" s="1"/>
  <c r="B76" i="20"/>
  <c r="B77" i="20" s="1"/>
  <c r="E73" i="20" l="1"/>
  <c r="B64" i="20" l="1"/>
  <c r="B63" i="20"/>
</calcChain>
</file>

<file path=xl/sharedStrings.xml><?xml version="1.0" encoding="utf-8"?>
<sst xmlns="http://schemas.openxmlformats.org/spreadsheetml/2006/main" count="552" uniqueCount="410">
  <si>
    <t>PM-KV-03-00</t>
  </si>
  <si>
    <t>szerződésszám:</t>
  </si>
  <si>
    <t>tartalom</t>
  </si>
  <si>
    <t>◄◄ NEM SZERKESZTHETŐ SOR !!</t>
  </si>
  <si>
    <t xml:space="preserve">*Egyedi üzleti kapcsolat: </t>
  </si>
  <si>
    <t>jogviszony keletkezése,</t>
  </si>
  <si>
    <t>változás a nyilvántartott adatokban</t>
  </si>
  <si>
    <t>Létesítéskor</t>
  </si>
  <si>
    <t>Összefoglalás 11.pont</t>
  </si>
  <si>
    <t>Összefoglalás 2.pont</t>
  </si>
  <si>
    <t>Összefoglalás 5.pont</t>
  </si>
  <si>
    <t>Összefoglalás 4.pont</t>
  </si>
  <si>
    <t>Tev kezd+45 nap</t>
  </si>
  <si>
    <t>Összefoglalás 1.pont</t>
  </si>
  <si>
    <t>Összefoglalás 3.pont</t>
  </si>
  <si>
    <t>Tev. Kezd.+5 nap</t>
  </si>
  <si>
    <t>Összefoglalás 8.pont</t>
  </si>
  <si>
    <t>Tev kezd+5 nap</t>
  </si>
  <si>
    <t>Összefoglalás 6.pont</t>
  </si>
  <si>
    <t>Haladéktalanul.</t>
  </si>
  <si>
    <t>Összefoglalás 11/a.pont</t>
  </si>
  <si>
    <t>Összefoglalás 7/a.pont</t>
  </si>
  <si>
    <t>Összefoglalás 9.pont</t>
  </si>
  <si>
    <t>Tájékoztatás után</t>
  </si>
  <si>
    <t>Folyamatos</t>
  </si>
  <si>
    <t>Összefoglalás 10.pont</t>
  </si>
  <si>
    <t>Folyamatosan</t>
  </si>
  <si>
    <t>Haladéktalanul</t>
  </si>
  <si>
    <t>FOLYAMATÁBRA</t>
  </si>
  <si>
    <t>PM-KV-03-01</t>
  </si>
  <si>
    <t>ÖSSZEFOGLALÁS</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</si>
  <si>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t>
  </si>
  <si>
    <t>KÖNYVVIZSGÁLÓI TEVÉKENYSÉGET VÉGZŐ SZOLGÁLTATÓK SZÁMÁRA</t>
  </si>
  <si>
    <t>1.</t>
  </si>
  <si>
    <t>Szabályzat</t>
  </si>
  <si>
    <t>A Pmt szerinti belső szabályzat elkészítése, hatálybaléptetése</t>
  </si>
  <si>
    <t>A felügyeletet ellátó szervezet mintaszabályzata alapján került elkészítésre illetve aktualizálva a belső szabályzat.</t>
  </si>
  <si>
    <t>PM-KV-03-02 Beiktatási határozat</t>
  </si>
  <si>
    <t>2.</t>
  </si>
  <si>
    <t>PM-KV-03-03 Kockázatértékelés</t>
  </si>
  <si>
    <t>3.</t>
  </si>
  <si>
    <t>Ügyfélazonosítás és Tényleges tulajdonosi nyilatkozat</t>
  </si>
  <si>
    <t xml:space="preserve">A szolgáltató köteles az üzleti kapcsolat létrejöttéről az üzleti kapcsolat létesítésekor az ügyfél-átvilágítást elvégezni. Az ügyfél-átvilágítás módja egyszerűsített, normál vagy fokozott ügyfél-átvilágítás, annak függvényében, hogy az ügyfél a kockázatértékeléskor milyen kockázati kategóriába (alacsony, normál vagy magas kockázati kategóriába) került besorolásra. </t>
  </si>
  <si>
    <t>A szolgáltató a Kkt. 45. § (1) bekezdése alapján köteles minden könyvvizsgálati megbízásáról írásbeli szerződést (továbbiakban: szerződés) kötni és a szerződés megkötésekor az ügyfél azonosítását elvégezni.</t>
  </si>
  <si>
    <t>PM-KV-03-04 Azonosítási adatlap</t>
  </si>
  <si>
    <t>PM-KV-03-05 Tényleges tulajdonosi nyilatkozat</t>
  </si>
  <si>
    <t>4.</t>
  </si>
  <si>
    <t>PM-KV-03-06 Monitoring</t>
  </si>
  <si>
    <t>(A PM-KV-03-06 Monitoring dokumentum a megerősített eljárás módszerének is megfelel.)</t>
  </si>
  <si>
    <t>5.</t>
  </si>
  <si>
    <t>PM-KV-03-07 Adatváltozás bejelentése</t>
  </si>
  <si>
    <t>6.</t>
  </si>
  <si>
    <t>http://nav.gov.hu/nav/penzmosas/Pmt_Kit_kijelolt_szemelyre_tajakoztatas/Pmt_es_Kit_kijelolt_szmelyre_tajekoztatas.html</t>
  </si>
  <si>
    <t xml:space="preserve">7. </t>
  </si>
  <si>
    <t xml:space="preserve">A pénzmosásra vagy a terrorizmus finanszírozására utaló adat, tény vagy körülmény </t>
  </si>
  <si>
    <t xml:space="preserve">bejelentése a kijelölt személy részére </t>
  </si>
  <si>
    <t>Pénzmosásra vagy terrorizmus finanszírozására utaló adat, tény, körülmény felmerülése esetén a szolgáltató vezetője, alkalmazottja és segítő családtagja köteles haladéktalanul bejelentést tenni a kijelölt személynek.</t>
  </si>
  <si>
    <t>PM-KV-03-08 Bejelentés kijelölt személy részére</t>
  </si>
  <si>
    <t xml:space="preserve">7/a. </t>
  </si>
  <si>
    <t>http://nav.gov.hu/nav/penzmosas/Pmt_Kit_elektronikus_bejelentes</t>
  </si>
  <si>
    <t>8.</t>
  </si>
  <si>
    <t>A szolgáltató köteles kijelölni a szervezet sajátosságaitól függően egy vagy több vezetőt, aki a Pmt-ben foglalt kötelezettségek foglalkoztatottak általi végrehajtásáért felel.</t>
  </si>
  <si>
    <t>(Egyedül dolgozó, alkalmazottat nem foglalkoztató könyvvizsgáló esetében ez az előírás nem értelmezhető)</t>
  </si>
  <si>
    <t>PM-KV-03-09 Felelős vezető kijelölése</t>
  </si>
  <si>
    <t>9.</t>
  </si>
  <si>
    <t>A  szolgáltató köteles gondoskodni arról, hogy a szolgáltatói tevékenység ellátásában részt vevő alkalmazottai (vezetői, segítő családtagok) a pénzmosásra és a terrorizmus finanszírozására vonatkozó jogszabályi rendelkezéseket (a Kit-et is ideértve) megismerjék, a pénzmosást vagy a terrorizmus finanszírozását lehetővé tevő, illetőleg megvalósító gazdasági eseményeket felismerjék, a pénzmosásra vagy a terrorizmus finanszírozására utaló adat, tény, körülmény felmerülése esetén e törvénynek megfelelően tudjanak eljárni.</t>
  </si>
  <si>
    <t>PM-KV-03-10 Speciális képzési program</t>
  </si>
  <si>
    <t>PM-KV-03-11 Képzési nyilatkozat</t>
  </si>
  <si>
    <t xml:space="preserve">10. </t>
  </si>
  <si>
    <t xml:space="preserve">Ügyfél-átvilágítás során felvett adatokban történő adatváltozás is be kell vezetni a nyilvántarásba. Az adatváltozás, módosulás miatt változott adatok esetén a régi adatokat oly módon kell megőrizni, hogy abból egyértelműen megállapíthatók legyenek a régi, már nem hatályos adatok, valamint az adatmódosítások dátumai. </t>
  </si>
  <si>
    <t>PM-KV-03-12 Nyilvántartás</t>
  </si>
  <si>
    <t>11.</t>
  </si>
  <si>
    <t>A szolgáltató olyan szűrőrendszert működtet, amely biztosítani képes a pénzügyi és vagyoni korlátozó intézkedéseket elrendelő uniós jogi aktusok és ENSZ BT határozatok haladéktalan és teljes körű végrehajtását.</t>
  </si>
  <si>
    <t xml:space="preserve">Az MKVK a Kit. szerinti feladatok végrehajtásához a honlapján a korlátozó intézkedéseket elrendelő uniós jogi aktusokról és ENSZ BT határozatokról tájékoztatást tesz közzé és azt folyamatosan aktualizálja. </t>
  </si>
  <si>
    <t>PM-KV-03-13 Szűrő-monitoring üzleti kapcsolat létesítéskor</t>
  </si>
  <si>
    <t>PM-KV-03-14 Szűrő-monitoring az MKVK Kit. 3.§ (5) bekezdése szerinti tájékoztató közzetételét követően</t>
  </si>
  <si>
    <t>A szűrések végrehajtását a szolgáltatónak írásban rögzítenie kell és a dokumentumokat visszakereshető módon a szűréstől számított 8 évig köteles megőrizni, valamint azokat a felügyeleti ellenőrzés során bemutatni.</t>
  </si>
  <si>
    <t>PM-KV-03-15 Szűrő-monitoring nyilvántartás</t>
  </si>
  <si>
    <t>11/a.</t>
  </si>
  <si>
    <t>A Kit. szerinti bejelentés vonatkozásában a  kijelölt személy Pmt. szerinti bejelentésre vonatkozó rendelkezéseit kell megfelelően alkalmazni.</t>
  </si>
  <si>
    <t>A szolgáltató nevében a kijelölt személynek a bejelentést a NAV PEII részére védelemmel ellátott elektronikus üzenet formájában kell továbbítania, amelynek beérkezéséről elektronikus üzenet formájában haladéktalanul értesíti kap a szolgáltató.</t>
  </si>
  <si>
    <t>folyamatábra</t>
  </si>
  <si>
    <t>Alulírott</t>
  </si>
  <si>
    <t>neve:</t>
  </si>
  <si>
    <t>címe:</t>
  </si>
  <si>
    <t xml:space="preserve">Kelt: </t>
  </si>
  <si>
    <t>……………………………..</t>
  </si>
  <si>
    <t>PM-KV-03-03</t>
  </si>
  <si>
    <t>X</t>
  </si>
  <si>
    <t>Igen</t>
  </si>
  <si>
    <t>Nem</t>
  </si>
  <si>
    <t>A könyvvizsgálói tevékenységet végző szolgáltató (neve, címe)</t>
  </si>
  <si>
    <t>KOCKÁZATI TÉNYEZŐK DOKUMENTÁLÁSA, ÉRTÉKELÉSE</t>
  </si>
  <si>
    <t>A pénzmosásra vagy a terrorizmus finanszírozására utaló adatok, tények, körülmények megállapításakor figyelembe veendő szempontok (továbbiakban: indikátorok, kockázati tényezők)</t>
  </si>
  <si>
    <t>Üzleti kapcsolat létesítésekor</t>
  </si>
  <si>
    <t>dátum:</t>
  </si>
  <si>
    <t>………………………</t>
  </si>
  <si>
    <t>Az ügyfél (jogi személy, vagy jogi személyiséggel nem rendelkező szervezet) neve:</t>
  </si>
  <si>
    <t>A</t>
  </si>
  <si>
    <t>B</t>
  </si>
  <si>
    <t>C</t>
  </si>
  <si>
    <t xml:space="preserve">I. ÜGYFÉL </t>
  </si>
  <si>
    <t>IGEN</t>
  </si>
  <si>
    <t>NEM</t>
  </si>
  <si>
    <t>A B oszlop, vagy a C oszlop sárga mezőjébe kerül az "X" (egyik mezőnek értelemszerűen mindig üresnek kell lennie).</t>
  </si>
  <si>
    <r>
      <t>a)</t>
    </r>
    <r>
      <rPr>
        <sz val="11"/>
        <color indexed="8"/>
        <rFont val="Times New Roman"/>
        <family val="1"/>
        <charset val="238"/>
      </rPr>
      <t>     közigazgatási hatóság,</t>
    </r>
  </si>
  <si>
    <r>
      <t>b)</t>
    </r>
    <r>
      <rPr>
        <sz val="11"/>
        <color indexed="8"/>
        <rFont val="Times New Roman"/>
        <family val="1"/>
        <charset val="238"/>
      </rPr>
      <t>     többségi állami tulajdonú gazdasági társaság,</t>
    </r>
  </si>
  <si>
    <r>
      <t>c)</t>
    </r>
    <r>
      <rPr>
        <sz val="11"/>
        <color indexed="8"/>
        <rFont val="Times New Roman"/>
        <family val="1"/>
        <charset val="238"/>
      </rPr>
      <t>       a Pmt. 1. § (1) bekezdésének a)-e) pontjában meghatározott, az Európai Unió területén székhellyel rendelkező szolgáltató, vagy olyan, harmadik országban székhellyel rendelkező – a Pmt. 1. § (1) bekezdésének a)-e pontjában megjelölt – szolgáltató, amelyre a Pmt.-ben meghatározottakkal egyenértékű követelmények vonatkoznak, és amely ezek betartása tekintetében felügyelet alatt áll,</t>
    </r>
  </si>
  <si>
    <r>
      <t>d)</t>
    </r>
    <r>
      <rPr>
        <sz val="11"/>
        <color indexed="8"/>
        <rFont val="Times New Roman"/>
        <family val="1"/>
        <charset val="238"/>
      </rPr>
      <t>       olyan gazdasági társaság, amelynek értékpapírját egy vagy több tagállamban bevezették a szabályozott piacra, vagy olyan harmadik országbeli társaság, amelyre a közösségi joggal összhangban lévő közzétételi követelmények vonatkoznak,</t>
    </r>
  </si>
  <si>
    <r>
      <t>e)</t>
    </r>
    <r>
      <rPr>
        <sz val="11"/>
        <color indexed="8"/>
        <rFont val="Times New Roman"/>
        <family val="1"/>
        <charset val="238"/>
      </rPr>
      <t>       a Pmt.-ben meghatározott felügyeletet ellátó szerv,</t>
    </r>
  </si>
  <si>
    <r>
      <t>f)</t>
    </r>
    <r>
      <rPr>
        <sz val="11"/>
        <color indexed="8"/>
        <rFont val="Times New Roman"/>
        <family val="1"/>
        <charset val="238"/>
      </rPr>
      <t>        helyi önkormányzat, a helyi önkormányzat költségvetési szerve vagy az előző pontba nem tartozó központi államigazgatási szerv,</t>
    </r>
  </si>
  <si>
    <r>
      <t>g)</t>
    </r>
    <r>
      <rPr>
        <sz val="11"/>
        <color indexed="8"/>
        <rFont val="Times New Roman"/>
        <family val="1"/>
        <charset val="238"/>
      </rPr>
      <t>       az Európai Parlament, az Európai Unió Tanácsa, az Európai Bizottság, az Európai Unió Bírósága, az Európai Számvevőszék, az Európai Gazdasági és Szociális Bizottság, a Régiók Bizottsága, az Európai Központi Bank, az Európai Beruházási Bank vagy az Európai Unió más intézménye vagy szerve.</t>
    </r>
  </si>
  <si>
    <t>KIÉRTÉKELÉS:</t>
  </si>
  <si>
    <t>ÖSSZESEN</t>
  </si>
  <si>
    <t>DARAB</t>
  </si>
  <si>
    <t>II. KOCKÁZATI TÉNYEZŐK ÉRTÉKELÉSE</t>
  </si>
  <si>
    <t>Rendezett/NÉ</t>
  </si>
  <si>
    <t>Kockázatos</t>
  </si>
  <si>
    <t xml:space="preserve">a) a jogi személy vagy jogi személyiséggel nem rendelkező szervezet ügyfél képviseletében eljáró természetes személy nem valós tájékoztatást ad a szolgáltatónak az ügyfél tevékenységi körére vonatkozóan; </t>
  </si>
  <si>
    <t>b) a jogi személy vagy jogi személyiséggel nem rendelkező szervezet ügyfél képviseletében eljáró természetes személynek nincs kellő ismerete az ügyfél tevékenységéről és működésének körülményeiről;</t>
  </si>
  <si>
    <t>c)  az ügyfél képviselőjeként megjelent személy képviseleti vagy tulajdonosi jogosultságát nem tudja igazolni.</t>
  </si>
  <si>
    <t>d)  az ügyfél képviseletében eljáró természetes személy által a szolgáltató számára a tényleges tulajdonos adatainak megadása során tett nyilatkozat ellenőrzése nem vezet eredményre;</t>
  </si>
  <si>
    <t xml:space="preserve">e) a jogi személy vagy jogi személyiséggel nem rendelkező szervezet ügyfél vezető tisztségviselője, tényleges tulajdonosa stratégiai hiányosságokkal rendelkező, kiemelt kockázatot jelentő harmadik ország állampolgára, vagy ott lakóhellyel rendelkezik; </t>
  </si>
  <si>
    <t xml:space="preserve">f)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</si>
  <si>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g) az ügyfél stratégiai hiányosságokkal rendelkező, kiemelt kockázatot jelentő harmadik országban bejegyzett társasággal létesít, folytat gazdasági kapcsolatot. </t>
  </si>
  <si>
    <t>h) Egyéb, a fentieken túl minden olyan felmerült körülmény, amely felvetheti a pénzmosás gyanúját (felülírás).</t>
  </si>
  <si>
    <t>Rendezett</t>
  </si>
  <si>
    <t>III. KOCKÁZATI TÉNYEZŐK ÉRTÉKELÉSE</t>
  </si>
  <si>
    <t>a)     az ügyfél, a képviselő nem jelent meg személyesen az azonosítás és a személyazonosság igazoló ellenőrzése céljából (az ügyfél képviselőjének személyes eljárása az ügyfél személyes megjelenésének minősül, az auditált elektronikus hírközlő eszköz használatával megvalósult azonosítás szintén a személyes megjelenéssel egyenértékű);</t>
  </si>
  <si>
    <t>b)     az ügyfél stratégiai hiányosságokkal rendelkező, kiemelt kockázatot jelentő harmadik országból származik;</t>
  </si>
  <si>
    <t>c)     az ügyfél olyan jogi személy vagy jogi személyiséggel nem rendelkező szervezet, amelynek tényleges tulajdonosa stratégiai hiányosságokkal rendelkező, kiemelt kockázatot jelentő harmadik országban földrajzi területen rendelkezik lakcímmel;</t>
  </si>
  <si>
    <t>e)     az alábbi körülmények valamelyike merül fel:</t>
  </si>
  <si>
    <t xml:space="preserve">ea) a jogi személy vagy jogi személyiséggel nem rendelkező szervezet ügyfél képviseletében eljáró természetes személy nem valós tájékoztatást ad a könyvvizsgálónak az ügyfél tevékenységi körére vonatkozóan; </t>
  </si>
  <si>
    <t xml:space="preserve">eb) a jogi személy vagy jogi személyiséggel nem rendelkező szervezet ügyfél képviseletében eljáró természetes személynek nincs kellő ismerete az ügyfél tevékenységéről és működésének körülményeiről; </t>
  </si>
  <si>
    <t>ec) az ügyfél képviseletében eljáró természetes személy által a könyvvizsgáló számára a tényleges tulajdonos adatainak megadása során tett nyilatkozat ellenőrzése nem vezet eredményre;</t>
  </si>
  <si>
    <t>ed) a jogi személy vagy jogi személyiséggel nem rendelkező szervezet ügyfél vezető tisztségviselője, tényleges tulajdonosa stratégiai hiányosságokkal rendelkező, kiemelt kockázatot jelentő harmadik ország állampolgára, vagy ott lakóhellyel rendelkezik</t>
  </si>
  <si>
    <t xml:space="preserve">ee)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</si>
  <si>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ef) az ügyfél stratégiai hiányosságokkal rendelkező, kiemelt kockázatot jelentő harmadik országban bejegyzett társasággal létesít, folytat gazdasági kapcsolatot; </t>
  </si>
  <si>
    <t>eg) az ügyfél képviselőjeként megjelent személy képviseleti vagy tulajdonosi jogosultságát nem tudja igazolni</t>
  </si>
  <si>
    <t>eh) az ügyfél olyan társaság, amelynek tulajdonosi szerkezete a társaság üzleti tevékenységének jellegéhez képest szokatlannak vagy túlzottan összetettnek tűnik;</t>
  </si>
  <si>
    <t>f) előzőeken túlmenően az útmutató 1. számú mellékletének 1. pontja szerinti kockázati tényező merül fel. (lsd. 1. pont a)-g))</t>
  </si>
  <si>
    <t>g) Egyéb, a fentieken túl minden olyan felmerült körülmény, amely felvetheti a pénzmosás gyanúját (felülírás).</t>
  </si>
  <si>
    <t>Eredmény:</t>
  </si>
  <si>
    <t>Könyvvizsgáló szolgáltató</t>
  </si>
  <si>
    <t>PM-KV-03-04</t>
  </si>
  <si>
    <t>A könyvvizsgálói tevékenységet végző szolgáltató</t>
  </si>
  <si>
    <t>AZONOSÍTÁSI ADATLAP</t>
  </si>
  <si>
    <t>ADATTARTALMA</t>
  </si>
  <si>
    <t xml:space="preserve">a Pmt. 7. §-ában előírt feladat végrehajtásához </t>
  </si>
  <si>
    <t>A szolgáltató az azonosítás során az alábbi adatokat köteles rögzíteni:</t>
  </si>
  <si>
    <r>
      <rPr>
        <b/>
        <sz val="12"/>
        <rFont val="Times New Roman"/>
        <family val="1"/>
        <charset val="238"/>
      </rPr>
      <t xml:space="preserve">1. Az </t>
    </r>
    <r>
      <rPr>
        <b/>
        <sz val="12"/>
        <color indexed="8"/>
        <rFont val="Times New Roman"/>
        <family val="1"/>
        <charset val="238"/>
      </rPr>
      <t>ügyfél természetes személy képviselőjének azonosítása során rögzítendő adatok:</t>
    </r>
  </si>
  <si>
    <t>a) családi és utóneve:</t>
  </si>
  <si>
    <t>……………………………………………………………………..</t>
  </si>
  <si>
    <t>b) születési családi és utóneve:</t>
  </si>
  <si>
    <r>
      <t>c) állampolgársága</t>
    </r>
    <r>
      <rPr>
        <sz val="9"/>
        <color indexed="8"/>
        <rFont val="Times New Roman"/>
        <family val="1"/>
        <charset val="238"/>
      </rPr>
      <t>*</t>
    </r>
    <r>
      <rPr>
        <sz val="12"/>
        <color indexed="8"/>
        <rFont val="Times New Roman"/>
        <family val="1"/>
        <charset val="238"/>
      </rPr>
      <t>:</t>
    </r>
  </si>
  <si>
    <t>magyar</t>
  </si>
  <si>
    <t xml:space="preserve">egyéb </t>
  </si>
  <si>
    <t>……………………………………………..</t>
  </si>
  <si>
    <t>* megfelelő aláhúzandó</t>
  </si>
  <si>
    <t>d) születési helye:</t>
  </si>
  <si>
    <t>ideje:</t>
  </si>
  <si>
    <t>…………………………………………..</t>
  </si>
  <si>
    <t>e) anyja születési neve:</t>
  </si>
  <si>
    <t>f) lakcíme, ennek hiányában tartózkodási helye:</t>
  </si>
  <si>
    <r>
      <t>g) azonosító okmányának típusa</t>
    </r>
    <r>
      <rPr>
        <sz val="8"/>
        <color indexed="8"/>
        <rFont val="Times New Roman"/>
        <family val="1"/>
        <charset val="238"/>
      </rPr>
      <t>*</t>
    </r>
    <r>
      <rPr>
        <sz val="12"/>
        <color indexed="8"/>
        <rFont val="Times New Roman"/>
        <family val="1"/>
        <charset val="238"/>
      </rPr>
      <t xml:space="preserve"> és száma:</t>
    </r>
  </si>
  <si>
    <t xml:space="preserve">személyazonosító igazolvány                                                 </t>
  </si>
  <si>
    <t>száma:</t>
  </si>
  <si>
    <t>………………………..</t>
  </si>
  <si>
    <t>érvényes:</t>
  </si>
  <si>
    <t>…………………</t>
  </si>
  <si>
    <t xml:space="preserve">lakcímkártya                                                                   </t>
  </si>
  <si>
    <t xml:space="preserve"> vezetői engedély                                                                </t>
  </si>
  <si>
    <t xml:space="preserve">útlevél                                                                               </t>
  </si>
  <si>
    <t xml:space="preserve">egyéb                           </t>
  </si>
  <si>
    <t>………………………………………</t>
  </si>
  <si>
    <r>
      <rPr>
        <b/>
        <sz val="12"/>
        <rFont val="Times New Roman"/>
        <family val="1"/>
        <charset val="238"/>
      </rPr>
      <t>2. A</t>
    </r>
    <r>
      <rPr>
        <b/>
        <sz val="12"/>
        <color indexed="8"/>
        <rFont val="Times New Roman"/>
        <family val="1"/>
        <charset val="238"/>
      </rPr>
      <t>z ügyfél (jogi személy, vagy jogi személyiséggel nem rendelkező szervezet) azonosítása során rögzítendő adatok:</t>
    </r>
  </si>
  <si>
    <t>a) neve:</t>
  </si>
  <si>
    <t>……………………………………………………………………………………………….</t>
  </si>
  <si>
    <t>rövidített neve:</t>
  </si>
  <si>
    <t>b) székhelyének, külföldi székhelyű vállalkozás esetén – amennyiben ilyennel rendelkezik – magyarországi fióktelepének címe:</t>
  </si>
  <si>
    <t>c) főtevékenysége:</t>
  </si>
  <si>
    <r>
      <t>d) képv</t>
    </r>
    <r>
      <rPr>
        <sz val="12"/>
        <rFont val="Times New Roman"/>
        <family val="1"/>
        <charset val="238"/>
      </rPr>
      <t>iseletére jogosultak közül a szerződést aláíró(k) és kapcsolattartó(k) neve és beosztása:</t>
    </r>
  </si>
  <si>
    <t>szerződést aláíró(k) neve:</t>
  </si>
  <si>
    <t>…………………………………………………………………………</t>
  </si>
  <si>
    <t>beosztása:</t>
  </si>
  <si>
    <t>kapcsolattartó(k) neve:</t>
  </si>
  <si>
    <t>f) cégbírósági nyilvántartásban szereplő szervezet esetén cégjegyzékszáma, egyéb szervezet esetén a létrejöttéről (nyilvántartásba vételéről, bejegyzéséről) szóló határozat számát vagy nyilvántartási száma:</t>
  </si>
  <si>
    <t>g) adószáma:</t>
  </si>
  <si>
    <r>
      <t>3.</t>
    </r>
    <r>
      <rPr>
        <b/>
        <i/>
        <sz val="12"/>
        <color indexed="8"/>
        <rFont val="Times New Roman"/>
        <family val="1"/>
        <charset val="238"/>
      </rPr>
      <t xml:space="preserve"> </t>
    </r>
    <r>
      <rPr>
        <b/>
        <sz val="12"/>
        <color indexed="8"/>
        <rFont val="Times New Roman"/>
        <family val="1"/>
        <charset val="238"/>
      </rPr>
      <t>A könyvvizsgálói szerződés tartalmára vonatkozó rögzítendő adatok:</t>
    </r>
  </si>
  <si>
    <r>
      <t>·</t>
    </r>
    <r>
      <rPr>
        <sz val="7"/>
        <color indexed="8"/>
        <rFont val="Times New Roman"/>
        <family val="1"/>
        <charset val="238"/>
      </rPr>
      <t xml:space="preserve">         </t>
    </r>
    <r>
      <rPr>
        <sz val="12"/>
        <color indexed="8"/>
        <rFont val="Times New Roman"/>
        <family val="1"/>
        <charset val="238"/>
      </rPr>
      <t>a szerződés típusa, tárgya:</t>
    </r>
  </si>
  <si>
    <t>a Kkt. 3. § (1) bek. mely pontja szerinti könyvvizsgálói tevékenységre szól a szerződés</t>
  </si>
  <si>
    <r>
      <t>·</t>
    </r>
    <r>
      <rPr>
        <sz val="7"/>
        <color indexed="8"/>
        <rFont val="Times New Roman"/>
        <family val="1"/>
        <charset val="238"/>
      </rPr>
      <t xml:space="preserve">         </t>
    </r>
    <r>
      <rPr>
        <sz val="12"/>
        <color indexed="8"/>
        <rFont val="Times New Roman"/>
        <family val="1"/>
        <charset val="238"/>
      </rPr>
      <t>időtartama:</t>
    </r>
  </si>
  <si>
    <t>………………………  -  …………………………..</t>
  </si>
  <si>
    <t>Magyar Nemzeti Könyvvizsgálati Standardoknak megfelelő</t>
  </si>
  <si>
    <t>………………..………………………………………………………………….</t>
  </si>
  <si>
    <t>Adatkezelési nyilatkozat:</t>
  </si>
  <si>
    <t xml:space="preserve">
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
</t>
  </si>
  <si>
    <t>Alulírott tudomásul veszem a könyvvizsgáló figyelemfelhívását,  amely szerint az ügyfél-átvilágítás során megadott adatokban, illetve a tényleges tulajdonos személyét érintően bekövetkezett változásról a tudomásszerzéstől számított 5 napon belül a könyvvizsgálót értesíteni kell, e kötelezettség elmulasztásából eredő kár engem terhel.</t>
  </si>
  <si>
    <t>…………………….,</t>
  </si>
  <si>
    <t>…………………………….</t>
  </si>
  <si>
    <t>……………………………</t>
  </si>
  <si>
    <t>ügyfél képviselője</t>
  </si>
  <si>
    <t>……………………….</t>
  </si>
  <si>
    <t>PM-KV-03-05</t>
  </si>
  <si>
    <t>A tényleges tulajdonosra vonatkozó nyilatkozat</t>
  </si>
  <si>
    <t>(több tényleges tulajdonos esetén mindegyik tekintetében külön-külön kitöltendő)</t>
  </si>
  <si>
    <t>(ügyfél képviselője), mint a</t>
  </si>
  <si>
    <t>(szervezet ügyfél neve) képviselője, a pénzmosás és a terrorizmus finanszírozása megelőzéséről és megakadályozásáról szóló 2017. évi LIII. törvény (továbbiakban: Pmt.) 9. § (1) bekezdése előírásának megfelelően a szervezet ügyfél tényleges tulajdonosára vonatkozó adatokról az alábbiak szerint nyilatkozom:</t>
  </si>
  <si>
    <t>……………………………………………………………………….</t>
  </si>
  <si>
    <t>b) születési családi és utónév:</t>
  </si>
  <si>
    <r>
      <t>c) állampolgársága</t>
    </r>
    <r>
      <rPr>
        <sz val="9"/>
        <rFont val="Times New Roman"/>
        <family val="1"/>
        <charset val="238"/>
      </rPr>
      <t>*</t>
    </r>
    <r>
      <rPr>
        <sz val="12"/>
        <rFont val="Times New Roman"/>
        <family val="1"/>
        <charset val="238"/>
      </rPr>
      <t>:</t>
    </r>
  </si>
  <si>
    <t>d) születési hely:</t>
  </si>
  <si>
    <t>…………………………..</t>
  </si>
  <si>
    <t>e) lakcím, ennek hiányában tartózkodási cím:</t>
  </si>
  <si>
    <t>f) a tulajdonosi érdekeltség jellege és mértéke:</t>
  </si>
  <si>
    <t>Az ügyfél tényleges tulajdonosa</t>
  </si>
  <si>
    <t>1. kiemelt közszereplőnek</t>
  </si>
  <si>
    <t>minősül</t>
  </si>
  <si>
    <t xml:space="preserve">         /</t>
  </si>
  <si>
    <t>nem minősül</t>
  </si>
  <si>
    <t>kiemelt közszereplőnek;</t>
  </si>
  <si>
    <t>2. kiemelt közszereplőnek számító személynek</t>
  </si>
  <si>
    <t>közeli hozzátartozója, élettársa</t>
  </si>
  <si>
    <t xml:space="preserve">       /</t>
  </si>
  <si>
    <r>
      <rPr>
        <b/>
        <i/>
        <sz val="11"/>
        <rFont val="Times New Roman"/>
        <family val="1"/>
        <charset val="238"/>
      </rPr>
      <t xml:space="preserve"> nem  közeli hozzátartozója, élettársa</t>
    </r>
    <r>
      <rPr>
        <sz val="11"/>
        <rFont val="Times New Roman"/>
        <family val="1"/>
        <charset val="238"/>
      </rPr>
      <t>;</t>
    </r>
  </si>
  <si>
    <t>3. kiemelt közszereplőnek számító személlyel közismerten</t>
  </si>
  <si>
    <t xml:space="preserve">közeli kapcsolatban áll </t>
  </si>
  <si>
    <t xml:space="preserve">nem áll.  </t>
  </si>
  <si>
    <t>Kiemelt közszereplőnek minősülés esetén a kiemelt közszereplő státusza:</t>
  </si>
  <si>
    <t>a) az államfő, a kormányfő, a miniszter, a miniszterhelyettes, az államtitkár, Magyarországon az államfő, a miniszterelnök, a miniszter és az államtitkár,</t>
  </si>
  <si>
    <t>b) az országgyűlési képviselő vagy a hasonló jogalkotó szerv tagja, Magyarországon az országgyűlési képviselő és a nemzetiségi szószóló,</t>
  </si>
  <si>
    <t>c) a politikai párt irányító szervének tagja, Magyarországon a politikai párt vezető testületének tagja és tisztségviselője,</t>
  </si>
  <si>
    <t>d) a legfelsőbb bíróság, az alkotmánybíróság és olyan magas rangú bírói testület tagja, amelynek a döntései ellen fellebbezésnek helye nincs, Magyarországon az Alkotmánybíróság, az ítélőtábla és a Kúria tagja,</t>
  </si>
  <si>
    <t>e) a számvevőszék és a központi bank igazgatósági tagja, Magyarországon a Állami Számvevőszék elnöke és alelnöke, a Monetáris Tanács és a Pénzügyi Stabilitási Tanács tagja,</t>
  </si>
  <si>
    <t>f) a nagykövet, az ügyvivő és a fegyveres erők magas rangú tisztviselője, Magyarországon a rendvédelmi feladatokat ellátó szerv központi szervének vezetője és annak helyettese, valamint a Honvéd Vezérkar főnöke és a Honvéd Vezérkar főnökének helyettesei,</t>
  </si>
  <si>
    <t>g) többségi állami tulajdonú vállalatok igazgatási, irányító vagy felügyelő testületének tagja, Magyarországon a többségi állami tulajdonú vállalkozás ügyvezetője, irányítási vagy felügyeleti jogkörrel rendelkező vezető testületének tagja,</t>
  </si>
  <si>
    <t>h) nemzetközi szervezet vezetője, vezető helyettese, vezető testületének tagja.</t>
  </si>
  <si>
    <t>(A megfelelő rész aláhúzandó!)</t>
  </si>
  <si>
    <t>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(3) bekezdése írja elő</t>
  </si>
  <si>
    <r>
      <t xml:space="preserve">Alulírott </t>
    </r>
    <r>
      <rPr>
        <b/>
        <i/>
        <sz val="12"/>
        <rFont val="Times New Roman"/>
        <family val="1"/>
        <charset val="238"/>
      </rPr>
      <t xml:space="preserve">hozzájárulok / nem járulok hozzá </t>
    </r>
    <r>
      <rPr>
        <i/>
        <sz val="12"/>
        <rFont val="Times New Roman"/>
        <family val="1"/>
        <charset val="238"/>
      </rPr>
      <t>ahhoz, hogy a Pmt. szerinti ügyfél-átvilágítás során bemutatott okiratokról a szolgáltató másolatokat készítsen.</t>
    </r>
  </si>
  <si>
    <t>(Vastag és dőlt szövegrészben a megfelelő rész aláhúzandó!)</t>
  </si>
  <si>
    <t>Kelt:</t>
  </si>
  <si>
    <t>…………………..,</t>
  </si>
  <si>
    <t>………………………….</t>
  </si>
  <si>
    <t>Felelős vezető kijelölése</t>
  </si>
  <si>
    <t>Speciális képzési program</t>
  </si>
  <si>
    <t>Képzési nyilatkozat</t>
  </si>
  <si>
    <t>Tényleges tulajdonosi nyilatkozat</t>
  </si>
  <si>
    <t>PM-KV-03-13</t>
  </si>
  <si>
    <t>SZŰRŐ-MONITORING</t>
  </si>
  <si>
    <t>A Európai Unió és az ENSZ Biztonsági Tanácsa által elrendelt pénzügyi és vagyoni korlátozó intézkedések végrehajtásáról szóló 2017. évi LII. törvény (Kit.) 3.§-ban előírtak alapján</t>
  </si>
  <si>
    <t>Szűrő-monitoring kelte:</t>
  </si>
  <si>
    <t>………………………………………..</t>
  </si>
  <si>
    <t>Ügyfél neve:</t>
  </si>
  <si>
    <t>……………………………………………..…………..………………………</t>
  </si>
  <si>
    <t>Ügyfél címe:</t>
  </si>
  <si>
    <t>FIGYELÉS/LEKÉRDEZÉS</t>
  </si>
  <si>
    <t>A Magyar Könyvvizsgáló Kamara (MKVK) honlapján megjelent, a korlátozó intézkedéseket elrendelő uniós jogi aktusokról és ENSZ BT határozatokról szóló tájékoztatója.</t>
  </si>
  <si>
    <t>https://www.mkvk.hu/szabalyozas/penzmosas/korlatozo_intezkedesek</t>
  </si>
  <si>
    <t xml:space="preserve">2. </t>
  </si>
  <si>
    <t>SZŰRÉS</t>
  </si>
  <si>
    <t xml:space="preserve">3. </t>
  </si>
  <si>
    <t>EREDMÉNY</t>
  </si>
  <si>
    <r>
      <t>Az adatok összevetése során</t>
    </r>
    <r>
      <rPr>
        <b/>
        <i/>
        <sz val="11"/>
        <rFont val="Times New Roman"/>
        <family val="1"/>
        <charset val="238"/>
      </rPr>
      <t xml:space="preserve"> találat volt / találat nem volt.</t>
    </r>
  </si>
  <si>
    <t>(A megfelelő aláhúzadó)</t>
  </si>
  <si>
    <t>VÉGREHAJTÁS</t>
  </si>
  <si>
    <t>Találat esetén bejelentés  a pénzügyi és vagyoni korlátozó intézkedések foganasításáért felelős szervnek a (Kit. 4.§) alapján.</t>
  </si>
  <si>
    <t>DOKUMENTÁLÁS</t>
  </si>
  <si>
    <t>Melléklet:</t>
  </si>
  <si>
    <t xml:space="preserve"> - Találat esetén 4. pont szerinti bejelentés dokumentációja</t>
  </si>
  <si>
    <t>………………………………………………..</t>
  </si>
  <si>
    <t>Fejezet</t>
  </si>
  <si>
    <t>Témakör</t>
  </si>
  <si>
    <t>Cím</t>
  </si>
  <si>
    <t>Kitöltés</t>
  </si>
  <si>
    <t>Referencia</t>
  </si>
  <si>
    <t>AuditIroda</t>
  </si>
  <si>
    <t>Folyamatábra</t>
  </si>
  <si>
    <t>Összefoglalás</t>
  </si>
  <si>
    <t>Beiktatási határozat</t>
  </si>
  <si>
    <t>Kockázatértékelés üzleti kapcsolat létesítésekor</t>
  </si>
  <si>
    <t>Kockázatértékelés</t>
  </si>
  <si>
    <t>Ügyfél-átvilágítás</t>
  </si>
  <si>
    <t>Azonosítási adatlap</t>
  </si>
  <si>
    <t>Az üzleti kapcsolat folyamatos figyelemmel kísérése</t>
  </si>
  <si>
    <t>Monitoring</t>
  </si>
  <si>
    <t>Adatváltozás-bejelnetési kötelezettség</t>
  </si>
  <si>
    <t>Adatváltozás bejelentése</t>
  </si>
  <si>
    <t xml:space="preserve">Kijelölt személy </t>
  </si>
  <si>
    <t>Kijelölt személy bejelentése: Általános Nyomtatványkitöltő (ÁNYK) keretrendszerben kitölthető KSZ17 elnevezésű nyomtatvány</t>
  </si>
  <si>
    <t>Bejelentési kötelezettség</t>
  </si>
  <si>
    <t>Bejelentés kijelölt személy részére</t>
  </si>
  <si>
    <t>Bejelentés a hatóság felé (Pmt.): Általános Nyomtatványkitöltő (ÁNYK) keretrendszerben kitölthető VPOP_PMT17 elnevezésű nyomtatván</t>
  </si>
  <si>
    <t>(ÁNYK) VPOP_PMT17</t>
  </si>
  <si>
    <t xml:space="preserve">Felelős vezető </t>
  </si>
  <si>
    <t>Képzés</t>
  </si>
  <si>
    <t>Adatok nyilvántartásba vétele</t>
  </si>
  <si>
    <t>Nyilvántartás</t>
  </si>
  <si>
    <t xml:space="preserve">Szűrő-monitoring (Kit.) </t>
  </si>
  <si>
    <t>Szűrő-monitoring üzleti kapcsolat létesítéskor</t>
  </si>
  <si>
    <t>Szűrő-monitoring az MKVK Kit. 3.§ (5) bekezdése szerinti tájékoztató közzetételét követően</t>
  </si>
  <si>
    <t>Szűrő-monitoring nyilvántartás</t>
  </si>
  <si>
    <t>Bejelentés a hatóság felé (Kit.)</t>
  </si>
  <si>
    <r>
      <t xml:space="preserve">KE Előkészítés, megbízás </t>
    </r>
    <r>
      <rPr>
        <sz val="14"/>
        <rFont val="Arial Narrow"/>
        <family val="2"/>
        <charset val="238"/>
      </rPr>
      <t>(Üzleti kapcsolat létesítésekor)</t>
    </r>
  </si>
  <si>
    <t xml:space="preserve">o Kockázatértékelés; </t>
  </si>
  <si>
    <t xml:space="preserve">o Azonosítási adatlap; </t>
  </si>
  <si>
    <t xml:space="preserve">o Tényleges tulajdonosi nyilatkozat; </t>
  </si>
  <si>
    <t>o Szűrő-monitoring üzleti kapcsolat létesítésekor;</t>
  </si>
  <si>
    <t xml:space="preserve">o Bejelentés hatóság felé (Kit.); </t>
  </si>
  <si>
    <t xml:space="preserve">o Monitoring; </t>
  </si>
  <si>
    <t xml:space="preserve">o Adatváltozás bejelentése; </t>
  </si>
  <si>
    <t xml:space="preserve">o Bejelentés kijelölt személy részére; </t>
  </si>
  <si>
    <t xml:space="preserve">o Bejelentés hatóság felé (Pmt.); </t>
  </si>
  <si>
    <t>Összefoglalás 7.pont</t>
  </si>
  <si>
    <t>TARTALOMJEGYZÉK</t>
  </si>
  <si>
    <t>ELŐKÉSZÍTÉS, MEGBÍZÁS</t>
  </si>
  <si>
    <t>A pénzmosás és a terrorizmus finanszírozása megelőzéséről és megakadályozásáról szóló 2017. évi LIII. tv-ben (Pmt.), valamint az Európai Unió és az ENSZ Biztonsági Tancsa által elrendelt pénzügyi és vagyoni korlátozó intézkedések végrehjatásáról szóló 2017. évi LII. tv-ben (Kit.) előírtaknak megfelelő dokumentumok</t>
  </si>
  <si>
    <t>ÜZLETI KAPCSOLAT LÉTESÍTÉSEKOR</t>
  </si>
  <si>
    <t>KE Előkészítés, megbízás</t>
  </si>
  <si>
    <t>NYILVÁNTARTÁSOK (megőrzés szerződés megszűnéstől / szűréstől 8 évig.)</t>
  </si>
  <si>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</si>
  <si>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</si>
  <si>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t xml:space="preserve">A bejelentés az Általános Nyomtatványkitöltő (ÁNYK) keretrendszerben kitölthető VPOP_PMT17 elnevezésű nyomtatvánnyal teljesíthető, amely nyomtatvány letölthető:  http://nav.gov.hu/nav/penzmosas </t>
  </si>
  <si>
    <t>Ügyfél Képviselő(i)</t>
  </si>
  <si>
    <t>Ügyfél Tagja(i)</t>
  </si>
  <si>
    <t>KE-09</t>
  </si>
  <si>
    <t>KE-09 (alkalmazandó 2020.03.06-tól)</t>
  </si>
  <si>
    <t>KE-09
(PM-KV-03)</t>
  </si>
  <si>
    <t>PM-KV-03</t>
  </si>
  <si>
    <t>PM-KV-03-02</t>
  </si>
  <si>
    <t>PM-KV-03-06</t>
  </si>
  <si>
    <t>PM-KV-03-07</t>
  </si>
  <si>
    <t>PM-KV-03-08</t>
  </si>
  <si>
    <t>PM-KV-03-09</t>
  </si>
  <si>
    <t>PM-KV-03-10</t>
  </si>
  <si>
    <t>PM-KV-03-11</t>
  </si>
  <si>
    <t>PM-KV-03-12</t>
  </si>
  <si>
    <t>PM-KV-03-14</t>
  </si>
  <si>
    <t>PM-KV-03-15</t>
  </si>
  <si>
    <t>(ÁNYK) VPOP_KSZ17</t>
  </si>
  <si>
    <t>A Pmt. és Kit., valamint a Magyar Könyvvizsgálói Kamaráról, a könyvvizsgálói tevékenységről, valamint a könyvvizsgálói közfelügyeletről szóló 2007. évi LXXV. törvény 4. § (8) bekezdése alapján a kamara felügyeletet ellátó szervként a jogszabályi kötelezettségen alapuló könyvvizsgálói tevékenységet végző szolgáltatók (továbbiakban: könyvvizsgáló szolgáltató) részére kötelező jellegű kamarai útmutatót (továbbiakban: útmutató) ad ki. Az előzőek szerinti útmutató részét és 2. számú mellékletét képező egységes belső szabályzatot a könyvvizsgáló szolgáltatók az előző törvények szerinti belső szabályzatként fogadhatják el.</t>
  </si>
  <si>
    <r>
      <t xml:space="preserve">A fenti jogszabályi változások miatt a Magyar Könyvvizsgálói Kamara Elnöksége megtárgyalta és </t>
    </r>
    <r>
      <rPr>
        <b/>
        <sz val="10"/>
        <color theme="0" tint="-0.499984740745262"/>
        <rFont val="Arial Narrow"/>
        <family val="2"/>
        <charset val="238"/>
      </rPr>
      <t>2020. március 6-i hatályba léptetéssel elfogadta a</t>
    </r>
    <r>
      <rPr>
        <sz val="10"/>
        <color theme="0" tint="-0.499984740745262"/>
        <rFont val="Arial Narrow"/>
        <family val="2"/>
        <charset val="238"/>
      </rPr>
      <t>z előzőek szerinti, kötelező jellegű új kamarai útmutatót és annak mellékleteit (indikátorok, egységes szabályzat). Az új kamarai útmutató hatályba lépésével egyidejűleg a 73/2017. (09.22.) számú elnökségi határozattal elfogadott korábbi útmutató és mellékletei hatályukat veszítik.</t>
    </r>
  </si>
  <si>
    <t>AuditIroda/Munkalapok/PM Pénzmos_megfék_dok 200306-tól/PM-KV Könyvvizsgáló_200306/…</t>
  </si>
  <si>
    <t>1.a</t>
  </si>
  <si>
    <r>
      <t xml:space="preserve">A Törvény 2020. január 10-i hatálybalépésekor </t>
    </r>
    <r>
      <rPr>
        <b/>
        <u/>
        <sz val="10"/>
        <color theme="0" tint="-0.499984740745262"/>
        <rFont val="Arial Narrow"/>
        <family val="2"/>
        <charset val="238"/>
      </rPr>
      <t>már működő (aktív tagsági jogállású) könyvvizsgáló szolgáltatók</t>
    </r>
    <r>
      <rPr>
        <sz val="10"/>
        <color theme="0" tint="-0.499984740745262"/>
        <rFont val="Arial Narrow"/>
        <family val="2"/>
        <charset val="238"/>
      </rPr>
      <t xml:space="preserve"> a Pmt. szerinti belső szabályzatukat </t>
    </r>
    <r>
      <rPr>
        <b/>
        <sz val="10"/>
        <color theme="0" tint="-0.499984740745262"/>
        <rFont val="Arial Narrow"/>
        <family val="2"/>
        <charset val="238"/>
      </rPr>
      <t>2020. április 9.-éig (a Törvény 2020. január 10-i hatálybalépését követő 90 napon belül)</t>
    </r>
    <r>
      <rPr>
        <sz val="10"/>
        <color theme="0" tint="-0.499984740745262"/>
        <rFont val="Arial Narrow"/>
        <family val="2"/>
        <charset val="238"/>
      </rPr>
      <t xml:space="preserve"> kötelesek a Pmt. módosított rendelkezéseinek megfelelően átdolgozni (Pmt. 80. §).
A belső szabályzat átdolgozásának megtörténtéről a kamarát nem kell tájékoztatni, az átdolgozott belső szabályzatot jóváhagyás céljából nem szükséges megküldeni (annak külön jóváhagyására a későbbi felügyeleti eljárás keretében sem kerül sor); a kamara a belső szabályzatot a Pmt. rendelkezéseinek való megfelelés ellenőrzésére irányuló felügyeleti tevékenysége keretében ellenőrzi.
A korábban a kamarai útmutató részét képező egységes szabályzatot belső szabályzatként elfogadó szolgáltatók belső szabályzatának módosítása a mintaszabályzat módosulásával automatikusan megtörténik.</t>
    </r>
  </si>
  <si>
    <t>1.b</t>
  </si>
  <si>
    <r>
      <t xml:space="preserve">A jogszabályi kötelezettségen alapuló könyvvizsgálói tevékenységeta </t>
    </r>
    <r>
      <rPr>
        <b/>
        <u/>
        <sz val="10"/>
        <color theme="0" tint="-0.499984740745262"/>
        <rFont val="Arial Narrow"/>
        <family val="2"/>
        <charset val="238"/>
      </rPr>
      <t xml:space="preserve">Törvény 2020. január 10.-i hatálybalépésekor után kezdő </t>
    </r>
    <r>
      <rPr>
        <sz val="10"/>
        <color theme="0" tint="-0.499984740745262"/>
        <rFont val="Arial Narrow"/>
        <family val="2"/>
        <charset val="238"/>
      </rPr>
      <t xml:space="preserve">– aktív tagsági jogállású – </t>
    </r>
    <r>
      <rPr>
        <b/>
        <u/>
        <sz val="10"/>
        <color theme="0" tint="-0.499984740745262"/>
        <rFont val="Arial Narrow"/>
        <family val="2"/>
        <charset val="238"/>
      </rPr>
      <t>könyvvizsgáló szolgáltató</t>
    </r>
    <r>
      <rPr>
        <sz val="10"/>
        <color theme="0" tint="-0.499984740745262"/>
        <rFont val="Arial Narrow"/>
        <family val="2"/>
        <charset val="238"/>
      </rPr>
      <t xml:space="preserve">k a jogszabályi kötelezettségen alapuló </t>
    </r>
    <r>
      <rPr>
        <b/>
        <u/>
        <sz val="10"/>
        <color theme="0" tint="-0.499984740745262"/>
        <rFont val="Arial Narrow"/>
        <family val="2"/>
        <charset val="238"/>
      </rPr>
      <t>könyvvizsgálói tevékenység megkezdését követő 45 napon belül kötelesek a belső szabályzatukat (szabályzataikat) kidolgozni, és azt a kamara illetékes területi szervezetének elnökségéhez jóváhagyásra benyújtani.</t>
    </r>
    <r>
      <rPr>
        <sz val="10"/>
        <color theme="0" tint="-0.499984740745262"/>
        <rFont val="Arial Narrow"/>
        <family val="2"/>
        <charset val="238"/>
      </rPr>
      <t xml:space="preserve">
A kamara területi szervezetének elnöksége a megküldött belső szabályzatot (szabályzatokat) a Pmt., a Kit. valamint a kamara alapszabálya 381. pont k) alpontja alapján jóváhagyja, ha az(ok) tartalmazza (tartalmazzák) a Pmt., a Kit, a vonatkozó rendeletek, valamint a kamarai útmutatóban foglaltakat és a jogszabállyal nem ellentétes(ek).
Ha a szolgáltató a kamarai útmutatóban rögzített mintaszabályzat szövegével megegyező tartalmú belső szabályzatot léptet életbe, akkor a hatálybaléptetésről, valamint – amennyiben erre megelőzően nem került sor – a kijelölt személy(ek) nevéről, beosztásáról és elérhetőségéről szóló határozatot kell szolgáltatónak megküldenie a kamara illetékes területi szervezete elnökségéhez. Ebben az esetben a területi szervezet elnöksége a jóváhagyó határozatot nem kézbesíti a szolgáltatónak.</t>
    </r>
  </si>
  <si>
    <t>Kockázatértékelés (alacsony/normál/magas kockázati kategóriába sorolás) üzleti kapcsolat létesítésekor (Egységes szabályzat 46. pont)</t>
  </si>
  <si>
    <r>
      <t xml:space="preserve">A könyvvizsgáló szolgáltató az ügyfél-átvilágítás módjának (normál, egyszerűsített vagy fokozott ügyfél-átvilágítás) meghatározása során az útmutató 1. számú mellékletének 1. pontjában meghatározott kockázati tényezőket, valamint az Egységes szabályzat 50. pontjában leírt körülményeket </t>
    </r>
    <r>
      <rPr>
        <b/>
        <u/>
        <sz val="10"/>
        <color indexed="8"/>
        <rFont val="Arial Narrow"/>
        <family val="2"/>
        <charset val="238"/>
      </rPr>
      <t>dokumentáltan értékeli</t>
    </r>
    <r>
      <rPr>
        <sz val="10"/>
        <color indexed="8"/>
        <rFont val="Arial Narrow"/>
        <family val="2"/>
        <charset val="238"/>
      </rPr>
      <t xml:space="preserve"> és -figyelemmel az Egységes belső szabályzat 47. pontjában megjelölt gazdálkodókra - az ügyfelet az értékelés alapján besorolja alacsony, normál vagy magas kockázati kategóriába.</t>
    </r>
  </si>
  <si>
    <t>Ügyfél-átvilágítás (Egységes szabályzat 6-28.pont. és 46-54. pontja)</t>
  </si>
  <si>
    <t>Monitoring: az üzleti kapcsolat folyamatos figyelemmel kísérése kockázatérzékenységi alapon (Egységes szabályzat 29. pont, 55-56. pont)</t>
  </si>
  <si>
    <t xml:space="preserve">A könyvvizsgáló szolgáltató a szakma szabályai – így különösen az ISA 240.,250., 300., 330., 500. és 505. témaszámú standard előírásai – alapján köteles folyamatosan figyelemmel kísérni az üzleti kapcsolatot minden esetben, és különös figyelmet fordítani ennek során minden összetett és szokatlan ügyletre. </t>
  </si>
  <si>
    <t>A könyvvizsgáló szolgáltató az Egységes szabályzat IV. fejezetben meghatározottak szerint, monitoring eljárás keretében folyamatosan figyelemmel kíséri az ügyfelet és az üzleti kapcsolatot, és amennyiben az üzleti kapcsolat létesítésekor végzett kockázatértékeléshez, vagy megelőző monitoringhoz képest a kockázati tényezők fennállásában változás áll be, vagy az útmutató 1. számú mellékletének 2. vagy 3. pontjaiban meghatározott körülmény merül fel, úgy az ügyfél szükség szerint más kockázati kategóriába sorolandó.</t>
  </si>
  <si>
    <r>
      <t xml:space="preserve">Az Egységes szabályzat 50. b)-f) pontokban felsorolt körülmények valamelyike fennáll, a szolgáltató az üzleti kapcsolat folyamatos figyelemmel kísérését a 56. pontban </t>
    </r>
    <r>
      <rPr>
        <b/>
        <sz val="10"/>
        <color theme="0" tint="-0.499984740745262"/>
        <rFont val="Arial Narrow"/>
        <family val="2"/>
        <charset val="238"/>
      </rPr>
      <t>megerősített eljárás</t>
    </r>
    <r>
      <rPr>
        <sz val="10"/>
        <color theme="0" tint="-0.499984740745262"/>
        <rFont val="Arial Narrow"/>
        <family val="2"/>
        <charset val="238"/>
      </rPr>
      <t xml:space="preserve"> keretében folytatja. A megerősített eljárás módszerére, az összetett és szokatlan ügyletek körére különösen az ISA 240. témaszámú standard rendelkezései megfelelően irányadóak.</t>
    </r>
  </si>
  <si>
    <t>Adatváltozás-bejelentési kötelezettség (Egységes szabályzat 31. pont)</t>
  </si>
  <si>
    <t>Az üzleti kapcsolat fennállása alatt az ügyfél, annak meghatalmazottja, a könyvvizsgáló szolgáltatónál eljáró rendelkezésre jogosult, továbbá a könyvvizsgáló szolgáltatónál eljáró képviselő köteles a tudomásszerzéstől számított 5 munkanapon belül értesíteni a könyvvizsgáló szolgáltatót az ügyfél-átvilágítás során megadott adatokban, illetve a tényleges tulajdonos személyét érintően bekövetkezett változásról. Előző kötelezettségre a könyvvizsgáló szolgáltató írásban köteles felhívni az ügyfél figyelmét.</t>
  </si>
  <si>
    <t>Kijelölt személy bejelentése (Egységes szabályzat 59. pont és 76. pont)</t>
  </si>
  <si>
    <r>
      <t xml:space="preserve">A </t>
    </r>
    <r>
      <rPr>
        <b/>
        <sz val="10"/>
        <color theme="0" tint="-0.499984740745262"/>
        <rFont val="Arial Narrow"/>
        <family val="2"/>
        <charset val="238"/>
      </rPr>
      <t xml:space="preserve">Pmt. </t>
    </r>
    <r>
      <rPr>
        <sz val="10"/>
        <color theme="0" tint="-0.499984740745262"/>
        <rFont val="Arial Narrow"/>
        <family val="2"/>
        <charset val="238"/>
      </rPr>
      <t xml:space="preserve">rendelkezései szerint a könyvvizsgáló szolgáltató köteles a tevékenységének megkezdését követő öt munkanapon belül kijelölni egy vagy több személyt (a továbbiakban: kijelölt személy), aki a szolgáltató vezetőjétől, alkalmazottjától és segítő családtagjától érkezett bejelentést a pénzügyi információs egységnek (NAV Pénzmosás Elleni Információs Irodája) haladéktalanul továbbítja. </t>
    </r>
  </si>
  <si>
    <r>
      <t xml:space="preserve">A </t>
    </r>
    <r>
      <rPr>
        <b/>
        <sz val="10"/>
        <color theme="0" tint="-0.499984740745262"/>
        <rFont val="Arial Narrow"/>
        <family val="2"/>
        <charset val="238"/>
      </rPr>
      <t>Kit.</t>
    </r>
    <r>
      <rPr>
        <sz val="10"/>
        <color theme="0" tint="-0.499984740745262"/>
        <rFont val="Arial Narrow"/>
        <family val="2"/>
        <charset val="238"/>
      </rPr>
      <t xml:space="preserve"> rendelkezései szerint könyvvizsgáló szolgáltató köteles a tevékenységének megkezdését követő öt munkanapon belül kijelölni egy vagy több személyt (a továbbiakban: kijelölt személy), aki bejelentést tesz a pénzügyi információs egység (NAV Pénzmosás Elleni Információs Irodája) részére minden olyan adatról, tényről, körülményről, amely arra utal, hogy a pénzügyi és vagyoni korlátozó intézkedés alanya Magyarország területén a pénzügyi és vagyoni korlátozó intézkedés hatálya alá eső pénzeszközzel vagy gazdasági erőforrással rendelkezik.</t>
    </r>
  </si>
  <si>
    <r>
      <t>A kijelölt személy nevéről, beosztásáról és elérhetőségéről a szolgáltató mind a Pmt. mind a Kit. előírásainak megfelelve 2017.07.26-ig köteles volt az</t>
    </r>
    <r>
      <rPr>
        <b/>
        <sz val="10"/>
        <color theme="0" tint="-0.499984740745262"/>
        <rFont val="Arial Narrow"/>
        <family val="2"/>
        <charset val="238"/>
      </rPr>
      <t xml:space="preserve"> Általános Nyomtatványkitöltő (ÁNYK) keretrendszerben kitölthető KSZ17 elnevezésű nyomtatvánnyal</t>
    </r>
    <r>
      <rPr>
        <sz val="10"/>
        <color theme="0" tint="-0.499984740745262"/>
        <rFont val="Arial Narrow"/>
        <family val="2"/>
        <charset val="238"/>
      </rPr>
      <t xml:space="preserve"> eleget tenni. A kijelölt személy adataiban bekövetkezett változásról a szolgáltató a változástól számított öt munkanapon belül köteles a NAV Pénzmosás Ellleni Információs Irodáját tájékoztatni.</t>
    </r>
  </si>
  <si>
    <t>Bejelentési kötelezettség (Egységes szabályzat 57-58. pont)</t>
  </si>
  <si>
    <t>Bejelentés hatóság felé (Egységes szabályzat 61. pont)</t>
  </si>
  <si>
    <t xml:space="preserve">Bejelentési kötelezettség a NAV Pénzmosás és Terrorizmusfinanszírozás Elleni Iroda (PEII) részére </t>
  </si>
  <si>
    <r>
      <t xml:space="preserve">A szolgáltató nevében a kijelölt személynek a bejelentést a NAV PEII részére védelemmel ellátott elektronikus üzenet formájában kell továbbítania, amelynek beérkezéséről elektronikus üzenet formájában haladéktalanul értesíti kap a szolgáltató.
</t>
    </r>
    <r>
      <rPr>
        <b/>
        <sz val="10"/>
        <color theme="0" tint="-0.499984740745262"/>
        <rFont val="Arial Narrow"/>
        <family val="2"/>
        <charset val="238"/>
      </rPr>
      <t xml:space="preserve">A bejelentés az Általános Nyomtatványkitöltő (ÁNYK) keretrendszerben kitölthető VPOP_PMT17 elnevezésű nyomtatvánnyal, illetve a szűkített adattartalmú VPOP_PMT17XML és a megfelelő XML állomány csatolásával teljesíthető, amely nyomtatványok letölthetők:  http://nav.gov.hu/nav/penzmosas </t>
    </r>
  </si>
  <si>
    <t>Felelős vezető kijelölése (Egységes szabályzat 66. pont)</t>
  </si>
  <si>
    <t>Speciális képzési program  (Egységes szabályzat 64-68. pont)</t>
  </si>
  <si>
    <r>
      <t xml:space="preserve">Ennek érdekében a kijelölt felelős vezető kialakítja a képzés és továbbképzés szabályait, melynek során gondoskodik a belépő alkalmazottak </t>
    </r>
    <r>
      <rPr>
        <b/>
        <u/>
        <sz val="10"/>
        <color theme="0" tint="-0.499984740745262"/>
        <rFont val="Arial Narrow"/>
        <family val="2"/>
        <charset val="238"/>
      </rPr>
      <t>képzés</t>
    </r>
    <r>
      <rPr>
        <sz val="10"/>
        <color theme="0" tint="-0.499984740745262"/>
        <rFont val="Arial Narrow"/>
        <family val="2"/>
        <charset val="238"/>
      </rPr>
      <t>éről, az alkalmazottak t</t>
    </r>
    <r>
      <rPr>
        <b/>
        <u/>
        <sz val="10"/>
        <color theme="0" tint="-0.499984740745262"/>
        <rFont val="Arial Narrow"/>
        <family val="2"/>
        <charset val="238"/>
      </rPr>
      <t>ovábbképzés</t>
    </r>
    <r>
      <rPr>
        <sz val="10"/>
        <color theme="0" tint="-0.499984740745262"/>
        <rFont val="Arial Narrow"/>
        <family val="2"/>
        <charset val="238"/>
      </rPr>
      <t xml:space="preserve">éről, annak regisztrálásáról, </t>
    </r>
    <r>
      <rPr>
        <b/>
        <u/>
        <sz val="10"/>
        <color theme="0" tint="-0.499984740745262"/>
        <rFont val="Arial Narrow"/>
        <family val="2"/>
        <charset val="238"/>
      </rPr>
      <t>dokumentálás</t>
    </r>
    <r>
      <rPr>
        <sz val="10"/>
        <color theme="0" tint="-0.499984740745262"/>
        <rFont val="Arial Narrow"/>
        <family val="2"/>
        <charset val="238"/>
      </rPr>
      <t xml:space="preserve">áról és a megszerzett ismeretek </t>
    </r>
    <r>
      <rPr>
        <b/>
        <u/>
        <sz val="10"/>
        <color theme="0" tint="-0.499984740745262"/>
        <rFont val="Arial Narrow"/>
        <family val="2"/>
        <charset val="238"/>
      </rPr>
      <t>ellenőrzés</t>
    </r>
    <r>
      <rPr>
        <sz val="10"/>
        <color theme="0" tint="-0.499984740745262"/>
        <rFont val="Arial Narrow"/>
        <family val="2"/>
        <charset val="238"/>
      </rPr>
      <t>éről.</t>
    </r>
  </si>
  <si>
    <t>Adatok nyilvántartásba vétele (Egységes szabályzat 78-86. pont)</t>
  </si>
  <si>
    <r>
      <t xml:space="preserve">A szolgáltató köteles visszakereshető és ellenőrizhető módon nyilvántartást vezetni az </t>
    </r>
    <r>
      <rPr>
        <b/>
        <sz val="10"/>
        <color theme="0" tint="-0.499984740745262"/>
        <rFont val="Arial Narrow"/>
        <family val="2"/>
        <charset val="238"/>
      </rPr>
      <t>ügyfél-átvilágítás során birtokába jutott adatokról, okiratokról, valamint azok másolatáról</t>
    </r>
    <r>
      <rPr>
        <sz val="10"/>
        <color theme="0" tint="-0.499984740745262"/>
        <rFont val="Arial Narrow"/>
        <family val="2"/>
        <charset val="238"/>
      </rPr>
      <t xml:space="preserve"> és azokat az üzleti kapcsolat megszűnésétől számított 8 évi megőrizni.</t>
    </r>
  </si>
  <si>
    <r>
      <t xml:space="preserve">A szolgáltató - az általa vezetett nyilvántartásban - köteles rögzíteni a </t>
    </r>
    <r>
      <rPr>
        <b/>
        <sz val="10"/>
        <color theme="0" tint="-0.499984740745262"/>
        <rFont val="Arial Narrow"/>
        <family val="2"/>
        <charset val="238"/>
      </rPr>
      <t>bejelentés és adatszolgáltatás teljesítését</t>
    </r>
    <r>
      <rPr>
        <sz val="10"/>
        <color theme="0" tint="-0.499984740745262"/>
        <rFont val="Arial Narrow"/>
        <family val="2"/>
        <charset val="238"/>
      </rPr>
      <t>, mely adatokat, okiratokat, illetve másolatokat az üzleti kapcsolat megszűnésétől számított nyolc évig ill. a felügyeletet ellátó szerv, pénzügyi információs egység (NAV PEII), nyomozó hatóság, az ügyészség és a bíróság megkeresésére a megkeresésben meghatározott ideig, de legfeljebb 10 évig köteles megőrizni.</t>
    </r>
  </si>
  <si>
    <t>Szűrő-monitoring (Kit.) (Egységes szabályzat 69-74. pont)</t>
  </si>
  <si>
    <r>
      <t xml:space="preserve">A szolgáltatónak a pénzügyi és vagyoni korlátozó intézkedéseket elrendelő uniós jogi aktusok és ENSZ BT határozatok haladéktalan és teljes körű végrehajtása érdekében az általa rögzített teljes ügyfélállomány személyes adatait össze kell vetnie az uniós jogi aktusokban és az ENSZ BT határozataiban szereplő személyek adataival az </t>
    </r>
    <r>
      <rPr>
        <b/>
        <sz val="10"/>
        <color indexed="8"/>
        <rFont val="Arial Narrow"/>
        <family val="2"/>
        <charset val="238"/>
      </rPr>
      <t xml:space="preserve">üzleti kapcsolat létesítésekor </t>
    </r>
    <r>
      <rPr>
        <sz val="10"/>
        <color indexed="8"/>
        <rFont val="Arial Narrow"/>
        <family val="2"/>
        <charset val="238"/>
      </rPr>
      <t xml:space="preserve">és a </t>
    </r>
    <r>
      <rPr>
        <b/>
        <sz val="10"/>
        <color indexed="8"/>
        <rFont val="Arial Narrow"/>
        <family val="2"/>
        <charset val="238"/>
      </rPr>
      <t>Kit. 3. § (5) bekezdése szerinti tájékoztató közzétételét követően</t>
    </r>
    <r>
      <rPr>
        <sz val="10"/>
        <color indexed="8"/>
        <rFont val="Arial Narrow"/>
        <family val="2"/>
        <charset val="238"/>
      </rPr>
      <t>.</t>
    </r>
  </si>
  <si>
    <t>Bejelentés hatóság felé (Egységes szabályzat 75. pont)</t>
  </si>
  <si>
    <t>Egységes szabályzat 47. pontjában meghatározott szervezet:</t>
  </si>
  <si>
    <t>Az üzleti kapcsolat létesítésekor: (MKVK 2020.03.06-én kiadott Útmutató 1. sz. melléklet 1. pont, Egységes szabályzat 46. pont):</t>
  </si>
  <si>
    <t>Az Egységes szabályzat 50. pontjában meghatározott körülmények</t>
  </si>
  <si>
    <t>d)     d) a jogi személy, jogi személyiséggel nem rendelkező szervezet tényleges tulajdonosa kiemelt közszereplő vagy a kiemelt közszereplő közeli hozzátartozója vagy a kiemelt közszereplővel közeli kapcsolatban álló személy;</t>
  </si>
  <si>
    <t>Egységes szabályzat 46-54. pont</t>
  </si>
  <si>
    <r>
      <t xml:space="preserve">Egységes szabályzat 46/a. pont: Amennyiben az ügyfél vonatkozásában egyetlen előzőek szerinti kockázati tényező sem áll fenn és az ügyfél a 47. pontban meghatározott szervezet, úgy a könyvvizsgáló szolgáltató az ügyfelet </t>
    </r>
    <r>
      <rPr>
        <b/>
        <i/>
        <sz val="11"/>
        <rFont val="Times New Roman"/>
        <family val="1"/>
        <charset val="238"/>
      </rPr>
      <t>alacsony kockázati kategóriába</t>
    </r>
    <r>
      <rPr>
        <i/>
        <sz val="10"/>
        <rFont val="Times New Roman"/>
        <family val="1"/>
        <charset val="238"/>
      </rPr>
      <t xml:space="preserve"> sorolja és egyszerűsített ügyfél-átvilágítást alkalmaz.</t>
    </r>
  </si>
  <si>
    <r>
      <t xml:space="preserve">Egységes szabályzat 46/b.: Amennyiben az ügyfél vonatkozásában egyetlen előzőek szerinti kockázati tényező sem áll fenn és az ügyfél nem a 47. pontban meghatározott szervezet, úgy a könyvvizsgáló szolgáltató az ügyfelet </t>
    </r>
    <r>
      <rPr>
        <b/>
        <i/>
        <sz val="11"/>
        <rFont val="Times New Roman"/>
        <family val="1"/>
        <charset val="238"/>
      </rPr>
      <t>normál kockázati kategóriába</t>
    </r>
    <r>
      <rPr>
        <i/>
        <sz val="10"/>
        <rFont val="Times New Roman"/>
        <family val="1"/>
        <charset val="238"/>
      </rPr>
      <t xml:space="preserve"> sorolja és a III. pontban rögzített ügyfél-átvilágítási intézkedéseket alkalmazza.</t>
    </r>
  </si>
  <si>
    <r>
      <t xml:space="preserve">Egységes szabályzat 46/c.: Amennyiben az ügyfél vonatkozásában az előzőek szerinti kockázati tényezők, vagy a 50. pontban meghatározott körülmények bármelyike fennáll, úgy a könyvvizsgáló szolgáltató az ügyfelet </t>
    </r>
    <r>
      <rPr>
        <b/>
        <i/>
        <sz val="11"/>
        <rFont val="Times New Roman"/>
        <family val="1"/>
        <charset val="238"/>
      </rPr>
      <t>magas kockázati kategóriába</t>
    </r>
    <r>
      <rPr>
        <i/>
        <sz val="10"/>
        <rFont val="Times New Roman"/>
        <family val="1"/>
        <charset val="238"/>
      </rPr>
      <t xml:space="preserve"> sorolja és fokozott ügyfél-átvilágítást alkalmaz.</t>
    </r>
  </si>
  <si>
    <r>
      <rPr>
        <sz val="12"/>
        <rFont val="Times New Roman"/>
        <family val="1"/>
        <charset val="238"/>
      </rPr>
      <t>e) kü</t>
    </r>
    <r>
      <rPr>
        <sz val="12"/>
        <color indexed="8"/>
        <rFont val="Times New Roman"/>
        <family val="1"/>
        <charset val="238"/>
      </rPr>
      <t xml:space="preserve">lföldi ügyfél kézbesítési megbízottjának az az 1. a) és f) szerinti adatai: </t>
    </r>
  </si>
  <si>
    <t>családi és utóneve:</t>
  </si>
  <si>
    <t>lakcíme, ennek hiányában tartózkodási helye:</t>
  </si>
  <si>
    <t>…….….…………………..…………………………………….………………………………………</t>
  </si>
  <si>
    <r>
      <t>·</t>
    </r>
    <r>
      <rPr>
        <sz val="7"/>
        <color indexed="8"/>
        <rFont val="Times New Roman"/>
        <family val="1"/>
        <charset val="238"/>
      </rPr>
      <t xml:space="preserve">       </t>
    </r>
    <r>
      <rPr>
        <sz val="12"/>
        <color indexed="8"/>
        <rFont val="Times New Roman"/>
        <family val="1"/>
        <charset val="238"/>
      </rPr>
      <t>a teljesítés körülményei:</t>
    </r>
  </si>
  <si>
    <t xml:space="preserve">      (hely, idő, mód)</t>
  </si>
  <si>
    <r>
      <t>·</t>
    </r>
    <r>
      <rPr>
        <sz val="7"/>
        <color indexed="8"/>
        <rFont val="Times New Roman"/>
        <family val="1"/>
        <charset val="238"/>
      </rPr>
      <t xml:space="preserve">       </t>
    </r>
    <r>
      <rPr>
        <sz val="12"/>
        <color indexed="8"/>
        <rFont val="Times New Roman"/>
        <family val="1"/>
        <charset val="238"/>
      </rPr>
      <t>az ügyfél-átvilágítás módjának meghatározása érdekében azt, hogy az ügyfél kockázati szintje:</t>
    </r>
  </si>
  <si>
    <t xml:space="preserve">      (átlagos, magas vagy alacsony)</t>
  </si>
  <si>
    <r>
      <t>·</t>
    </r>
    <r>
      <rPr>
        <sz val="7"/>
        <color indexed="8"/>
        <rFont val="Times New Roman"/>
        <family val="1"/>
        <charset val="238"/>
      </rPr>
      <t xml:space="preserve">       </t>
    </r>
    <r>
      <rPr>
        <sz val="12"/>
        <color indexed="8"/>
        <rFont val="Times New Roman"/>
        <family val="1"/>
        <charset val="238"/>
      </rPr>
      <t>információ az üzleti kapcsolat céljáról és tervezett jellegéről:</t>
    </r>
  </si>
  <si>
    <t>……………………………………………</t>
  </si>
  <si>
    <r>
      <t xml:space="preserve">Az ügyfél személyes adatainak összevetése az uniós jogi aktusokban és ENSZ BT határozataiban szereplő személyek adataival a Magyar Könyvvizsgáló Kamara (MKVK) honlapján a https://mkvk.hu/szabalyozas/FATF_ellenorzes_20181011 oldalról elérhető   </t>
    </r>
    <r>
      <rPr>
        <b/>
        <sz val="11"/>
        <color rgb="FF006600"/>
        <rFont val="Times New Roman"/>
        <family val="1"/>
        <charset val="238"/>
      </rPr>
      <t xml:space="preserve">Mini szűrőprogram  </t>
    </r>
    <r>
      <rPr>
        <sz val="11"/>
        <rFont val="Times New Roman"/>
        <family val="1"/>
        <charset val="238"/>
      </rPr>
      <t xml:space="preserve"> alkalmazásával végezhető el:</t>
    </r>
  </si>
  <si>
    <t xml:space="preserve"> - A 2. pontban rögzített Mini szűrőprogram alapján nyert eredmény mentése, és csatolása az ügyfél-dosszié(k)ban, vagy külön nyilvántartásban.</t>
  </si>
  <si>
    <t>https://mkvk.hu/szabalyozas/FATF_ellenorzes_20181011</t>
  </si>
  <si>
    <t>https://fatf.mkvk.hu/</t>
  </si>
  <si>
    <t>A szürkével írt pontok inaktívak, az AuditIroda PM-KV, illetve az AuditDok N-03 és N-04 munkalapjai között érhetők el
(lsd. Tartalom munkalap)</t>
  </si>
  <si>
    <t>AuditDok (KE-09)</t>
  </si>
  <si>
    <t>Szűrő-monitoring az ügyfél adataiban (képviselő/tag személyében) bekövetkezett változáskor</t>
  </si>
  <si>
    <t>AuditDok (N-03)</t>
  </si>
  <si>
    <t>AuditDok (N-04)</t>
  </si>
  <si>
    <t>PM-KV-03-16</t>
  </si>
  <si>
    <t>Pmt. és Kit. dokumentumok üzleti kapcsolat létesítésekor</t>
  </si>
  <si>
    <r>
      <t xml:space="preserve">N Nyomonkövetés, monitoring </t>
    </r>
    <r>
      <rPr>
        <sz val="14"/>
        <rFont val="Arial Narrow"/>
        <family val="2"/>
        <charset val="238"/>
      </rPr>
      <t>(Üzleti kapcsolat folyamatos figyelemmel kísérése során)</t>
    </r>
  </si>
  <si>
    <t>N-03_Kit_monitoring_200306-tol</t>
  </si>
  <si>
    <t xml:space="preserve">o Szűrő-monitoring az ügyfél adataiban (képviselő / tag személyében) bekövetkezett változáskor; </t>
  </si>
  <si>
    <t>N-04_Pmt_monitoring_200306-tol</t>
  </si>
  <si>
    <t>KE-09_Pmt_Kit_nyilatkozatok_200306-tol</t>
  </si>
  <si>
    <t>PM-KV-03-14 Szűrő-monitoring az ügyfél adataiban (képviselő/tag személyében) bekövetkezett változáskor</t>
  </si>
  <si>
    <r>
      <t xml:space="preserve">Tartalmilag azonos az AuditIroda program Pmt/Kit </t>
    </r>
    <r>
      <rPr>
        <b/>
        <sz val="14"/>
        <color indexed="10"/>
        <rFont val="Arial Narrow"/>
        <family val="2"/>
        <charset val="238"/>
      </rPr>
      <t xml:space="preserve">PM-KV-03 </t>
    </r>
    <r>
      <rPr>
        <b/>
        <sz val="11"/>
        <color indexed="10"/>
        <rFont val="Arial Narrow"/>
        <family val="2"/>
        <charset val="238"/>
      </rPr>
      <t>munkalapjaival</t>
    </r>
  </si>
  <si>
    <t>Pmt/Kit dokumentumok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</si>
</sst>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9" x14ac:knownFonts="1">
    <font>
      <sz val="11"/>
      <color theme="1"/>
      <name val="Calibri"/>
      <family val="2"/>
      <charset val="238"/>
      <scheme val="minor"/>
    </font>
    <font>
      <sz val="11"/>
      <name val="Arial"/>
      <family val="2"/>
    </font>
    <font>
      <b/>
      <sz val="9"/>
      <name val="Arial"/>
      <family val="2"/>
    </font>
    <font>
      <sz val="10"/>
      <name val="Arial"/>
      <family val="2"/>
      <charset val="238"/>
    </font>
    <font>
      <b/>
      <sz val="11"/>
      <name val="Arial Narrow"/>
      <family val="2"/>
      <charset val="238"/>
    </font>
    <font>
      <b/>
      <sz val="12"/>
      <color rgb="FFFF0000"/>
      <name val="Arial Narrow"/>
      <family val="2"/>
      <charset val="238"/>
    </font>
    <font>
      <b/>
      <sz val="16"/>
      <name val="Arial"/>
      <family val="2"/>
    </font>
    <font>
      <sz val="9"/>
      <name val="Arial"/>
      <family val="2"/>
      <charset val="238"/>
    </font>
    <font>
      <b/>
      <sz val="11"/>
      <color rgb="FF00B0F0"/>
      <name val="Calibri"/>
      <family val="2"/>
      <charset val="238"/>
      <scheme val="minor"/>
    </font>
    <font>
      <b/>
      <sz val="9"/>
      <color rgb="FF00B0F0"/>
      <name val="Arial"/>
      <family val="2"/>
    </font>
    <font>
      <u/>
      <sz val="11"/>
      <color theme="10"/>
      <name val="Calibri"/>
      <family val="2"/>
      <charset val="238"/>
    </font>
    <font>
      <b/>
      <u/>
      <sz val="11"/>
      <color rgb="FF00B0F0"/>
      <name val="Calibri"/>
      <family val="2"/>
      <charset val="238"/>
    </font>
    <font>
      <b/>
      <sz val="14"/>
      <name val="Arial"/>
      <family val="2"/>
    </font>
    <font>
      <b/>
      <sz val="12"/>
      <name val="Arial"/>
      <family val="2"/>
    </font>
    <font>
      <sz val="11"/>
      <color theme="1"/>
      <name val="Calibri"/>
      <family val="2"/>
      <charset val="238"/>
      <scheme val="minor"/>
    </font>
    <font>
      <sz val="11"/>
      <color theme="1"/>
      <name val="Arial Narrow"/>
      <family val="2"/>
      <charset val="238"/>
    </font>
    <font>
      <b/>
      <sz val="12"/>
      <color theme="1"/>
      <name val="Arial Narrow"/>
      <family val="2"/>
      <charset val="238"/>
    </font>
    <font>
      <b/>
      <sz val="16"/>
      <name val="Arial Narrow"/>
      <family val="2"/>
      <charset val="238"/>
    </font>
    <font>
      <b/>
      <sz val="11"/>
      <color theme="1"/>
      <name val="Arial Narrow"/>
      <family val="2"/>
      <charset val="238"/>
    </font>
    <font>
      <sz val="12"/>
      <color theme="1"/>
      <name val="Arial Narrow"/>
      <family val="2"/>
      <charset val="238"/>
    </font>
    <font>
      <b/>
      <i/>
      <sz val="11"/>
      <color theme="1"/>
      <name val="Arial Narrow"/>
      <family val="2"/>
      <charset val="238"/>
    </font>
    <font>
      <sz val="10"/>
      <color theme="1"/>
      <name val="Arial Narrow"/>
      <family val="2"/>
      <charset val="238"/>
    </font>
    <font>
      <b/>
      <u/>
      <sz val="10"/>
      <color indexed="8"/>
      <name val="Arial Narrow"/>
      <family val="2"/>
      <charset val="238"/>
    </font>
    <font>
      <sz val="10"/>
      <color indexed="8"/>
      <name val="Arial Narrow"/>
      <family val="2"/>
      <charset val="238"/>
    </font>
    <font>
      <b/>
      <sz val="10"/>
      <color theme="1"/>
      <name val="Arial Narrow"/>
      <family val="2"/>
      <charset val="238"/>
    </font>
    <font>
      <b/>
      <sz val="11"/>
      <color theme="10"/>
      <name val="Arial Narrow"/>
      <family val="2"/>
      <charset val="238"/>
    </font>
    <font>
      <u/>
      <sz val="10"/>
      <color theme="1"/>
      <name val="Arial Narrow"/>
      <family val="2"/>
      <charset val="238"/>
    </font>
    <font>
      <b/>
      <sz val="10"/>
      <color indexed="8"/>
      <name val="Arial Narrow"/>
      <family val="2"/>
      <charset val="238"/>
    </font>
    <font>
      <b/>
      <sz val="11"/>
      <color theme="0" tint="-0.499984740745262"/>
      <name val="Arial Narrow"/>
      <family val="2"/>
      <charset val="238"/>
    </font>
    <font>
      <i/>
      <sz val="12"/>
      <name val="Times New Roman"/>
      <family val="1"/>
      <charset val="238"/>
    </font>
    <font>
      <sz val="12"/>
      <name val="Times New Roman"/>
      <family val="1"/>
      <charset val="238"/>
    </font>
    <font>
      <b/>
      <sz val="14"/>
      <name val="Times New Roman"/>
      <family val="1"/>
      <charset val="238"/>
    </font>
    <font>
      <b/>
      <sz val="12"/>
      <name val="Times New Roman"/>
      <family val="1"/>
      <charset val="238"/>
    </font>
    <font>
      <b/>
      <sz val="11"/>
      <name val="Arial"/>
      <family val="2"/>
    </font>
    <font>
      <b/>
      <sz val="11"/>
      <color rgb="FFFF0000"/>
      <name val="Arial Narrow"/>
      <family val="2"/>
      <charset val="238"/>
    </font>
    <font>
      <b/>
      <sz val="14"/>
      <color indexed="10"/>
      <name val="Arial Narrow"/>
      <family val="2"/>
      <charset val="238"/>
    </font>
    <font>
      <b/>
      <sz val="11"/>
      <color indexed="10"/>
      <name val="Arial Narrow"/>
      <family val="2"/>
      <charset val="238"/>
    </font>
    <font>
      <b/>
      <sz val="36"/>
      <color theme="0" tint="-0.249977111117893"/>
      <name val="Arial"/>
      <family val="2"/>
      <charset val="238"/>
    </font>
    <font>
      <b/>
      <sz val="8"/>
      <name val="Times New Roman"/>
      <family val="1"/>
      <charset val="238"/>
    </font>
    <font>
      <b/>
      <sz val="9"/>
      <color rgb="FFFF0000"/>
      <name val="Times New Roman"/>
      <family val="1"/>
      <charset val="238"/>
    </font>
    <font>
      <sz val="11"/>
      <name val="Times New Roman"/>
      <family val="1"/>
      <charset val="238"/>
    </font>
    <font>
      <sz val="11"/>
      <color indexed="8"/>
      <name val="Times New Roman"/>
      <family val="1"/>
      <charset val="238"/>
    </font>
    <font>
      <sz val="10"/>
      <name val="Times New Roman"/>
      <family val="1"/>
      <charset val="238"/>
    </font>
    <font>
      <i/>
      <sz val="11"/>
      <name val="Times New Roman"/>
      <family val="1"/>
      <charset val="238"/>
    </font>
    <font>
      <sz val="11"/>
      <color theme="1"/>
      <name val="Times New Roman"/>
      <family val="1"/>
      <charset val="238"/>
    </font>
    <font>
      <sz val="12"/>
      <color theme="1"/>
      <name val="Times New Roman"/>
      <family val="1"/>
      <charset val="238"/>
    </font>
    <font>
      <i/>
      <sz val="10"/>
      <name val="Times New Roman"/>
      <family val="1"/>
      <charset val="238"/>
    </font>
    <font>
      <b/>
      <i/>
      <sz val="11"/>
      <name val="Times New Roman"/>
      <family val="1"/>
      <charset val="238"/>
    </font>
    <font>
      <b/>
      <sz val="14"/>
      <color rgb="FFFF0000"/>
      <name val="Times New Roman"/>
      <family val="1"/>
      <charset val="238"/>
    </font>
    <font>
      <i/>
      <sz val="12"/>
      <color indexed="8"/>
      <name val="Times New Roman"/>
      <family val="1"/>
      <charset val="238"/>
    </font>
    <font>
      <sz val="12"/>
      <color indexed="8"/>
      <name val="Times New Roman"/>
      <family val="1"/>
      <charset val="238"/>
    </font>
    <font>
      <b/>
      <sz val="12"/>
      <color indexed="8"/>
      <name val="Times New Roman"/>
      <family val="1"/>
      <charset val="238"/>
    </font>
    <font>
      <sz val="11"/>
      <color indexed="62"/>
      <name val="Calibri"/>
      <family val="2"/>
      <charset val="238"/>
    </font>
    <font>
      <sz val="9"/>
      <color indexed="8"/>
      <name val="Times New Roman"/>
      <family val="1"/>
      <charset val="238"/>
    </font>
    <font>
      <sz val="10"/>
      <color indexed="53"/>
      <name val="Times New Roman"/>
      <family val="1"/>
      <charset val="238"/>
    </font>
    <font>
      <i/>
      <sz val="9"/>
      <color indexed="53"/>
      <name val="Times New Roman"/>
      <family val="1"/>
      <charset val="238"/>
    </font>
    <font>
      <sz val="12"/>
      <color indexed="62"/>
      <name val="Times New Roman"/>
      <family val="1"/>
      <charset val="238"/>
    </font>
    <font>
      <sz val="8"/>
      <color indexed="8"/>
      <name val="Times New Roman"/>
      <family val="1"/>
      <charset val="238"/>
    </font>
    <font>
      <b/>
      <i/>
      <sz val="12"/>
      <color indexed="8"/>
      <name val="Times New Roman"/>
      <family val="1"/>
      <charset val="238"/>
    </font>
    <font>
      <sz val="12"/>
      <color indexed="8"/>
      <name val="Symbol"/>
      <family val="1"/>
      <charset val="2"/>
    </font>
    <font>
      <sz val="7"/>
      <color indexed="8"/>
      <name val="Times New Roman"/>
      <family val="1"/>
      <charset val="238"/>
    </font>
    <font>
      <sz val="12"/>
      <color indexed="30"/>
      <name val="Symbol"/>
      <family val="1"/>
      <charset val="2"/>
    </font>
    <font>
      <sz val="12"/>
      <color indexed="30"/>
      <name val="Times New Roman"/>
      <family val="1"/>
      <charset val="238"/>
    </font>
    <font>
      <i/>
      <sz val="12"/>
      <color rgb="FFFF0000"/>
      <name val="Symbol"/>
      <family val="1"/>
      <charset val="2"/>
    </font>
    <font>
      <i/>
      <sz val="12"/>
      <color rgb="FFFF0000"/>
      <name val="Calibri"/>
      <family val="2"/>
      <charset val="238"/>
      <scheme val="minor"/>
    </font>
    <font>
      <sz val="8"/>
      <color rgb="FFFF0000"/>
      <name val="Times New Roman"/>
      <family val="1"/>
      <charset val="238"/>
    </font>
    <font>
      <b/>
      <i/>
      <sz val="12"/>
      <name val="Times New Roman"/>
      <family val="1"/>
      <charset val="238"/>
    </font>
    <font>
      <sz val="9"/>
      <name val="Times New Roman"/>
      <family val="1"/>
      <charset val="238"/>
    </font>
    <font>
      <i/>
      <sz val="9"/>
      <name val="Times New Roman"/>
      <family val="1"/>
      <charset val="238"/>
    </font>
    <font>
      <b/>
      <i/>
      <sz val="10"/>
      <name val="Times New Roman"/>
      <family val="1"/>
      <charset val="238"/>
    </font>
    <font>
      <b/>
      <sz val="11"/>
      <name val="Times New Roman"/>
      <family val="1"/>
      <charset val="238"/>
    </font>
    <font>
      <b/>
      <u/>
      <sz val="11"/>
      <color theme="10"/>
      <name val="Calibri"/>
      <family val="2"/>
      <charset val="238"/>
    </font>
    <font>
      <sz val="11"/>
      <color rgb="FFFFFFFF"/>
      <name val="Arial"/>
      <family val="2"/>
      <charset val="238"/>
    </font>
    <font>
      <sz val="11"/>
      <name val="Arial"/>
      <family val="2"/>
      <charset val="238"/>
    </font>
    <font>
      <u/>
      <sz val="11"/>
      <color theme="10"/>
      <name val="Arial"/>
      <family val="2"/>
    </font>
    <font>
      <b/>
      <sz val="12"/>
      <name val="Arial CE"/>
      <charset val="238"/>
    </font>
    <font>
      <sz val="11"/>
      <name val="Times New Roman CE"/>
      <family val="1"/>
      <charset val="238"/>
    </font>
    <font>
      <sz val="10"/>
      <name val="Arial Narrow"/>
      <family val="2"/>
      <charset val="238"/>
    </font>
    <font>
      <b/>
      <sz val="10"/>
      <name val="Arial Narrow"/>
      <family val="2"/>
      <charset val="238"/>
    </font>
    <font>
      <u/>
      <sz val="10"/>
      <color indexed="12"/>
      <name val="Arial"/>
      <family val="2"/>
      <charset val="238"/>
    </font>
    <font>
      <u/>
      <sz val="10"/>
      <color indexed="12"/>
      <name val="Arial Narrow"/>
      <family val="2"/>
      <charset val="238"/>
    </font>
    <font>
      <sz val="10"/>
      <color indexed="12"/>
      <name val="Arial Narrow"/>
      <family val="2"/>
      <charset val="238"/>
    </font>
    <font>
      <u/>
      <sz val="10"/>
      <color rgb="FFFF0000"/>
      <name val="Arial"/>
      <family val="2"/>
      <charset val="238"/>
    </font>
    <font>
      <sz val="10"/>
      <color rgb="FFFF0000"/>
      <name val="Arial Narrow"/>
      <family val="2"/>
      <charset val="238"/>
    </font>
    <font>
      <b/>
      <sz val="11"/>
      <color indexed="16"/>
      <name val="Arial Narrow"/>
      <family val="2"/>
      <charset val="238"/>
    </font>
    <font>
      <b/>
      <sz val="11"/>
      <color indexed="55"/>
      <name val="Arial Narrow"/>
      <family val="2"/>
      <charset val="238"/>
    </font>
    <font>
      <sz val="11"/>
      <name val="Arial Narrow"/>
      <family val="2"/>
      <charset val="238"/>
    </font>
    <font>
      <b/>
      <sz val="11"/>
      <color theme="10"/>
      <name val="Calibri"/>
      <family val="2"/>
      <charset val="238"/>
    </font>
    <font>
      <b/>
      <sz val="16"/>
      <color indexed="8"/>
      <name val="Arial Narrow"/>
      <family val="2"/>
      <charset val="238"/>
    </font>
    <font>
      <b/>
      <sz val="16"/>
      <color indexed="10"/>
      <name val="Arial Narrow"/>
      <family val="2"/>
      <charset val="238"/>
    </font>
    <font>
      <b/>
      <sz val="14"/>
      <name val="Arial Narrow"/>
      <family val="2"/>
      <charset val="238"/>
    </font>
    <font>
      <sz val="14"/>
      <name val="Arial Narrow"/>
      <family val="2"/>
      <charset val="238"/>
    </font>
    <font>
      <b/>
      <sz val="11"/>
      <color rgb="FF00B050"/>
      <name val="Arial Narrow"/>
      <family val="2"/>
      <charset val="238"/>
    </font>
    <font>
      <b/>
      <sz val="10"/>
      <color rgb="FF00B050"/>
      <name val="Arial Narrow"/>
      <family val="2"/>
      <charset val="238"/>
    </font>
    <font>
      <sz val="9"/>
      <name val="Arial Narrow"/>
      <family val="2"/>
      <charset val="238"/>
    </font>
    <font>
      <b/>
      <sz val="12"/>
      <color theme="0" tint="-0.499984740745262"/>
      <name val="Arial Narrow"/>
      <family val="2"/>
      <charset val="238"/>
    </font>
    <font>
      <sz val="11"/>
      <color theme="0" tint="-0.499984740745262"/>
      <name val="Arial Narrow"/>
      <family val="2"/>
      <charset val="238"/>
    </font>
    <font>
      <sz val="12"/>
      <color theme="0" tint="-0.499984740745262"/>
      <name val="Arial Narrow"/>
      <family val="2"/>
      <charset val="238"/>
    </font>
    <font>
      <b/>
      <i/>
      <sz val="11"/>
      <color theme="0" tint="-0.499984740745262"/>
      <name val="Arial Narrow"/>
      <family val="2"/>
      <charset val="238"/>
    </font>
    <font>
      <sz val="10"/>
      <color theme="0" tint="-0.499984740745262"/>
      <name val="Arial Narrow"/>
      <family val="2"/>
      <charset val="238"/>
    </font>
    <font>
      <b/>
      <sz val="10"/>
      <color theme="0" tint="-0.499984740745262"/>
      <name val="Arial Narrow"/>
      <family val="2"/>
      <charset val="238"/>
    </font>
    <font>
      <b/>
      <i/>
      <sz val="12"/>
      <color theme="0" tint="-0.499984740745262"/>
      <name val="Arial Narrow"/>
      <family val="2"/>
      <charset val="238"/>
    </font>
    <font>
      <sz val="11"/>
      <color theme="0" tint="-0.499984740745262"/>
      <name val="Calibri"/>
      <family val="2"/>
      <charset val="238"/>
      <scheme val="minor"/>
    </font>
    <font>
      <b/>
      <sz val="11"/>
      <color theme="0" tint="-0.499984740745262"/>
      <name val="Calibri"/>
      <family val="2"/>
      <charset val="238"/>
    </font>
    <font>
      <b/>
      <sz val="16"/>
      <color theme="1"/>
      <name val="Arial Narrow"/>
      <family val="2"/>
      <charset val="238"/>
    </font>
    <font>
      <b/>
      <u/>
      <sz val="10"/>
      <color theme="0" tint="-0.499984740745262"/>
      <name val="Arial Narrow"/>
      <family val="2"/>
      <charset val="238"/>
    </font>
    <font>
      <b/>
      <sz val="11"/>
      <color rgb="FF006600"/>
      <name val="Times New Roman"/>
      <family val="1"/>
      <charset val="238"/>
    </font>
    <font>
      <b/>
      <sz val="11"/>
      <color theme="0" tint="-0.34998626667073579"/>
      <name val="Arial Narrow"/>
      <family val="2"/>
      <charset val="238"/>
    </font>
    <font>
      <b/>
      <sz val="12"/>
      <name val="Arial Narrow"/>
      <family val="2"/>
      <charset val="238"/>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FFFFCC"/>
        <bgColor indexed="64"/>
      </patternFill>
    </fill>
    <fill>
      <patternFill patternType="solid">
        <fgColor indexed="9"/>
        <bgColor indexed="64"/>
      </patternFill>
    </fill>
    <fill>
      <patternFill patternType="solid">
        <fgColor theme="4" tint="0.79998168889431442"/>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top style="medium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s>
  <cellStyleXfs count="9">
    <xf numFmtId="0" fontId="0" fillId="0" borderId="0"/>
    <xf numFmtId="0" fontId="1" fillId="0" borderId="0"/>
    <xf numFmtId="0" fontId="3" fillId="0" borderId="0"/>
    <xf numFmtId="0" fontId="10" fillId="0" borderId="0" applyNumberFormat="0" applyFill="0" applyBorder="0" applyAlignment="0" applyProtection="0">
      <alignment vertical="top"/>
      <protection locked="0"/>
    </xf>
    <xf numFmtId="9" fontId="14" fillId="0" borderId="0" applyFont="0" applyFill="0" applyBorder="0" applyAlignment="0" applyProtection="0"/>
    <xf numFmtId="0" fontId="3" fillId="0" borderId="0"/>
    <xf numFmtId="0" fontId="3" fillId="0" borderId="0" applyNumberFormat="0" applyFont="0" applyFill="0" applyBorder="0" applyAlignment="0" applyProtection="0">
      <alignment vertical="top"/>
    </xf>
    <xf numFmtId="0" fontId="74" fillId="0" borderId="0" applyNumberFormat="0" applyFill="0" applyBorder="0" applyAlignment="0" applyProtection="0"/>
    <xf numFmtId="0" fontId="79" fillId="0" borderId="0" applyNumberFormat="0" applyFill="0" applyBorder="0" applyAlignment="0" applyProtection="0">
      <alignment vertical="top"/>
      <protection locked="0"/>
    </xf>
  </cellStyleXfs>
  <cellXfs count="398">
    <xf numFmtId="0" fontId="0" fillId="0" borderId="0" xfId="0"/>
    <xf numFmtId="0" fontId="2" fillId="2" borderId="1" xfId="1" applyFont="1" applyFill="1" applyBorder="1" applyAlignment="1" applyProtection="1">
      <alignment horizontal="center"/>
    </xf>
    <xf numFmtId="0" fontId="4" fillId="2" borderId="2" xfId="2" applyFont="1" applyFill="1" applyBorder="1" applyAlignment="1" applyProtection="1">
      <protection locked="0"/>
    </xf>
    <xf numFmtId="0" fontId="2" fillId="2" borderId="2" xfId="1" applyFont="1" applyFill="1" applyBorder="1" applyAlignment="1" applyProtection="1">
      <alignment horizontal="center"/>
    </xf>
    <xf numFmtId="0" fontId="2" fillId="2" borderId="2" xfId="1" applyFont="1" applyFill="1" applyBorder="1" applyAlignment="1" applyProtection="1">
      <alignment horizontal="right"/>
    </xf>
    <xf numFmtId="0" fontId="2" fillId="2" borderId="0" xfId="1" applyFont="1" applyFill="1" applyAlignment="1" applyProtection="1">
      <alignment horizontal="center"/>
    </xf>
    <xf numFmtId="0" fontId="2" fillId="2" borderId="3" xfId="1" applyFont="1" applyFill="1" applyBorder="1" applyAlignment="1" applyProtection="1">
      <alignment horizontal="center"/>
    </xf>
    <xf numFmtId="0" fontId="2" fillId="2" borderId="0" xfId="1" applyFont="1" applyFill="1" applyBorder="1" applyAlignment="1" applyProtection="1">
      <alignment horizontal="center"/>
    </xf>
    <xf numFmtId="0" fontId="2" fillId="2" borderId="4" xfId="1" applyFont="1" applyFill="1" applyBorder="1" applyAlignment="1" applyProtection="1">
      <alignment horizontal="center"/>
    </xf>
    <xf numFmtId="0" fontId="2" fillId="0" borderId="2" xfId="1" applyFont="1" applyFill="1" applyBorder="1" applyAlignment="1" applyProtection="1">
      <alignment horizontal="center"/>
    </xf>
    <xf numFmtId="0" fontId="5" fillId="0" borderId="5" xfId="1" applyFont="1" applyFill="1" applyBorder="1"/>
    <xf numFmtId="0" fontId="5" fillId="0" borderId="1" xfId="1" applyFont="1" applyFill="1" applyBorder="1"/>
    <xf numFmtId="0" fontId="5" fillId="0" borderId="2" xfId="1" applyFont="1" applyFill="1" applyBorder="1"/>
    <xf numFmtId="0" fontId="2" fillId="0" borderId="5" xfId="1" applyFont="1" applyFill="1" applyBorder="1" applyAlignment="1" applyProtection="1">
      <alignment horizontal="center"/>
    </xf>
    <xf numFmtId="0" fontId="2" fillId="0" borderId="3" xfId="1" applyFont="1" applyFill="1" applyBorder="1" applyAlignment="1" applyProtection="1">
      <alignment horizontal="center"/>
    </xf>
    <xf numFmtId="0" fontId="5" fillId="0" borderId="6" xfId="1" applyFont="1" applyFill="1" applyBorder="1"/>
    <xf numFmtId="0" fontId="5" fillId="0" borderId="3" xfId="1" applyFont="1" applyFill="1" applyBorder="1"/>
    <xf numFmtId="0" fontId="5" fillId="0" borderId="0" xfId="1" applyFont="1" applyFill="1" applyBorder="1"/>
    <xf numFmtId="0" fontId="2" fillId="0" borderId="6" xfId="1" applyFont="1" applyFill="1" applyBorder="1" applyAlignment="1" applyProtection="1">
      <alignment horizontal="center"/>
    </xf>
    <xf numFmtId="0" fontId="2" fillId="0" borderId="0" xfId="1" applyFont="1" applyFill="1" applyBorder="1" applyAlignment="1" applyProtection="1">
      <alignment horizontal="left"/>
    </xf>
    <xf numFmtId="0" fontId="7" fillId="0" borderId="0" xfId="1" applyFont="1" applyFill="1" applyBorder="1" applyAlignment="1" applyProtection="1">
      <alignment horizontal="left"/>
    </xf>
    <xf numFmtId="0" fontId="9" fillId="0" borderId="0" xfId="1" applyFont="1" applyFill="1" applyBorder="1" applyAlignment="1" applyProtection="1">
      <alignment horizontal="center"/>
    </xf>
    <xf numFmtId="0" fontId="11" fillId="0" borderId="0" xfId="3" quotePrefix="1" applyFont="1" applyFill="1" applyBorder="1" applyAlignment="1" applyProtection="1">
      <alignment horizontal="left"/>
    </xf>
    <xf numFmtId="14" fontId="2" fillId="0" borderId="0" xfId="1" applyNumberFormat="1" applyFont="1" applyFill="1" applyBorder="1" applyAlignment="1" applyProtection="1">
      <alignment horizontal="center"/>
    </xf>
    <xf numFmtId="0" fontId="10" fillId="0" borderId="0" xfId="3" quotePrefix="1" applyFill="1" applyBorder="1" applyAlignment="1" applyProtection="1">
      <alignment horizontal="left"/>
    </xf>
    <xf numFmtId="0" fontId="12" fillId="0" borderId="3" xfId="1" applyFont="1" applyFill="1" applyBorder="1" applyAlignment="1" applyProtection="1">
      <alignment horizontal="left"/>
    </xf>
    <xf numFmtId="0" fontId="2" fillId="0" borderId="7" xfId="1" applyFont="1" applyFill="1" applyBorder="1" applyAlignment="1" applyProtection="1">
      <alignment horizontal="center"/>
    </xf>
    <xf numFmtId="0" fontId="2" fillId="0" borderId="4" xfId="1" applyFont="1" applyFill="1" applyBorder="1" applyAlignment="1" applyProtection="1">
      <alignment horizontal="center"/>
    </xf>
    <xf numFmtId="0" fontId="2" fillId="0" borderId="8" xfId="1" applyFont="1" applyFill="1" applyBorder="1" applyAlignment="1" applyProtection="1">
      <alignment horizontal="center"/>
    </xf>
    <xf numFmtId="0" fontId="2" fillId="0" borderId="0" xfId="1" applyFont="1" applyFill="1" applyBorder="1" applyAlignment="1" applyProtection="1">
      <alignment horizontal="center"/>
    </xf>
    <xf numFmtId="0" fontId="5" fillId="3" borderId="0" xfId="1" applyFont="1" applyFill="1" applyBorder="1"/>
    <xf numFmtId="0" fontId="2" fillId="0" borderId="9" xfId="1" applyFont="1" applyFill="1" applyBorder="1" applyAlignment="1" applyProtection="1">
      <alignment horizontal="center"/>
    </xf>
    <xf numFmtId="0" fontId="2" fillId="0" borderId="10" xfId="1" applyFont="1" applyFill="1" applyBorder="1" applyAlignment="1" applyProtection="1">
      <alignment horizontal="center"/>
    </xf>
    <xf numFmtId="0" fontId="2" fillId="0" borderId="11" xfId="1" applyFont="1" applyFill="1" applyBorder="1" applyAlignment="1" applyProtection="1">
      <alignment horizontal="center"/>
    </xf>
    <xf numFmtId="0" fontId="2" fillId="0" borderId="12" xfId="1" applyFont="1" applyFill="1" applyBorder="1" applyAlignment="1" applyProtection="1">
      <alignment horizontal="center"/>
    </xf>
    <xf numFmtId="0" fontId="8" fillId="0" borderId="0" xfId="0" quotePrefix="1" applyFont="1" applyBorder="1"/>
    <xf numFmtId="0" fontId="11" fillId="0" borderId="6" xfId="3" quotePrefix="1" applyFont="1" applyFill="1" applyBorder="1" applyAlignment="1" applyProtection="1">
      <alignment horizontal="left"/>
    </xf>
    <xf numFmtId="0" fontId="6" fillId="0" borderId="1" xfId="1" applyFont="1" applyFill="1" applyBorder="1" applyAlignment="1" applyProtection="1">
      <alignment horizontal="left"/>
    </xf>
    <xf numFmtId="0" fontId="8" fillId="0" borderId="4" xfId="0" quotePrefix="1" applyFont="1" applyBorder="1"/>
    <xf numFmtId="0" fontId="13" fillId="0" borderId="0" xfId="1" applyFont="1" applyFill="1" applyBorder="1" applyAlignment="1" applyProtection="1">
      <alignment horizontal="right"/>
    </xf>
    <xf numFmtId="0" fontId="13" fillId="0" borderId="0" xfId="1" applyFont="1" applyFill="1" applyBorder="1" applyAlignment="1" applyProtection="1">
      <alignment horizontal="center"/>
    </xf>
    <xf numFmtId="0" fontId="13" fillId="0" borderId="0" xfId="1" applyFont="1" applyFill="1" applyBorder="1" applyAlignment="1" applyProtection="1">
      <alignment horizontal="left"/>
    </xf>
    <xf numFmtId="0" fontId="1" fillId="0" borderId="0" xfId="1"/>
    <xf numFmtId="0" fontId="4" fillId="2" borderId="0" xfId="2" applyFont="1" applyFill="1" applyAlignment="1" applyProtection="1">
      <protection locked="0"/>
    </xf>
    <xf numFmtId="0" fontId="2" fillId="2" borderId="0" xfId="1" applyFont="1" applyFill="1" applyAlignment="1" applyProtection="1">
      <alignment horizontal="right"/>
    </xf>
    <xf numFmtId="0" fontId="10" fillId="2" borderId="0" xfId="3" applyFill="1" applyAlignment="1" applyProtection="1"/>
    <xf numFmtId="0" fontId="5" fillId="3" borderId="0" xfId="1" applyFont="1" applyFill="1"/>
    <xf numFmtId="0" fontId="15" fillId="0" borderId="0" xfId="0" applyFont="1"/>
    <xf numFmtId="0" fontId="17" fillId="0" borderId="0" xfId="2" applyFont="1" applyFill="1" applyAlignment="1" applyProtection="1">
      <protection locked="0"/>
    </xf>
    <xf numFmtId="0" fontId="15" fillId="0" borderId="0" xfId="0" applyFont="1" applyFill="1"/>
    <xf numFmtId="0" fontId="19" fillId="0" borderId="0" xfId="0" applyFont="1"/>
    <xf numFmtId="0" fontId="16" fillId="0" borderId="0" xfId="0" applyFont="1"/>
    <xf numFmtId="0" fontId="18" fillId="0" borderId="0" xfId="0" applyFont="1"/>
    <xf numFmtId="0" fontId="20" fillId="0" borderId="0" xfId="0" applyFont="1"/>
    <xf numFmtId="0" fontId="24" fillId="0" borderId="0" xfId="0" applyFont="1"/>
    <xf numFmtId="0" fontId="24" fillId="0" borderId="0" xfId="0" applyFont="1" applyAlignment="1">
      <alignment wrapText="1"/>
    </xf>
    <xf numFmtId="0" fontId="26" fillId="0" borderId="0" xfId="0" applyFont="1" applyAlignment="1">
      <alignment wrapText="1"/>
    </xf>
    <xf numFmtId="0" fontId="25" fillId="0" borderId="0" xfId="3" applyFont="1" applyFill="1" applyAlignment="1" applyProtection="1">
      <alignment horizontal="center" wrapText="1"/>
    </xf>
    <xf numFmtId="0" fontId="16" fillId="0" borderId="0" xfId="0" applyFont="1" applyAlignment="1">
      <alignment vertical="top"/>
    </xf>
    <xf numFmtId="9" fontId="15" fillId="0" borderId="0" xfId="4" applyFont="1"/>
    <xf numFmtId="0" fontId="25" fillId="0" borderId="0" xfId="3" applyFont="1" applyFill="1" applyAlignment="1" applyProtection="1">
      <alignment horizontal="center"/>
    </xf>
    <xf numFmtId="0" fontId="30" fillId="0" borderId="0" xfId="0" applyFont="1"/>
    <xf numFmtId="0" fontId="30" fillId="0" borderId="0" xfId="0" applyFont="1" applyAlignment="1"/>
    <xf numFmtId="0" fontId="30" fillId="0" borderId="0" xfId="0" applyFont="1" applyAlignment="1">
      <alignment horizontal="justify"/>
    </xf>
    <xf numFmtId="0" fontId="30" fillId="0" borderId="0" xfId="0" applyFont="1" applyAlignment="1">
      <alignment wrapText="1"/>
    </xf>
    <xf numFmtId="0" fontId="30" fillId="0" borderId="0" xfId="0" applyFont="1" applyFill="1" applyAlignment="1"/>
    <xf numFmtId="14" fontId="30" fillId="0" borderId="0" xfId="0" applyNumberFormat="1" applyFont="1" applyFill="1" applyAlignment="1"/>
    <xf numFmtId="0" fontId="33" fillId="2" borderId="0" xfId="1" applyFont="1" applyFill="1" applyAlignment="1" applyProtection="1">
      <alignment horizontal="left"/>
    </xf>
    <xf numFmtId="0" fontId="34" fillId="2" borderId="0" xfId="1" applyFont="1" applyFill="1" applyAlignment="1" applyProtection="1">
      <alignment horizontal="left"/>
    </xf>
    <xf numFmtId="0" fontId="6" fillId="0" borderId="0" xfId="1" applyFont="1" applyFill="1" applyAlignment="1" applyProtection="1">
      <alignment horizontal="left"/>
    </xf>
    <xf numFmtId="0" fontId="30" fillId="0" borderId="0" xfId="0" applyFont="1" applyFill="1" applyAlignment="1" applyProtection="1">
      <alignment horizontal="left"/>
      <protection hidden="1"/>
    </xf>
    <xf numFmtId="0" fontId="30" fillId="0" borderId="0" xfId="0" applyFont="1" applyFill="1" applyAlignment="1" applyProtection="1">
      <protection hidden="1"/>
    </xf>
    <xf numFmtId="0" fontId="30" fillId="0" borderId="0" xfId="0" applyFont="1" applyFill="1" applyProtection="1">
      <protection locked="0"/>
    </xf>
    <xf numFmtId="0" fontId="31" fillId="0" borderId="0" xfId="0" applyFont="1" applyFill="1" applyAlignment="1" applyProtection="1">
      <alignment horizontal="right"/>
      <protection locked="0"/>
    </xf>
    <xf numFmtId="0" fontId="32" fillId="0" borderId="0" xfId="0" applyFont="1" applyFill="1" applyAlignment="1" applyProtection="1">
      <alignment horizontal="right"/>
      <protection locked="0"/>
    </xf>
    <xf numFmtId="0" fontId="32" fillId="0" borderId="0" xfId="0" applyFont="1" applyFill="1" applyProtection="1">
      <protection locked="0"/>
    </xf>
    <xf numFmtId="0" fontId="32" fillId="0" borderId="0" xfId="0" applyFont="1" applyFill="1" applyAlignment="1" applyProtection="1">
      <alignment horizontal="left"/>
      <protection locked="0"/>
    </xf>
    <xf numFmtId="0" fontId="38" fillId="0" borderId="4" xfId="0" applyFont="1" applyFill="1" applyBorder="1" applyAlignment="1" applyProtection="1">
      <alignment horizontal="center"/>
      <protection locked="0"/>
    </xf>
    <xf numFmtId="0" fontId="32" fillId="0" borderId="16" xfId="0" applyFont="1" applyFill="1" applyBorder="1" applyAlignment="1" applyProtection="1">
      <alignment vertical="center" wrapText="1"/>
      <protection locked="0"/>
    </xf>
    <xf numFmtId="0" fontId="32" fillId="0" borderId="17" xfId="0" applyFont="1" applyFill="1" applyBorder="1" applyAlignment="1" applyProtection="1">
      <alignment horizontal="center" vertical="center" wrapText="1"/>
      <protection locked="0"/>
    </xf>
    <xf numFmtId="0" fontId="32" fillId="0" borderId="18" xfId="0" applyFont="1" applyFill="1" applyBorder="1" applyAlignment="1" applyProtection="1">
      <alignment horizontal="center" vertical="center" wrapText="1"/>
      <protection locked="0"/>
    </xf>
    <xf numFmtId="0" fontId="32" fillId="0" borderId="19" xfId="0" applyFont="1" applyFill="1" applyBorder="1" applyAlignment="1" applyProtection="1">
      <alignment vertical="center" wrapText="1"/>
      <protection locked="0"/>
    </xf>
    <xf numFmtId="0" fontId="40" fillId="0" borderId="21" xfId="0" applyFont="1" applyFill="1" applyBorder="1" applyAlignment="1" applyProtection="1">
      <alignment vertical="top" wrapText="1"/>
      <protection locked="0"/>
    </xf>
    <xf numFmtId="0" fontId="32" fillId="4" borderId="22" xfId="0" applyFont="1" applyFill="1" applyBorder="1" applyAlignment="1" applyProtection="1">
      <alignment horizontal="center" vertical="center"/>
      <protection locked="0"/>
    </xf>
    <xf numFmtId="0" fontId="32" fillId="4" borderId="23" xfId="0" applyFont="1" applyFill="1" applyBorder="1" applyAlignment="1" applyProtection="1">
      <alignment horizontal="center" vertical="center"/>
      <protection locked="0"/>
    </xf>
    <xf numFmtId="0" fontId="40" fillId="0" borderId="24" xfId="0" applyFont="1" applyFill="1" applyBorder="1" applyAlignment="1" applyProtection="1">
      <alignment vertical="top" wrapText="1"/>
      <protection locked="0"/>
    </xf>
    <xf numFmtId="0" fontId="32" fillId="4" borderId="25" xfId="0" applyFont="1" applyFill="1" applyBorder="1" applyAlignment="1" applyProtection="1">
      <alignment horizontal="center" vertical="center"/>
      <protection locked="0"/>
    </xf>
    <xf numFmtId="0" fontId="32" fillId="0" borderId="26" xfId="0" applyFont="1" applyFill="1" applyBorder="1" applyProtection="1">
      <protection locked="0"/>
    </xf>
    <xf numFmtId="0" fontId="32" fillId="0" borderId="14" xfId="0" applyFont="1" applyFill="1" applyBorder="1" applyAlignment="1" applyProtection="1">
      <alignment horizontal="center"/>
      <protection locked="0"/>
    </xf>
    <xf numFmtId="0" fontId="42" fillId="0" borderId="27" xfId="0" applyFont="1" applyFill="1" applyBorder="1" applyProtection="1">
      <protection locked="0"/>
    </xf>
    <xf numFmtId="0" fontId="42" fillId="0" borderId="28" xfId="0" applyFont="1" applyFill="1" applyBorder="1" applyAlignment="1" applyProtection="1">
      <alignment horizontal="center"/>
      <protection locked="0"/>
    </xf>
    <xf numFmtId="0" fontId="42" fillId="0" borderId="29" xfId="0" applyFont="1" applyFill="1" applyBorder="1" applyAlignment="1" applyProtection="1">
      <alignment horizontal="center"/>
      <protection locked="0"/>
    </xf>
    <xf numFmtId="0" fontId="42" fillId="0" borderId="30" xfId="0" applyFont="1" applyFill="1" applyBorder="1" applyProtection="1">
      <protection locked="0"/>
    </xf>
    <xf numFmtId="0" fontId="42" fillId="0" borderId="31" xfId="0" applyFont="1" applyFill="1" applyBorder="1" applyAlignment="1" applyProtection="1">
      <alignment horizontal="center"/>
      <protection locked="0"/>
    </xf>
    <xf numFmtId="0" fontId="42" fillId="0" borderId="32" xfId="0" applyFont="1" applyFill="1" applyBorder="1" applyAlignment="1" applyProtection="1">
      <alignment horizontal="center"/>
      <protection locked="0"/>
    </xf>
    <xf numFmtId="0" fontId="38" fillId="0" borderId="7" xfId="0" applyFont="1" applyFill="1" applyBorder="1" applyAlignment="1" applyProtection="1">
      <alignment horizontal="center"/>
      <protection locked="0"/>
    </xf>
    <xf numFmtId="0" fontId="38" fillId="0" borderId="8" xfId="0" applyFont="1" applyFill="1" applyBorder="1" applyAlignment="1" applyProtection="1">
      <alignment horizontal="center"/>
      <protection locked="0"/>
    </xf>
    <xf numFmtId="0" fontId="32" fillId="0" borderId="33" xfId="0" applyFont="1" applyFill="1" applyBorder="1" applyProtection="1">
      <protection locked="0"/>
    </xf>
    <xf numFmtId="0" fontId="32" fillId="0" borderId="17" xfId="0" applyFont="1" applyFill="1" applyBorder="1" applyAlignment="1" applyProtection="1">
      <alignment horizontal="center"/>
      <protection locked="0"/>
    </xf>
    <xf numFmtId="0" fontId="32" fillId="0" borderId="18" xfId="0" applyFont="1" applyFill="1" applyBorder="1" applyAlignment="1" applyProtection="1">
      <alignment horizontal="center"/>
      <protection locked="0"/>
    </xf>
    <xf numFmtId="0" fontId="32" fillId="0" borderId="26" xfId="0" applyFont="1" applyFill="1" applyBorder="1" applyAlignment="1" applyProtection="1">
      <alignment vertical="center" wrapText="1"/>
      <protection locked="0"/>
    </xf>
    <xf numFmtId="0" fontId="2" fillId="2" borderId="0" xfId="1" applyFont="1" applyFill="1" applyAlignment="1" applyProtection="1">
      <alignment wrapText="1"/>
    </xf>
    <xf numFmtId="0" fontId="7" fillId="2" borderId="0" xfId="1" applyFont="1" applyFill="1" applyAlignment="1" applyProtection="1">
      <alignment horizontal="left"/>
    </xf>
    <xf numFmtId="0" fontId="43" fillId="2" borderId="26" xfId="0" applyFont="1" applyFill="1" applyBorder="1" applyAlignment="1" applyProtection="1">
      <alignment vertical="top" wrapText="1"/>
      <protection locked="0"/>
    </xf>
    <xf numFmtId="0" fontId="30" fillId="0" borderId="16" xfId="0" applyFont="1" applyFill="1" applyBorder="1" applyProtection="1">
      <protection locked="0"/>
    </xf>
    <xf numFmtId="0" fontId="30" fillId="0" borderId="34" xfId="0" applyFont="1" applyFill="1" applyBorder="1" applyProtection="1">
      <protection locked="0"/>
    </xf>
    <xf numFmtId="0" fontId="30" fillId="0" borderId="35" xfId="0" applyFont="1" applyFill="1" applyBorder="1" applyProtection="1">
      <protection locked="0"/>
    </xf>
    <xf numFmtId="0" fontId="32" fillId="0" borderId="13" xfId="0" applyFont="1" applyFill="1" applyBorder="1" applyAlignment="1" applyProtection="1">
      <alignment vertical="center" wrapText="1"/>
      <protection locked="0"/>
    </xf>
    <xf numFmtId="0" fontId="44" fillId="0" borderId="22" xfId="0" applyFont="1" applyBorder="1" applyAlignment="1">
      <alignment horizontal="justify" vertical="center"/>
    </xf>
    <xf numFmtId="0" fontId="45" fillId="0" borderId="22" xfId="0" applyFont="1" applyBorder="1" applyAlignment="1">
      <alignment horizontal="justify" vertical="center"/>
    </xf>
    <xf numFmtId="0" fontId="45" fillId="0" borderId="23" xfId="0" applyFont="1" applyBorder="1" applyAlignment="1">
      <alignment horizontal="justify" vertical="center"/>
    </xf>
    <xf numFmtId="0" fontId="32" fillId="4" borderId="20" xfId="0" applyFont="1" applyFill="1" applyBorder="1" applyAlignment="1" applyProtection="1">
      <alignment horizontal="center" vertical="center"/>
      <protection locked="0"/>
    </xf>
    <xf numFmtId="0" fontId="30" fillId="0" borderId="14" xfId="0" applyFont="1" applyFill="1" applyBorder="1" applyProtection="1">
      <protection locked="0"/>
    </xf>
    <xf numFmtId="0" fontId="32" fillId="0" borderId="20" xfId="0" applyFont="1" applyFill="1" applyBorder="1" applyAlignment="1" applyProtection="1">
      <alignment horizontal="center"/>
      <protection locked="0"/>
    </xf>
    <xf numFmtId="0" fontId="31" fillId="0" borderId="0" xfId="5" applyFont="1" applyFill="1" applyProtection="1">
      <protection locked="0"/>
    </xf>
    <xf numFmtId="0" fontId="30" fillId="0" borderId="4" xfId="0" applyFont="1" applyFill="1" applyBorder="1" applyProtection="1">
      <protection locked="0"/>
    </xf>
    <xf numFmtId="0" fontId="30" fillId="0" borderId="0" xfId="0" applyFont="1" applyFill="1" applyAlignment="1" applyProtection="1">
      <alignment horizontal="center"/>
      <protection locked="0"/>
    </xf>
    <xf numFmtId="0" fontId="2" fillId="2" borderId="0" xfId="1" applyFont="1" applyFill="1" applyAlignment="1" applyProtection="1">
      <alignment horizontal="left"/>
    </xf>
    <xf numFmtId="0" fontId="50" fillId="0" borderId="0" xfId="0" applyFont="1" applyAlignment="1"/>
    <xf numFmtId="0" fontId="50" fillId="0" borderId="0" xfId="0" applyFont="1" applyFill="1" applyAlignment="1"/>
    <xf numFmtId="0" fontId="50" fillId="0" borderId="0" xfId="0" applyFont="1" applyAlignment="1">
      <alignment horizontal="justify"/>
    </xf>
    <xf numFmtId="0" fontId="51" fillId="0" borderId="0" xfId="0" applyFont="1" applyAlignment="1">
      <alignment horizontal="justify"/>
    </xf>
    <xf numFmtId="0" fontId="52" fillId="0" borderId="0" xfId="0" applyFont="1"/>
    <xf numFmtId="0" fontId="54" fillId="0" borderId="0" xfId="0" applyFont="1" applyAlignment="1"/>
    <xf numFmtId="0" fontId="42" fillId="0" borderId="0" xfId="0" applyFont="1" applyFill="1" applyAlignment="1"/>
    <xf numFmtId="0" fontId="55" fillId="0" borderId="0" xfId="0" applyFont="1" applyAlignment="1">
      <alignment horizontal="left"/>
    </xf>
    <xf numFmtId="0" fontId="0" fillId="0" borderId="0" xfId="0" applyAlignment="1">
      <alignment horizontal="left"/>
    </xf>
    <xf numFmtId="0" fontId="56" fillId="0" borderId="0" xfId="0" applyFont="1" applyFill="1" applyAlignment="1"/>
    <xf numFmtId="14" fontId="56" fillId="0" borderId="0" xfId="0" applyNumberFormat="1" applyFont="1" applyFill="1" applyAlignment="1"/>
    <xf numFmtId="0" fontId="54" fillId="0" borderId="0" xfId="0" applyFont="1" applyAlignment="1">
      <alignment horizontal="left"/>
    </xf>
    <xf numFmtId="0" fontId="42" fillId="0" borderId="0" xfId="0" applyFont="1" applyAlignment="1"/>
    <xf numFmtId="0" fontId="29" fillId="0" borderId="0" xfId="0" applyFont="1" applyAlignment="1"/>
    <xf numFmtId="0" fontId="55" fillId="0" borderId="0" xfId="0" applyFont="1" applyAlignment="1"/>
    <xf numFmtId="0" fontId="49" fillId="0" borderId="0" xfId="0" applyFont="1" applyAlignment="1">
      <alignment horizontal="left"/>
    </xf>
    <xf numFmtId="0" fontId="59" fillId="0" borderId="0" xfId="0" applyFont="1" applyAlignment="1"/>
    <xf numFmtId="0" fontId="61" fillId="0" borderId="0" xfId="0" applyFont="1" applyFill="1" applyAlignment="1">
      <alignment horizontal="left"/>
    </xf>
    <xf numFmtId="0" fontId="62" fillId="0" borderId="0" xfId="0" applyFont="1" applyFill="1" applyAlignment="1">
      <alignment horizontal="left"/>
    </xf>
    <xf numFmtId="0" fontId="29" fillId="0" borderId="0" xfId="0" applyFont="1" applyFill="1" applyAlignment="1"/>
    <xf numFmtId="0" fontId="63" fillId="0" borderId="0" xfId="0" applyFont="1" applyAlignment="1"/>
    <xf numFmtId="0" fontId="64" fillId="0" borderId="0" xfId="0" applyFont="1"/>
    <xf numFmtId="0" fontId="64" fillId="0" borderId="0" xfId="0" applyFont="1" applyAlignment="1"/>
    <xf numFmtId="0" fontId="40" fillId="0" borderId="0" xfId="0" applyFont="1"/>
    <xf numFmtId="0" fontId="66" fillId="0" borderId="0" xfId="0" applyFont="1" applyAlignment="1">
      <alignment horizontal="justify"/>
    </xf>
    <xf numFmtId="0" fontId="66" fillId="0" borderId="0" xfId="0" applyFont="1"/>
    <xf numFmtId="0" fontId="68" fillId="0" borderId="0" xfId="0" applyFont="1" applyAlignment="1">
      <alignment horizontal="left"/>
    </xf>
    <xf numFmtId="0" fontId="40" fillId="0" borderId="0" xfId="0" applyFont="1" applyAlignment="1">
      <alignment horizontal="left"/>
    </xf>
    <xf numFmtId="0" fontId="47" fillId="0" borderId="0" xfId="0" applyFont="1" applyFill="1"/>
    <xf numFmtId="0" fontId="40" fillId="0" borderId="0" xfId="0" applyFont="1" applyFill="1" applyAlignment="1">
      <alignment wrapText="1"/>
    </xf>
    <xf numFmtId="0" fontId="47" fillId="0" borderId="0" xfId="0" applyFont="1" applyFill="1" applyAlignment="1"/>
    <xf numFmtId="0" fontId="37" fillId="2" borderId="0" xfId="1" applyFont="1" applyFill="1" applyAlignment="1" applyProtection="1">
      <alignment vertical="top" textRotation="180"/>
    </xf>
    <xf numFmtId="0" fontId="40" fillId="0" borderId="0" xfId="6" applyNumberFormat="1" applyFont="1" applyFill="1" applyBorder="1" applyAlignment="1" applyProtection="1">
      <alignment vertical="top"/>
    </xf>
    <xf numFmtId="0" fontId="40" fillId="0" borderId="0" xfId="0" applyFont="1" applyFill="1" applyAlignment="1"/>
    <xf numFmtId="0" fontId="40" fillId="0" borderId="0" xfId="6" applyNumberFormat="1" applyFont="1" applyFill="1" applyBorder="1" applyAlignment="1" applyProtection="1">
      <alignment horizontal="right" vertical="top"/>
    </xf>
    <xf numFmtId="0" fontId="70" fillId="0" borderId="0" xfId="0" applyFont="1" applyFill="1" applyAlignment="1"/>
    <xf numFmtId="0" fontId="31" fillId="0" borderId="0" xfId="0" applyFont="1" applyFill="1" applyAlignment="1"/>
    <xf numFmtId="0" fontId="32" fillId="0" borderId="0" xfId="0" applyFont="1"/>
    <xf numFmtId="0" fontId="40" fillId="0" borderId="0" xfId="6" applyNumberFormat="1" applyFont="1" applyFill="1" applyBorder="1" applyAlignment="1" applyProtection="1"/>
    <xf numFmtId="0" fontId="70" fillId="0" borderId="0" xfId="0" applyFont="1"/>
    <xf numFmtId="0" fontId="32" fillId="0" borderId="0" xfId="0" applyFont="1" applyFill="1" applyBorder="1" applyProtection="1">
      <protection locked="0"/>
    </xf>
    <xf numFmtId="0" fontId="32" fillId="0" borderId="0" xfId="0" applyFont="1" applyFill="1" applyBorder="1" applyAlignment="1" applyProtection="1">
      <alignment horizontal="center"/>
      <protection locked="0"/>
    </xf>
    <xf numFmtId="0" fontId="70" fillId="0" borderId="0" xfId="0" applyFont="1" applyAlignment="1">
      <alignment horizontal="left"/>
    </xf>
    <xf numFmtId="0" fontId="70" fillId="0" borderId="0" xfId="6" applyNumberFormat="1" applyFont="1" applyFill="1" applyBorder="1" applyAlignment="1" applyProtection="1"/>
    <xf numFmtId="0" fontId="46" fillId="0" borderId="0" xfId="0" applyFont="1" applyFill="1" applyAlignment="1">
      <alignment horizontal="left"/>
    </xf>
    <xf numFmtId="0" fontId="40" fillId="0" borderId="0" xfId="0" applyFont="1" applyAlignment="1"/>
    <xf numFmtId="0" fontId="7" fillId="0" borderId="0" xfId="1" applyFont="1" applyAlignment="1">
      <alignment horizontal="left"/>
    </xf>
    <xf numFmtId="0" fontId="72" fillId="0" borderId="0" xfId="1" applyFont="1"/>
    <xf numFmtId="0" fontId="7" fillId="0" borderId="0" xfId="1" applyFont="1"/>
    <xf numFmtId="0" fontId="73" fillId="0" borderId="0" xfId="1" applyFont="1"/>
    <xf numFmtId="0" fontId="73" fillId="0" borderId="0" xfId="1" quotePrefix="1" applyFont="1"/>
    <xf numFmtId="0" fontId="73" fillId="0" borderId="0" xfId="1" applyFont="1" applyBorder="1"/>
    <xf numFmtId="14" fontId="73" fillId="0" borderId="0" xfId="1" applyNumberFormat="1" applyFont="1"/>
    <xf numFmtId="0" fontId="74" fillId="0" borderId="0" xfId="7"/>
    <xf numFmtId="0" fontId="75" fillId="0" borderId="0" xfId="1" applyFont="1" applyAlignment="1">
      <alignment horizontal="center"/>
    </xf>
    <xf numFmtId="0" fontId="76" fillId="0" borderId="0" xfId="1" applyFont="1"/>
    <xf numFmtId="3" fontId="7" fillId="0" borderId="0" xfId="1" applyNumberFormat="1" applyFont="1"/>
    <xf numFmtId="0" fontId="77" fillId="3" borderId="0" xfId="2" applyFont="1" applyFill="1" applyProtection="1"/>
    <xf numFmtId="0" fontId="77" fillId="3" borderId="0" xfId="2" applyFont="1" applyFill="1" applyAlignment="1" applyProtection="1">
      <alignment horizontal="justify" wrapText="1"/>
    </xf>
    <xf numFmtId="0" fontId="78" fillId="3" borderId="0" xfId="2" applyFont="1" applyFill="1" applyAlignment="1" applyProtection="1">
      <alignment horizontal="center"/>
    </xf>
    <xf numFmtId="0" fontId="4" fillId="0" borderId="0" xfId="2" applyFont="1" applyFill="1" applyAlignment="1" applyProtection="1">
      <protection locked="0"/>
    </xf>
    <xf numFmtId="0" fontId="77" fillId="5" borderId="0" xfId="1" applyFont="1" applyFill="1" applyBorder="1"/>
    <xf numFmtId="0" fontId="80" fillId="3" borderId="0" xfId="8" applyFont="1" applyFill="1" applyAlignment="1" applyProtection="1"/>
    <xf numFmtId="0" fontId="77" fillId="0" borderId="0" xfId="1" applyFont="1" applyFill="1"/>
    <xf numFmtId="0" fontId="77" fillId="2" borderId="0" xfId="2" applyFont="1" applyFill="1" applyProtection="1"/>
    <xf numFmtId="0" fontId="81" fillId="5" borderId="0" xfId="1" applyFont="1" applyFill="1"/>
    <xf numFmtId="0" fontId="77" fillId="5" borderId="0" xfId="1" applyFont="1" applyFill="1"/>
    <xf numFmtId="0" fontId="82" fillId="3" borderId="0" xfId="8" quotePrefix="1" applyFont="1" applyFill="1" applyAlignment="1" applyProtection="1"/>
    <xf numFmtId="0" fontId="83" fillId="3" borderId="0" xfId="2" applyFont="1" applyFill="1" applyProtection="1"/>
    <xf numFmtId="0" fontId="78" fillId="0" borderId="22" xfId="1" applyFont="1" applyFill="1" applyBorder="1"/>
    <xf numFmtId="0" fontId="78" fillId="5" borderId="22" xfId="1" applyFont="1" applyFill="1" applyBorder="1"/>
    <xf numFmtId="0" fontId="78" fillId="5" borderId="22" xfId="1" applyFont="1" applyFill="1" applyBorder="1" applyAlignment="1">
      <alignment horizontal="center"/>
    </xf>
    <xf numFmtId="0" fontId="77" fillId="5" borderId="22" xfId="1" applyFont="1" applyFill="1" applyBorder="1" applyAlignment="1">
      <alignment horizontal="center"/>
    </xf>
    <xf numFmtId="0" fontId="81" fillId="0" borderId="22" xfId="3" applyFont="1" applyFill="1" applyBorder="1" applyAlignment="1" applyProtection="1">
      <alignment wrapText="1"/>
    </xf>
    <xf numFmtId="0" fontId="4" fillId="0" borderId="22" xfId="2" applyFont="1" applyFill="1" applyBorder="1" applyAlignment="1" applyProtection="1">
      <protection locked="0"/>
    </xf>
    <xf numFmtId="0" fontId="84" fillId="0" borderId="22" xfId="2" applyFont="1" applyFill="1" applyBorder="1" applyAlignment="1" applyProtection="1">
      <protection locked="0"/>
    </xf>
    <xf numFmtId="0" fontId="81" fillId="5" borderId="22" xfId="3" applyFont="1" applyFill="1" applyBorder="1" applyAlignment="1" applyProtection="1"/>
    <xf numFmtId="0" fontId="85" fillId="0" borderId="22" xfId="1" applyFont="1" applyFill="1" applyBorder="1"/>
    <xf numFmtId="0" fontId="83" fillId="0" borderId="22" xfId="0" applyFont="1" applyBorder="1" applyAlignment="1">
      <alignment horizontal="left"/>
    </xf>
    <xf numFmtId="0" fontId="86" fillId="0" borderId="22" xfId="2" applyFont="1" applyFill="1" applyBorder="1" applyAlignment="1" applyProtection="1">
      <protection locked="0"/>
    </xf>
    <xf numFmtId="0" fontId="87" fillId="5" borderId="22" xfId="3" applyFont="1" applyFill="1" applyBorder="1" applyAlignment="1" applyProtection="1"/>
    <xf numFmtId="0" fontId="86" fillId="4" borderId="22" xfId="2" applyFont="1" applyFill="1" applyBorder="1" applyAlignment="1" applyProtection="1">
      <protection locked="0"/>
    </xf>
    <xf numFmtId="0" fontId="87" fillId="4" borderId="22" xfId="3" applyFont="1" applyFill="1" applyBorder="1" applyAlignment="1" applyProtection="1"/>
    <xf numFmtId="0" fontId="77" fillId="4" borderId="3" xfId="2" applyFont="1" applyFill="1" applyBorder="1" applyProtection="1"/>
    <xf numFmtId="0" fontId="92" fillId="4" borderId="0" xfId="2" applyFont="1" applyFill="1" applyBorder="1" applyAlignment="1" applyProtection="1">
      <alignment horizontal="left"/>
    </xf>
    <xf numFmtId="0" fontId="93" fillId="4" borderId="0" xfId="2" applyFont="1" applyFill="1" applyBorder="1" applyAlignment="1" applyProtection="1">
      <alignment horizontal="justify" wrapText="1"/>
    </xf>
    <xf numFmtId="0" fontId="78" fillId="4" borderId="6" xfId="2" applyFont="1" applyFill="1" applyBorder="1" applyAlignment="1" applyProtection="1">
      <alignment horizontal="center"/>
    </xf>
    <xf numFmtId="0" fontId="94" fillId="4" borderId="0" xfId="2" applyFont="1" applyFill="1" applyBorder="1" applyAlignment="1" applyProtection="1">
      <alignment horizontal="left"/>
    </xf>
    <xf numFmtId="0" fontId="86" fillId="4" borderId="0" xfId="2" applyFont="1" applyFill="1" applyBorder="1" applyAlignment="1" applyProtection="1">
      <alignment horizontal="justify" wrapText="1"/>
    </xf>
    <xf numFmtId="0" fontId="71" fillId="0" borderId="0" xfId="3" quotePrefix="1" applyFont="1" applyBorder="1" applyAlignment="1" applyProtection="1"/>
    <xf numFmtId="0" fontId="71" fillId="0" borderId="0" xfId="3" quotePrefix="1" applyFont="1" applyBorder="1" applyAlignment="1" applyProtection="1">
      <alignment horizontal="center"/>
    </xf>
    <xf numFmtId="0" fontId="71" fillId="0" borderId="0" xfId="3" quotePrefix="1" applyFont="1" applyBorder="1" applyAlignment="1" applyProtection="1">
      <alignment horizontal="left"/>
    </xf>
    <xf numFmtId="0" fontId="71" fillId="0" borderId="0" xfId="3" quotePrefix="1" applyFont="1" applyFill="1" applyBorder="1" applyAlignment="1" applyProtection="1">
      <alignment horizontal="center"/>
    </xf>
    <xf numFmtId="0" fontId="4" fillId="0" borderId="22" xfId="1" applyFont="1" applyFill="1" applyBorder="1" applyAlignment="1">
      <alignment horizontal="left" wrapText="1"/>
    </xf>
    <xf numFmtId="0" fontId="4" fillId="0" borderId="15" xfId="1" applyFont="1" applyFill="1" applyBorder="1" applyAlignment="1">
      <alignment horizontal="left" wrapText="1"/>
    </xf>
    <xf numFmtId="0" fontId="4" fillId="4" borderId="15" xfId="1" applyFont="1" applyFill="1" applyBorder="1" applyAlignment="1">
      <alignment horizontal="left" wrapText="1"/>
    </xf>
    <xf numFmtId="0" fontId="16" fillId="0" borderId="0" xfId="0" applyFont="1" applyAlignment="1">
      <alignment horizontal="center" wrapText="1"/>
    </xf>
    <xf numFmtId="0" fontId="24" fillId="0" borderId="0" xfId="0" applyFont="1" applyAlignment="1">
      <alignment horizontal="justify" wrapText="1"/>
    </xf>
    <xf numFmtId="0" fontId="30" fillId="0" borderId="0" xfId="0" applyFont="1" applyAlignment="1">
      <alignment horizontal="justify" wrapText="1"/>
    </xf>
    <xf numFmtId="0" fontId="30" fillId="0" borderId="0" xfId="0" applyFont="1" applyAlignment="1">
      <alignment horizontal="left"/>
    </xf>
    <xf numFmtId="0" fontId="30" fillId="0" borderId="0" xfId="0" applyFont="1" applyAlignment="1">
      <alignment horizontal="left" wrapText="1"/>
    </xf>
    <xf numFmtId="0" fontId="50" fillId="0" borderId="0" xfId="0" applyFont="1" applyAlignment="1">
      <alignment horizontal="left"/>
    </xf>
    <xf numFmtId="0" fontId="32" fillId="0" borderId="0" xfId="0" applyFont="1" applyAlignment="1">
      <alignment horizontal="left"/>
    </xf>
    <xf numFmtId="0" fontId="29" fillId="0" borderId="0" xfId="0" applyFont="1" applyAlignment="1">
      <alignment horizontal="left"/>
    </xf>
    <xf numFmtId="0" fontId="29" fillId="0" borderId="0" xfId="0" applyFont="1" applyFill="1" applyAlignment="1">
      <alignment horizontal="left"/>
    </xf>
    <xf numFmtId="0" fontId="30" fillId="0" borderId="0" xfId="0" applyFont="1" applyFill="1" applyAlignment="1">
      <alignment horizontal="left"/>
    </xf>
    <xf numFmtId="0" fontId="40" fillId="0" borderId="0" xfId="0" applyFont="1" applyFill="1" applyAlignment="1">
      <alignment horizontal="justify" wrapText="1"/>
    </xf>
    <xf numFmtId="0" fontId="71" fillId="0" borderId="0" xfId="3" applyFont="1" applyAlignment="1" applyProtection="1">
      <alignment horizontal="center" wrapText="1"/>
    </xf>
    <xf numFmtId="0" fontId="95" fillId="0" borderId="0" xfId="0" applyFont="1"/>
    <xf numFmtId="0" fontId="28" fillId="0" borderId="0" xfId="0" applyFont="1"/>
    <xf numFmtId="0" fontId="96" fillId="0" borderId="0" xfId="0" applyFont="1"/>
    <xf numFmtId="0" fontId="97" fillId="0" borderId="0" xfId="0" applyFont="1"/>
    <xf numFmtId="0" fontId="98" fillId="0" borderId="0" xfId="0" applyFont="1"/>
    <xf numFmtId="0" fontId="99" fillId="0" borderId="0" xfId="0" applyFont="1"/>
    <xf numFmtId="0" fontId="100" fillId="0" borderId="0" xfId="0" applyFont="1"/>
    <xf numFmtId="0" fontId="28" fillId="0" borderId="0" xfId="3" applyFont="1" applyFill="1" applyAlignment="1" applyProtection="1">
      <alignment horizontal="center" wrapText="1"/>
    </xf>
    <xf numFmtId="0" fontId="95" fillId="0" borderId="0" xfId="0" applyFont="1" applyAlignment="1">
      <alignment vertical="top"/>
    </xf>
    <xf numFmtId="9" fontId="96" fillId="0" borderId="0" xfId="4" applyFont="1"/>
    <xf numFmtId="9" fontId="95" fillId="0" borderId="0" xfId="4" applyFont="1"/>
    <xf numFmtId="9" fontId="101" fillId="0" borderId="0" xfId="4" applyFont="1"/>
    <xf numFmtId="0" fontId="99" fillId="0" borderId="0" xfId="0" applyFont="1" applyAlignment="1">
      <alignment wrapText="1"/>
    </xf>
    <xf numFmtId="0" fontId="99" fillId="0" borderId="0" xfId="0" applyFont="1" applyBorder="1" applyAlignment="1">
      <alignment wrapText="1"/>
    </xf>
    <xf numFmtId="0" fontId="96" fillId="0" borderId="0" xfId="0" applyFont="1" applyAlignment="1"/>
    <xf numFmtId="0" fontId="28" fillId="0" borderId="0" xfId="3" applyFont="1" applyFill="1" applyAlignment="1" applyProtection="1">
      <alignment horizontal="center"/>
    </xf>
    <xf numFmtId="0" fontId="4" fillId="0" borderId="22" xfId="1" applyFont="1" applyFill="1" applyBorder="1" applyAlignment="1">
      <alignment horizontal="center" wrapText="1"/>
    </xf>
    <xf numFmtId="0" fontId="4" fillId="0" borderId="22" xfId="1" applyFont="1" applyFill="1" applyBorder="1" applyAlignment="1">
      <alignment horizontal="left" vertical="center" wrapText="1"/>
    </xf>
    <xf numFmtId="0" fontId="4" fillId="0" borderId="22" xfId="2" applyFont="1" applyFill="1" applyBorder="1" applyAlignment="1" applyProtection="1">
      <alignment horizontal="center"/>
      <protection locked="0"/>
    </xf>
    <xf numFmtId="0" fontId="96" fillId="0" borderId="22" xfId="2" applyFont="1" applyFill="1" applyBorder="1" applyAlignment="1" applyProtection="1">
      <protection locked="0"/>
    </xf>
    <xf numFmtId="0" fontId="102" fillId="0" borderId="36" xfId="0" applyFont="1" applyBorder="1"/>
    <xf numFmtId="0" fontId="28" fillId="0" borderId="22" xfId="2" applyFont="1" applyFill="1" applyBorder="1" applyAlignment="1" applyProtection="1">
      <protection locked="0"/>
    </xf>
    <xf numFmtId="0" fontId="103" fillId="5" borderId="22" xfId="3" applyFont="1" applyFill="1" applyBorder="1" applyAlignment="1" applyProtection="1"/>
    <xf numFmtId="0" fontId="96" fillId="0" borderId="22" xfId="2" applyFont="1" applyFill="1" applyBorder="1" applyAlignment="1" applyProtection="1">
      <alignment wrapText="1"/>
      <protection locked="0"/>
    </xf>
    <xf numFmtId="0" fontId="96" fillId="6" borderId="22" xfId="2" applyFont="1" applyFill="1" applyBorder="1" applyAlignment="1" applyProtection="1">
      <protection locked="0"/>
    </xf>
    <xf numFmtId="0" fontId="96" fillId="6" borderId="15" xfId="1" applyFont="1" applyFill="1" applyBorder="1" applyAlignment="1">
      <alignment horizontal="left" wrapText="1"/>
    </xf>
    <xf numFmtId="0" fontId="102" fillId="6" borderId="36" xfId="0" applyFont="1" applyFill="1" applyBorder="1"/>
    <xf numFmtId="0" fontId="102" fillId="6" borderId="22" xfId="0" applyFont="1" applyFill="1" applyBorder="1"/>
    <xf numFmtId="0" fontId="96" fillId="6" borderId="22" xfId="2" applyFont="1" applyFill="1" applyBorder="1" applyAlignment="1" applyProtection="1">
      <alignment wrapText="1"/>
      <protection locked="0"/>
    </xf>
    <xf numFmtId="0" fontId="102" fillId="6" borderId="36" xfId="0" applyFont="1" applyFill="1" applyBorder="1" applyAlignment="1">
      <alignment wrapText="1"/>
    </xf>
    <xf numFmtId="0" fontId="77" fillId="6" borderId="3" xfId="2" applyFont="1" applyFill="1" applyBorder="1" applyProtection="1"/>
    <xf numFmtId="0" fontId="92" fillId="6" borderId="0" xfId="2" applyFont="1" applyFill="1" applyBorder="1" applyAlignment="1" applyProtection="1">
      <alignment horizontal="left"/>
    </xf>
    <xf numFmtId="0" fontId="93" fillId="6" borderId="0" xfId="2" applyFont="1" applyFill="1" applyBorder="1" applyAlignment="1" applyProtection="1">
      <alignment horizontal="justify" wrapText="1"/>
    </xf>
    <xf numFmtId="0" fontId="78" fillId="6" borderId="6" xfId="2" applyFont="1" applyFill="1" applyBorder="1" applyAlignment="1" applyProtection="1">
      <alignment horizontal="center"/>
    </xf>
    <xf numFmtId="0" fontId="94" fillId="6" borderId="0" xfId="2" applyFont="1" applyFill="1" applyBorder="1" applyAlignment="1" applyProtection="1">
      <alignment horizontal="left"/>
    </xf>
    <xf numFmtId="0" fontId="86" fillId="6" borderId="0" xfId="2" applyFont="1" applyFill="1" applyBorder="1" applyAlignment="1" applyProtection="1">
      <alignment horizontal="justify" wrapText="1"/>
    </xf>
    <xf numFmtId="0" fontId="77" fillId="6" borderId="7" xfId="2" applyFont="1" applyFill="1" applyBorder="1" applyProtection="1"/>
    <xf numFmtId="0" fontId="94" fillId="6" borderId="4" xfId="2" applyFont="1" applyFill="1" applyBorder="1" applyAlignment="1" applyProtection="1">
      <alignment horizontal="left"/>
    </xf>
    <xf numFmtId="0" fontId="86" fillId="6" borderId="4" xfId="2" applyFont="1" applyFill="1" applyBorder="1" applyAlignment="1" applyProtection="1">
      <alignment horizontal="justify" wrapText="1"/>
    </xf>
    <xf numFmtId="0" fontId="78" fillId="6" borderId="8" xfId="2" applyFont="1" applyFill="1" applyBorder="1" applyAlignment="1" applyProtection="1">
      <alignment horizontal="center"/>
    </xf>
    <xf numFmtId="0" fontId="34" fillId="0" borderId="0" xfId="2" applyFont="1" applyFill="1" applyAlignment="1" applyProtection="1">
      <alignment horizontal="center" vertical="center" wrapText="1"/>
      <protection locked="0"/>
    </xf>
    <xf numFmtId="0" fontId="50" fillId="0" borderId="0" xfId="0" applyFont="1" applyAlignment="1">
      <alignment horizontal="left"/>
    </xf>
    <xf numFmtId="0" fontId="102" fillId="0" borderId="36" xfId="0" applyFont="1" applyBorder="1" applyAlignment="1">
      <alignment wrapText="1"/>
    </xf>
    <xf numFmtId="0" fontId="99" fillId="0" borderId="0" xfId="0" applyFont="1" applyAlignment="1">
      <alignment horizontal="justify" vertical="center" wrapText="1"/>
    </xf>
    <xf numFmtId="0" fontId="100" fillId="0" borderId="0" xfId="0" applyFont="1" applyAlignment="1">
      <alignment vertical="center"/>
    </xf>
    <xf numFmtId="0" fontId="24" fillId="0" borderId="0" xfId="0" applyFont="1" applyAlignment="1">
      <alignment vertical="center" wrapText="1"/>
    </xf>
    <xf numFmtId="0" fontId="2" fillId="2" borderId="0" xfId="1" applyFont="1" applyFill="1" applyAlignment="1" applyProtection="1">
      <alignment horizontal="center" vertical="center"/>
    </xf>
    <xf numFmtId="0" fontId="28" fillId="0" borderId="0" xfId="3" applyFont="1" applyFill="1" applyAlignment="1" applyProtection="1">
      <alignment horizontal="center" vertical="center" wrapText="1"/>
    </xf>
    <xf numFmtId="0" fontId="59" fillId="0" borderId="0" xfId="0" applyFont="1" applyAlignment="1">
      <alignment vertical="top"/>
    </xf>
    <xf numFmtId="0" fontId="30" fillId="0" borderId="0" xfId="0" applyFont="1" applyFill="1" applyAlignment="1">
      <alignment horizontal="left" vertical="top"/>
    </xf>
    <xf numFmtId="0" fontId="59" fillId="0" borderId="0" xfId="0" applyFont="1" applyAlignment="1">
      <alignment wrapText="1"/>
    </xf>
    <xf numFmtId="0" fontId="29" fillId="0" borderId="0" xfId="0" applyFont="1" applyFill="1" applyAlignment="1">
      <alignment horizontal="left" vertical="top"/>
    </xf>
    <xf numFmtId="0" fontId="50" fillId="0" borderId="0" xfId="0" applyFont="1" applyAlignment="1">
      <alignment vertical="top"/>
    </xf>
    <xf numFmtId="0" fontId="59" fillId="0" borderId="0" xfId="0" applyFont="1" applyAlignment="1">
      <alignment vertical="top" wrapText="1"/>
    </xf>
    <xf numFmtId="0" fontId="29" fillId="0" borderId="0" xfId="0" applyFont="1" applyFill="1" applyAlignment="1">
      <alignment vertical="top"/>
    </xf>
    <xf numFmtId="0" fontId="10" fillId="2" borderId="0" xfId="3" applyFill="1" applyAlignment="1" applyProtection="1">
      <alignment horizontal="left"/>
    </xf>
    <xf numFmtId="0" fontId="102" fillId="0" borderId="22" xfId="0" applyFont="1" applyBorder="1"/>
    <xf numFmtId="0" fontId="28" fillId="6" borderId="15" xfId="1" applyFont="1" applyFill="1" applyBorder="1" applyAlignment="1">
      <alignment horizontal="left" vertical="center" wrapText="1"/>
    </xf>
    <xf numFmtId="0" fontId="102" fillId="6" borderId="22" xfId="0" applyFont="1" applyFill="1" applyBorder="1" applyAlignment="1">
      <alignment vertical="center"/>
    </xf>
    <xf numFmtId="0" fontId="96" fillId="6" borderId="22" xfId="2" applyFont="1" applyFill="1" applyBorder="1" applyAlignment="1" applyProtection="1">
      <alignment vertical="center"/>
      <protection locked="0"/>
    </xf>
    <xf numFmtId="0" fontId="103" fillId="6" borderId="22" xfId="3" applyFont="1" applyFill="1" applyBorder="1" applyAlignment="1" applyProtection="1">
      <alignment wrapText="1"/>
    </xf>
    <xf numFmtId="0" fontId="86" fillId="6" borderId="0" xfId="2" applyFont="1" applyFill="1" applyBorder="1" applyAlignment="1" applyProtection="1">
      <alignment horizontal="left" wrapText="1"/>
    </xf>
    <xf numFmtId="0" fontId="4" fillId="0" borderId="22" xfId="1" applyFont="1" applyFill="1" applyBorder="1" applyAlignment="1">
      <alignment horizontal="left" wrapText="1"/>
    </xf>
    <xf numFmtId="0" fontId="104" fillId="2" borderId="1" xfId="0" applyFont="1" applyFill="1" applyBorder="1" applyAlignment="1">
      <alignment horizontal="center" vertical="center" wrapText="1"/>
    </xf>
    <xf numFmtId="0" fontId="104" fillId="2" borderId="2" xfId="0" applyFont="1" applyFill="1" applyBorder="1" applyAlignment="1">
      <alignment horizontal="center" vertical="center" wrapText="1"/>
    </xf>
    <xf numFmtId="0" fontId="104" fillId="2" borderId="5" xfId="0" applyFont="1" applyFill="1" applyBorder="1" applyAlignment="1">
      <alignment horizontal="center" vertical="center" wrapText="1"/>
    </xf>
    <xf numFmtId="0" fontId="90" fillId="4" borderId="3" xfId="2" applyFont="1" applyFill="1" applyBorder="1" applyAlignment="1" applyProtection="1">
      <alignment horizontal="left" wrapText="1"/>
    </xf>
    <xf numFmtId="0" fontId="90" fillId="4" borderId="0" xfId="2" applyFont="1" applyFill="1" applyBorder="1" applyAlignment="1" applyProtection="1">
      <alignment horizontal="left" wrapText="1"/>
    </xf>
    <xf numFmtId="0" fontId="90" fillId="4" borderId="6" xfId="2" applyFont="1" applyFill="1" applyBorder="1" applyAlignment="1" applyProtection="1">
      <alignment horizontal="left" wrapText="1"/>
    </xf>
    <xf numFmtId="0" fontId="90" fillId="6" borderId="3" xfId="2" applyFont="1" applyFill="1" applyBorder="1" applyAlignment="1" applyProtection="1">
      <alignment horizontal="left" wrapText="1"/>
    </xf>
    <xf numFmtId="0" fontId="90" fillId="6" borderId="0" xfId="2" applyFont="1" applyFill="1" applyBorder="1" applyAlignment="1" applyProtection="1">
      <alignment horizontal="left" wrapText="1"/>
    </xf>
    <xf numFmtId="0" fontId="90" fillId="6" borderId="6" xfId="2" applyFont="1" applyFill="1" applyBorder="1" applyAlignment="1" applyProtection="1">
      <alignment horizontal="left" wrapText="1"/>
    </xf>
    <xf numFmtId="0" fontId="4" fillId="0" borderId="0" xfId="2" applyFont="1" applyFill="1" applyAlignment="1" applyProtection="1">
      <alignment horizontal="center" wrapText="1"/>
      <protection locked="0"/>
    </xf>
    <xf numFmtId="0" fontId="4" fillId="0" borderId="0" xfId="2" applyFont="1" applyFill="1" applyAlignment="1" applyProtection="1">
      <alignment horizontal="center"/>
      <protection locked="0"/>
    </xf>
    <xf numFmtId="0" fontId="108" fillId="0" borderId="0" xfId="2" applyFont="1" applyFill="1" applyAlignment="1" applyProtection="1">
      <alignment horizontal="center" wrapText="1"/>
      <protection locked="0"/>
    </xf>
    <xf numFmtId="0" fontId="34" fillId="0" borderId="0" xfId="2" applyFont="1" applyFill="1" applyAlignment="1" applyProtection="1">
      <alignment horizontal="center" vertical="center" wrapText="1"/>
      <protection locked="0"/>
    </xf>
    <xf numFmtId="0" fontId="104" fillId="0" borderId="0" xfId="0" applyFont="1" applyFill="1" applyBorder="1" applyAlignment="1">
      <alignment horizontal="center" vertical="center" wrapText="1"/>
    </xf>
    <xf numFmtId="0" fontId="107" fillId="2" borderId="0" xfId="3" applyFont="1" applyFill="1" applyAlignment="1" applyProtection="1">
      <alignment horizontal="center"/>
    </xf>
    <xf numFmtId="0" fontId="25" fillId="2" borderId="0" xfId="3" applyFont="1" applyFill="1" applyAlignment="1" applyProtection="1">
      <alignment horizontal="center"/>
    </xf>
    <xf numFmtId="0" fontId="28" fillId="2" borderId="0" xfId="3" applyFont="1" applyFill="1" applyAlignment="1" applyProtection="1">
      <alignment horizontal="center"/>
    </xf>
    <xf numFmtId="0" fontId="99" fillId="0" borderId="0" xfId="0" applyNumberFormat="1" applyFont="1" applyAlignment="1">
      <alignment horizontal="justify"/>
    </xf>
    <xf numFmtId="0" fontId="21" fillId="0" borderId="0" xfId="0" applyFont="1" applyAlignment="1">
      <alignment horizontal="justify" wrapText="1"/>
    </xf>
    <xf numFmtId="0" fontId="21" fillId="0" borderId="0" xfId="0" applyNumberFormat="1" applyFont="1" applyAlignment="1">
      <alignment horizontal="justify"/>
    </xf>
    <xf numFmtId="0" fontId="99" fillId="0" borderId="0" xfId="0" applyNumberFormat="1" applyFont="1" applyAlignment="1">
      <alignment horizontal="justify" wrapText="1"/>
    </xf>
    <xf numFmtId="0" fontId="100" fillId="0" borderId="0" xfId="0" applyFont="1" applyAlignment="1">
      <alignment horizontal="justify" wrapText="1"/>
    </xf>
    <xf numFmtId="0" fontId="99" fillId="0" borderId="0" xfId="0" applyFont="1" applyAlignment="1">
      <alignment horizontal="justify"/>
    </xf>
    <xf numFmtId="0" fontId="28" fillId="2" borderId="0" xfId="3" applyFont="1" applyFill="1" applyAlignment="1" applyProtection="1">
      <alignment horizontal="center" wrapText="1"/>
    </xf>
    <xf numFmtId="0" fontId="99" fillId="0" borderId="0" xfId="0" applyFont="1" applyAlignment="1">
      <alignment horizontal="justify" wrapText="1"/>
    </xf>
    <xf numFmtId="0" fontId="25" fillId="2" borderId="0" xfId="3" applyFont="1" applyFill="1" applyAlignment="1" applyProtection="1">
      <alignment horizontal="center" wrapText="1"/>
    </xf>
    <xf numFmtId="0" fontId="24" fillId="0" borderId="0" xfId="0" applyFont="1" applyAlignment="1">
      <alignment horizontal="center"/>
    </xf>
    <xf numFmtId="0" fontId="28" fillId="0" borderId="0" xfId="0" applyFont="1" applyAlignment="1">
      <alignment horizontal="left" wrapText="1"/>
    </xf>
    <xf numFmtId="0" fontId="16" fillId="0" borderId="0" xfId="0" applyFont="1" applyFill="1" applyAlignment="1">
      <alignment horizontal="center" wrapText="1"/>
    </xf>
    <xf numFmtId="0" fontId="16" fillId="0" borderId="0" xfId="0" applyFont="1" applyAlignment="1">
      <alignment horizontal="center" wrapText="1"/>
    </xf>
    <xf numFmtId="0" fontId="18" fillId="0" borderId="0" xfId="0" applyFont="1" applyAlignment="1">
      <alignment horizontal="center"/>
    </xf>
    <xf numFmtId="0" fontId="99" fillId="0" borderId="0" xfId="0" applyFont="1" applyAlignment="1">
      <alignment horizontal="justify" vertical="center" wrapText="1"/>
    </xf>
    <xf numFmtId="0" fontId="99" fillId="0" borderId="0" xfId="0" applyFont="1" applyAlignment="1">
      <alignment horizontal="justify" vertical="top" wrapText="1"/>
    </xf>
    <xf numFmtId="0" fontId="18" fillId="0" borderId="0" xfId="0" applyFont="1" applyAlignment="1">
      <alignment horizontal="left" wrapText="1"/>
    </xf>
    <xf numFmtId="0" fontId="28" fillId="0" borderId="0" xfId="0" applyFont="1" applyAlignment="1">
      <alignment horizontal="center" vertical="center" wrapText="1"/>
    </xf>
    <xf numFmtId="0" fontId="28" fillId="3" borderId="0" xfId="3" applyFont="1" applyFill="1" applyAlignment="1" applyProtection="1">
      <alignment horizontal="center" vertical="center" wrapText="1"/>
    </xf>
    <xf numFmtId="0" fontId="46" fillId="2" borderId="1" xfId="5" applyFont="1" applyFill="1" applyBorder="1" applyAlignment="1" applyProtection="1">
      <alignment horizontal="left" wrapText="1"/>
      <protection locked="0"/>
    </xf>
    <xf numFmtId="0" fontId="46" fillId="2" borderId="2" xfId="5" applyFont="1" applyFill="1" applyBorder="1" applyAlignment="1" applyProtection="1">
      <alignment horizontal="left" wrapText="1"/>
      <protection locked="0"/>
    </xf>
    <xf numFmtId="0" fontId="46" fillId="2" borderId="5" xfId="5" applyFont="1" applyFill="1" applyBorder="1" applyAlignment="1" applyProtection="1">
      <alignment horizontal="left" wrapText="1"/>
      <protection locked="0"/>
    </xf>
    <xf numFmtId="0" fontId="48" fillId="2" borderId="3" xfId="0" applyFont="1" applyFill="1" applyBorder="1" applyAlignment="1" applyProtection="1">
      <alignment horizontal="center"/>
      <protection locked="0"/>
    </xf>
    <xf numFmtId="0" fontId="48" fillId="2" borderId="0" xfId="0" applyFont="1" applyFill="1" applyBorder="1" applyAlignment="1" applyProtection="1">
      <alignment horizontal="center"/>
      <protection locked="0"/>
    </xf>
    <xf numFmtId="0" fontId="48" fillId="2" borderId="6" xfId="0" applyFont="1" applyFill="1" applyBorder="1" applyAlignment="1" applyProtection="1">
      <alignment horizontal="center"/>
      <protection locked="0"/>
    </xf>
    <xf numFmtId="0" fontId="32" fillId="2" borderId="7" xfId="0" applyFont="1" applyFill="1" applyBorder="1" applyAlignment="1" applyProtection="1">
      <alignment horizontal="center" vertical="center" wrapText="1"/>
      <protection locked="0"/>
    </xf>
    <xf numFmtId="0" fontId="32" fillId="2" borderId="4" xfId="0" applyFont="1" applyFill="1" applyBorder="1" applyAlignment="1" applyProtection="1">
      <alignment horizontal="center" vertical="center" wrapText="1"/>
      <protection locked="0"/>
    </xf>
    <xf numFmtId="0" fontId="32" fillId="2" borderId="8" xfId="0" applyFont="1" applyFill="1" applyBorder="1" applyAlignment="1" applyProtection="1">
      <alignment horizontal="center" vertical="center" wrapText="1"/>
      <protection locked="0"/>
    </xf>
    <xf numFmtId="0" fontId="46" fillId="2" borderId="1" xfId="5" applyFont="1" applyFill="1" applyBorder="1" applyAlignment="1" applyProtection="1">
      <alignment horizontal="left" vertical="center" wrapText="1"/>
      <protection locked="0"/>
    </xf>
    <xf numFmtId="0" fontId="46" fillId="2" borderId="2" xfId="5" applyFont="1" applyFill="1" applyBorder="1" applyAlignment="1" applyProtection="1">
      <alignment horizontal="left" vertical="center" wrapText="1"/>
      <protection locked="0"/>
    </xf>
    <xf numFmtId="0" fontId="46" fillId="2" borderId="5" xfId="5" applyFont="1" applyFill="1" applyBorder="1" applyAlignment="1" applyProtection="1">
      <alignment horizontal="left" vertical="center" wrapText="1"/>
      <protection locked="0"/>
    </xf>
    <xf numFmtId="0" fontId="31" fillId="2" borderId="3" xfId="0" applyFont="1" applyFill="1" applyBorder="1" applyAlignment="1" applyProtection="1">
      <alignment horizontal="center"/>
      <protection locked="0"/>
    </xf>
    <xf numFmtId="0" fontId="31" fillId="2" borderId="0" xfId="0" applyFont="1" applyFill="1" applyBorder="1" applyAlignment="1" applyProtection="1">
      <alignment horizontal="center"/>
      <protection locked="0"/>
    </xf>
    <xf numFmtId="0" fontId="31" fillId="2" borderId="6" xfId="0" applyFont="1" applyFill="1" applyBorder="1" applyAlignment="1" applyProtection="1">
      <alignment horizontal="center"/>
      <protection locked="0"/>
    </xf>
    <xf numFmtId="0" fontId="32" fillId="2" borderId="3" xfId="0" applyFont="1" applyFill="1" applyBorder="1" applyAlignment="1" applyProtection="1">
      <alignment horizontal="center" vertical="center" wrapText="1"/>
      <protection locked="0"/>
    </xf>
    <xf numFmtId="0" fontId="32" fillId="2" borderId="0"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7" fillId="2" borderId="0" xfId="1" applyFont="1" applyFill="1" applyAlignment="1" applyProtection="1">
      <alignment horizontal="left" vertical="top" textRotation="180"/>
    </xf>
    <xf numFmtId="0" fontId="2" fillId="2" borderId="0" xfId="1" applyFont="1" applyFill="1" applyAlignment="1" applyProtection="1">
      <alignment horizontal="left" vertical="top" textRotation="180"/>
    </xf>
    <xf numFmtId="0" fontId="32" fillId="0" borderId="0" xfId="0" applyFont="1" applyFill="1" applyAlignment="1" applyProtection="1">
      <alignment horizontal="center"/>
      <protection locked="0"/>
    </xf>
    <xf numFmtId="0" fontId="30" fillId="0" borderId="0" xfId="0" applyFont="1" applyFill="1" applyAlignment="1" applyProtection="1">
      <alignment horizontal="center" wrapText="1"/>
      <protection locked="0"/>
    </xf>
    <xf numFmtId="0" fontId="39" fillId="0" borderId="14" xfId="0" applyFont="1" applyFill="1" applyBorder="1" applyAlignment="1" applyProtection="1">
      <alignment horizontal="center" vertical="center" wrapText="1"/>
      <protection locked="0"/>
    </xf>
    <xf numFmtId="0" fontId="39" fillId="0" borderId="20" xfId="0" applyFont="1" applyFill="1" applyBorder="1" applyAlignment="1" applyProtection="1">
      <alignment horizontal="center" vertical="center" wrapText="1"/>
      <protection locked="0"/>
    </xf>
    <xf numFmtId="0" fontId="46" fillId="0" borderId="1" xfId="5" applyFont="1" applyFill="1" applyBorder="1" applyAlignment="1" applyProtection="1">
      <alignment horizontal="left" vertical="center" wrapText="1"/>
      <protection locked="0"/>
    </xf>
    <xf numFmtId="0" fontId="46" fillId="0" borderId="2" xfId="5" applyFont="1" applyFill="1" applyBorder="1" applyAlignment="1" applyProtection="1">
      <alignment horizontal="left" vertical="center" wrapText="1"/>
      <protection locked="0"/>
    </xf>
    <xf numFmtId="0" fontId="46" fillId="0" borderId="5" xfId="5" applyFont="1" applyFill="1" applyBorder="1" applyAlignment="1" applyProtection="1">
      <alignment horizontal="left" vertical="center" wrapText="1"/>
      <protection locked="0"/>
    </xf>
    <xf numFmtId="0" fontId="31" fillId="0" borderId="3" xfId="0" applyFont="1" applyFill="1" applyBorder="1" applyAlignment="1" applyProtection="1">
      <alignment horizontal="center"/>
      <protection locked="0"/>
    </xf>
    <xf numFmtId="0" fontId="31" fillId="0" borderId="0" xfId="0" applyFont="1" applyFill="1" applyBorder="1" applyAlignment="1" applyProtection="1">
      <alignment horizontal="center"/>
      <protection locked="0"/>
    </xf>
    <xf numFmtId="0" fontId="31" fillId="0" borderId="6" xfId="0" applyFont="1" applyFill="1" applyBorder="1" applyAlignment="1" applyProtection="1">
      <alignment horizontal="center"/>
      <protection locked="0"/>
    </xf>
    <xf numFmtId="0" fontId="31" fillId="0" borderId="7" xfId="0" applyFont="1" applyFill="1" applyBorder="1" applyAlignment="1" applyProtection="1">
      <alignment horizontal="center"/>
      <protection locked="0"/>
    </xf>
    <xf numFmtId="0" fontId="31" fillId="0" borderId="4" xfId="0" applyFont="1" applyFill="1" applyBorder="1" applyAlignment="1" applyProtection="1">
      <alignment horizontal="center"/>
      <protection locked="0"/>
    </xf>
    <xf numFmtId="0" fontId="31" fillId="0" borderId="8" xfId="0" applyFont="1" applyFill="1" applyBorder="1" applyAlignment="1" applyProtection="1">
      <alignment horizontal="center"/>
      <protection locked="0"/>
    </xf>
    <xf numFmtId="0" fontId="56" fillId="0" borderId="0" xfId="0" applyFont="1" applyFill="1" applyAlignment="1">
      <alignment horizontal="center"/>
    </xf>
    <xf numFmtId="0" fontId="65" fillId="0" borderId="0" xfId="0" applyFont="1" applyAlignment="1">
      <alignment horizontal="justify" wrapText="1"/>
    </xf>
    <xf numFmtId="0" fontId="51" fillId="0" borderId="0" xfId="0" applyFont="1" applyAlignment="1">
      <alignment horizontal="center"/>
    </xf>
    <xf numFmtId="0" fontId="49" fillId="0" borderId="0" xfId="0" applyFont="1" applyAlignment="1">
      <alignment horizontal="justify" wrapText="1"/>
    </xf>
    <xf numFmtId="0" fontId="47" fillId="0" borderId="0" xfId="0" applyFont="1" applyAlignment="1">
      <alignment horizontal="justify" wrapText="1"/>
    </xf>
    <xf numFmtId="0" fontId="50" fillId="0" borderId="0" xfId="0" applyFont="1" applyAlignment="1">
      <alignment horizontal="center"/>
    </xf>
    <xf numFmtId="0" fontId="50" fillId="0" borderId="0" xfId="0" applyFont="1" applyAlignment="1">
      <alignment horizontal="left" wrapText="1"/>
    </xf>
    <xf numFmtId="0" fontId="51" fillId="0" borderId="0" xfId="0" applyFont="1" applyAlignment="1">
      <alignment horizontal="left"/>
    </xf>
    <xf numFmtId="0" fontId="59" fillId="0" borderId="0" xfId="0" applyFont="1" applyAlignment="1">
      <alignment horizontal="left" vertical="top" wrapText="1"/>
    </xf>
    <xf numFmtId="0" fontId="29" fillId="0" borderId="0" xfId="0" applyFont="1" applyFill="1" applyAlignment="1">
      <alignment horizontal="left" vertical="top" wrapText="1"/>
    </xf>
    <xf numFmtId="0" fontId="37" fillId="2" borderId="0" xfId="1" applyFont="1" applyFill="1" applyAlignment="1" applyProtection="1">
      <alignment horizontal="center" vertical="top" textRotation="180"/>
    </xf>
    <xf numFmtId="0" fontId="49" fillId="0" borderId="0" xfId="0" applyFont="1" applyAlignment="1">
      <alignment horizontal="right"/>
    </xf>
    <xf numFmtId="0" fontId="50" fillId="0" borderId="0" xfId="0" applyFont="1" applyAlignment="1">
      <alignment horizontal="left"/>
    </xf>
    <xf numFmtId="0" fontId="30" fillId="0" borderId="0" xfId="0" applyFont="1" applyAlignment="1">
      <alignment horizontal="left"/>
    </xf>
    <xf numFmtId="0" fontId="51" fillId="0" borderId="0" xfId="0" applyFont="1" applyAlignment="1">
      <alignment horizontal="left" wrapText="1"/>
    </xf>
    <xf numFmtId="0" fontId="30" fillId="0" borderId="0" xfId="0" applyFont="1" applyAlignment="1">
      <alignment horizontal="center"/>
    </xf>
    <xf numFmtId="0" fontId="40" fillId="0" borderId="0" xfId="0" applyFont="1" applyFill="1" applyAlignment="1">
      <alignment horizontal="center"/>
    </xf>
    <xf numFmtId="0" fontId="30" fillId="0" borderId="0" xfId="0" applyFont="1" applyAlignment="1">
      <alignment horizontal="left" wrapText="1"/>
    </xf>
    <xf numFmtId="0" fontId="29" fillId="0" borderId="0" xfId="0" applyFont="1" applyAlignment="1">
      <alignment horizontal="left"/>
    </xf>
    <xf numFmtId="0" fontId="30" fillId="0" borderId="0" xfId="0" applyFont="1" applyAlignment="1">
      <alignment horizontal="justify" wrapText="1"/>
    </xf>
    <xf numFmtId="0" fontId="69" fillId="0" borderId="0" xfId="0" applyFont="1" applyAlignment="1">
      <alignment horizontal="left"/>
    </xf>
    <xf numFmtId="0" fontId="29" fillId="0" borderId="0" xfId="0" applyFont="1" applyAlignment="1">
      <alignment horizontal="center"/>
    </xf>
    <xf numFmtId="0" fontId="29" fillId="0" borderId="0" xfId="0" applyFont="1" applyAlignment="1">
      <alignment horizontal="justify" wrapText="1"/>
    </xf>
    <xf numFmtId="0" fontId="47" fillId="0" borderId="0" xfId="0" applyFont="1" applyFill="1" applyAlignment="1">
      <alignment horizontal="center" wrapText="1"/>
    </xf>
    <xf numFmtId="0" fontId="40" fillId="0" borderId="0" xfId="0" applyFont="1" applyFill="1" applyAlignment="1">
      <alignment horizontal="left" wrapText="1"/>
    </xf>
    <xf numFmtId="0" fontId="47" fillId="0" borderId="0" xfId="0" applyFont="1" applyFill="1" applyAlignment="1">
      <alignment horizontal="center"/>
    </xf>
    <xf numFmtId="0" fontId="32" fillId="0" borderId="0" xfId="0" applyFont="1" applyAlignment="1">
      <alignment horizontal="left"/>
    </xf>
    <xf numFmtId="0" fontId="29" fillId="0" borderId="0" xfId="0" applyFont="1" applyAlignment="1">
      <alignment horizontal="right"/>
    </xf>
    <xf numFmtId="0" fontId="31" fillId="0" borderId="0" xfId="0" applyFont="1" applyAlignment="1">
      <alignment horizontal="center"/>
    </xf>
    <xf numFmtId="0" fontId="40" fillId="0" borderId="0" xfId="0" applyFont="1" applyAlignment="1">
      <alignment horizontal="center"/>
    </xf>
    <xf numFmtId="0" fontId="30" fillId="0" borderId="0" xfId="0" applyFont="1" applyFill="1" applyAlignment="1">
      <alignment horizontal="center" wrapText="1"/>
    </xf>
    <xf numFmtId="0" fontId="47" fillId="0" borderId="0" xfId="0" applyFont="1" applyFill="1" applyAlignment="1">
      <alignment horizontal="left"/>
    </xf>
    <xf numFmtId="0" fontId="40" fillId="0" borderId="0" xfId="6" applyNumberFormat="1" applyFont="1" applyFill="1" applyBorder="1" applyAlignment="1" applyProtection="1">
      <alignment horizontal="center" vertical="top"/>
    </xf>
    <xf numFmtId="0" fontId="31" fillId="0" borderId="0" xfId="6" applyNumberFormat="1" applyFont="1" applyFill="1" applyBorder="1" applyAlignment="1" applyProtection="1">
      <alignment horizontal="center" vertical="top"/>
    </xf>
    <xf numFmtId="0" fontId="40" fillId="0" borderId="0" xfId="6" applyNumberFormat="1" applyFont="1" applyFill="1" applyBorder="1" applyAlignment="1" applyProtection="1">
      <alignment horizontal="center" vertical="top" wrapText="1"/>
    </xf>
    <xf numFmtId="0" fontId="40" fillId="0" borderId="0" xfId="0" applyFont="1" applyFill="1" applyAlignment="1">
      <alignment horizontal="justify" wrapText="1"/>
    </xf>
    <xf numFmtId="0" fontId="71" fillId="0" borderId="0" xfId="3" applyFont="1" applyAlignment="1" applyProtection="1">
      <alignment horizontal="center" wrapText="1"/>
    </xf>
    <xf numFmtId="0" fontId="40" fillId="0" borderId="0" xfId="6" applyNumberFormat="1" applyFont="1" applyFill="1" applyBorder="1" applyAlignment="1" applyProtection="1">
      <alignment horizontal="justify" vertical="top" wrapText="1"/>
    </xf>
    <xf numFmtId="0" fontId="40" fillId="0" borderId="0" xfId="0" applyFont="1" applyAlignment="1">
      <alignment horizontal="left" wrapText="1"/>
    </xf>
    <xf numFmtId="0" fontId="77" fillId="0" borderId="0" xfId="0" applyNumberFormat="1" applyFont="1" applyAlignment="1">
      <alignment horizontal="justify"/>
    </xf>
  </cellXfs>
  <cellStyles count="9">
    <cellStyle name="Hivatkozás" xfId="3" builtinId="8"/>
    <cellStyle name="Hivatkozás 2" xfId="8"/>
    <cellStyle name="Hivatkozás 5" xfId="7"/>
    <cellStyle name="Normál" xfId="0" builtinId="0"/>
    <cellStyle name="Normál 2" xfId="6"/>
    <cellStyle name="Normál 2 2" xfId="1"/>
    <cellStyle name="Normál 3" xfId="2"/>
    <cellStyle name="Normál_Munka1" xfId="5"/>
    <cellStyle name="Százalék"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1</xdr:col>
      <xdr:colOff>266700</xdr:colOff>
      <xdr:row>47</xdr:row>
      <xdr:rowOff>390525</xdr:rowOff>
    </xdr:from>
    <xdr:to>
      <xdr:col>2</xdr:col>
      <xdr:colOff>142875</xdr:colOff>
      <xdr:row>47</xdr:row>
      <xdr:rowOff>495300</xdr:rowOff>
    </xdr:to>
    <xdr:sp macro="" textlink="">
      <xdr:nvSpPr>
        <xdr:cNvPr id="2" name="Téglalap 1"/>
        <xdr:cNvSpPr/>
      </xdr:nvSpPr>
      <xdr:spPr>
        <a:xfrm>
          <a:off x="962025" y="12706350"/>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2</xdr:col>
      <xdr:colOff>438151</xdr:colOff>
      <xdr:row>47</xdr:row>
      <xdr:rowOff>390525</xdr:rowOff>
    </xdr:from>
    <xdr:to>
      <xdr:col>2</xdr:col>
      <xdr:colOff>704851</xdr:colOff>
      <xdr:row>47</xdr:row>
      <xdr:rowOff>504825</xdr:rowOff>
    </xdr:to>
    <xdr:sp macro="" textlink="">
      <xdr:nvSpPr>
        <xdr:cNvPr id="3" name="Téglalap 2"/>
        <xdr:cNvSpPr/>
      </xdr:nvSpPr>
      <xdr:spPr>
        <a:xfrm>
          <a:off x="1743076" y="127063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333375</xdr:colOff>
      <xdr:row>9</xdr:row>
      <xdr:rowOff>19050</xdr:rowOff>
    </xdr:from>
    <xdr:to>
      <xdr:col>3</xdr:col>
      <xdr:colOff>819150</xdr:colOff>
      <xdr:row>9</xdr:row>
      <xdr:rowOff>123825</xdr:rowOff>
    </xdr:to>
    <xdr:sp macro="" textlink="">
      <xdr:nvSpPr>
        <xdr:cNvPr id="4" name="Téglalap 3"/>
        <xdr:cNvSpPr/>
      </xdr:nvSpPr>
      <xdr:spPr>
        <a:xfrm>
          <a:off x="2352675" y="3152775"/>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1038226</xdr:colOff>
      <xdr:row>9</xdr:row>
      <xdr:rowOff>9525</xdr:rowOff>
    </xdr:from>
    <xdr:to>
      <xdr:col>3</xdr:col>
      <xdr:colOff>1304926</xdr:colOff>
      <xdr:row>9</xdr:row>
      <xdr:rowOff>123825</xdr:rowOff>
    </xdr:to>
    <xdr:sp macro="" textlink="">
      <xdr:nvSpPr>
        <xdr:cNvPr id="5" name="Téglalap 4"/>
        <xdr:cNvSpPr/>
      </xdr:nvSpPr>
      <xdr:spPr>
        <a:xfrm>
          <a:off x="3057526" y="31432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125337</xdr:colOff>
      <xdr:row>18</xdr:row>
      <xdr:rowOff>134711</xdr:rowOff>
    </xdr:from>
    <xdr:to>
      <xdr:col>5</xdr:col>
      <xdr:colOff>0</xdr:colOff>
      <xdr:row>21</xdr:row>
      <xdr:rowOff>134711</xdr:rowOff>
    </xdr:to>
    <xdr:sp macro="" textlink="">
      <xdr:nvSpPr>
        <xdr:cNvPr id="2" name="Téglalap 1"/>
        <xdr:cNvSpPr/>
      </xdr:nvSpPr>
      <xdr:spPr>
        <a:xfrm>
          <a:off x="734937" y="3382736"/>
          <a:ext cx="2313063" cy="5334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Szabályzat</a:t>
          </a:r>
        </a:p>
      </xdr:txBody>
    </xdr:sp>
    <xdr:clientData/>
  </xdr:twoCellAnchor>
  <xdr:twoCellAnchor>
    <xdr:from>
      <xdr:col>1</xdr:col>
      <xdr:colOff>344602</xdr:colOff>
      <xdr:row>10</xdr:row>
      <xdr:rowOff>133352</xdr:rowOff>
    </xdr:from>
    <xdr:to>
      <xdr:col>4</xdr:col>
      <xdr:colOff>321470</xdr:colOff>
      <xdr:row>18</xdr:row>
      <xdr:rowOff>33338</xdr:rowOff>
    </xdr:to>
    <xdr:sp macro="" textlink="">
      <xdr:nvSpPr>
        <xdr:cNvPr id="3" name="Folyamatábra: Egyesítés 2"/>
        <xdr:cNvSpPr/>
      </xdr:nvSpPr>
      <xdr:spPr>
        <a:xfrm>
          <a:off x="951821" y="2193133"/>
          <a:ext cx="1798524" cy="1138236"/>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Start 1.</a:t>
          </a:r>
        </a:p>
        <a:p>
          <a:pPr algn="ctr"/>
          <a:r>
            <a:rPr lang="hu-HU" sz="1400" b="1"/>
            <a:t>Pmt. </a:t>
          </a:r>
        </a:p>
      </xdr:txBody>
    </xdr:sp>
    <xdr:clientData/>
  </xdr:twoCellAnchor>
  <xdr:twoCellAnchor>
    <xdr:from>
      <xdr:col>1</xdr:col>
      <xdr:colOff>118534</xdr:colOff>
      <xdr:row>27</xdr:row>
      <xdr:rowOff>32806</xdr:rowOff>
    </xdr:from>
    <xdr:to>
      <xdr:col>5</xdr:col>
      <xdr:colOff>0</xdr:colOff>
      <xdr:row>32</xdr:row>
      <xdr:rowOff>37796</xdr:rowOff>
    </xdr:to>
    <xdr:sp macro="" textlink="">
      <xdr:nvSpPr>
        <xdr:cNvPr id="4" name="Téglalap 3"/>
        <xdr:cNvSpPr/>
      </xdr:nvSpPr>
      <xdr:spPr>
        <a:xfrm>
          <a:off x="728134" y="4804831"/>
          <a:ext cx="2319866" cy="80509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Felelős vezető kijelölése,</a:t>
          </a:r>
          <a:r>
            <a:rPr lang="hu-HU" sz="1400" b="1" baseline="0">
              <a:solidFill>
                <a:schemeClr val="tx1"/>
              </a:solidFill>
            </a:rPr>
            <a:t> ha nem volt korábban</a:t>
          </a:r>
          <a:endParaRPr lang="hu-HU" sz="1400" b="1">
            <a:solidFill>
              <a:schemeClr val="tx1"/>
            </a:solidFill>
          </a:endParaRPr>
        </a:p>
      </xdr:txBody>
    </xdr:sp>
    <xdr:clientData/>
  </xdr:twoCellAnchor>
  <xdr:twoCellAnchor>
    <xdr:from>
      <xdr:col>1</xdr:col>
      <xdr:colOff>115928</xdr:colOff>
      <xdr:row>33</xdr:row>
      <xdr:rowOff>78429</xdr:rowOff>
    </xdr:from>
    <xdr:to>
      <xdr:col>5</xdr:col>
      <xdr:colOff>0</xdr:colOff>
      <xdr:row>38</xdr:row>
      <xdr:rowOff>105643</xdr:rowOff>
    </xdr:to>
    <xdr:sp macro="" textlink="">
      <xdr:nvSpPr>
        <xdr:cNvPr id="5" name="Téglalap 4"/>
        <xdr:cNvSpPr/>
      </xdr:nvSpPr>
      <xdr:spPr>
        <a:xfrm>
          <a:off x="725528" y="5802954"/>
          <a:ext cx="2322472" cy="827314"/>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Kijelölt személy megerősítése, vagy bejelentése</a:t>
          </a:r>
        </a:p>
      </xdr:txBody>
    </xdr:sp>
    <xdr:clientData/>
  </xdr:twoCellAnchor>
  <xdr:twoCellAnchor>
    <xdr:from>
      <xdr:col>1</xdr:col>
      <xdr:colOff>111391</xdr:colOff>
      <xdr:row>40</xdr:row>
      <xdr:rowOff>40747</xdr:rowOff>
    </xdr:from>
    <xdr:to>
      <xdr:col>5</xdr:col>
      <xdr:colOff>0</xdr:colOff>
      <xdr:row>43</xdr:row>
      <xdr:rowOff>40747</xdr:rowOff>
    </xdr:to>
    <xdr:sp macro="" textlink="">
      <xdr:nvSpPr>
        <xdr:cNvPr id="6" name="Téglalap 5"/>
        <xdr:cNvSpPr/>
      </xdr:nvSpPr>
      <xdr:spPr>
        <a:xfrm>
          <a:off x="720991" y="6908272"/>
          <a:ext cx="2327009"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Képzés</a:t>
          </a:r>
        </a:p>
      </xdr:txBody>
    </xdr:sp>
    <xdr:clientData/>
  </xdr:twoCellAnchor>
  <xdr:twoCellAnchor>
    <xdr:from>
      <xdr:col>14</xdr:col>
      <xdr:colOff>488270</xdr:colOff>
      <xdr:row>54</xdr:row>
      <xdr:rowOff>13907</xdr:rowOff>
    </xdr:from>
    <xdr:to>
      <xdr:col>19</xdr:col>
      <xdr:colOff>100373</xdr:colOff>
      <xdr:row>58</xdr:row>
      <xdr:rowOff>49211</xdr:rowOff>
    </xdr:to>
    <xdr:sp macro="" textlink="">
      <xdr:nvSpPr>
        <xdr:cNvPr id="7" name="Téglalap 6"/>
        <xdr:cNvSpPr/>
      </xdr:nvSpPr>
      <xdr:spPr>
        <a:xfrm>
          <a:off x="9989458" y="9169813"/>
          <a:ext cx="2648196" cy="654429"/>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hu-HU" sz="1400" b="1"/>
            <a:t>Szerződéskötés, érvénybetartás</a:t>
          </a:r>
        </a:p>
      </xdr:txBody>
    </xdr:sp>
    <xdr:clientData/>
  </xdr:twoCellAnchor>
  <xdr:twoCellAnchor>
    <xdr:from>
      <xdr:col>12</xdr:col>
      <xdr:colOff>462756</xdr:colOff>
      <xdr:row>3</xdr:row>
      <xdr:rowOff>140470</xdr:rowOff>
    </xdr:from>
    <xdr:to>
      <xdr:col>21</xdr:col>
      <xdr:colOff>381000</xdr:colOff>
      <xdr:row>8</xdr:row>
      <xdr:rowOff>94456</xdr:rowOff>
    </xdr:to>
    <xdr:sp macro="" textlink="">
      <xdr:nvSpPr>
        <xdr:cNvPr id="8" name="Ellipszis 7"/>
        <xdr:cNvSpPr/>
      </xdr:nvSpPr>
      <xdr:spPr>
        <a:xfrm>
          <a:off x="8749506" y="831033"/>
          <a:ext cx="5383213" cy="966017"/>
        </a:xfrm>
        <a:prstGeom prst="ellipse">
          <a:avLst/>
        </a:prstGeom>
        <a:solidFill>
          <a:srgbClr val="CCFFCC"/>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hu-HU" sz="2000" b="1">
              <a:solidFill>
                <a:schemeClr val="tx1"/>
              </a:solidFill>
            </a:rPr>
            <a:t>AuditDok</a:t>
          </a:r>
        </a:p>
        <a:p>
          <a:pPr algn="ctr"/>
          <a:r>
            <a:rPr lang="hu-HU" sz="1400" b="1">
              <a:solidFill>
                <a:schemeClr val="tx1"/>
              </a:solidFill>
            </a:rPr>
            <a:t>Egyedi üzleti kapcsolat*</a:t>
          </a:r>
        </a:p>
      </xdr:txBody>
    </xdr:sp>
    <xdr:clientData/>
  </xdr:twoCellAnchor>
  <xdr:twoCellAnchor>
    <xdr:from>
      <xdr:col>2</xdr:col>
      <xdr:colOff>556500</xdr:colOff>
      <xdr:row>3</xdr:row>
      <xdr:rowOff>66145</xdr:rowOff>
    </xdr:from>
    <xdr:to>
      <xdr:col>8</xdr:col>
      <xdr:colOff>297657</xdr:colOff>
      <xdr:row>8</xdr:row>
      <xdr:rowOff>89370</xdr:rowOff>
    </xdr:to>
    <xdr:sp macro="" textlink="">
      <xdr:nvSpPr>
        <xdr:cNvPr id="9" name="Ellipszis 8"/>
        <xdr:cNvSpPr/>
      </xdr:nvSpPr>
      <xdr:spPr>
        <a:xfrm>
          <a:off x="1770938" y="756708"/>
          <a:ext cx="4384594" cy="1035256"/>
        </a:xfrm>
        <a:prstGeom prst="ellipse">
          <a:avLst/>
        </a:prstGeom>
        <a:solidFill>
          <a:schemeClr val="bg1">
            <a:lumMod val="75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hu-HU" sz="2000" b="1">
              <a:solidFill>
                <a:schemeClr val="dk1"/>
              </a:solidFill>
              <a:effectLst/>
              <a:latin typeface="+mn-lt"/>
              <a:ea typeface="+mn-ea"/>
              <a:cs typeface="+mn-cs"/>
            </a:rPr>
            <a:t>AudiIroda</a:t>
          </a:r>
          <a:endParaRPr lang="hu-HU" sz="1400" b="1"/>
        </a:p>
        <a:p>
          <a:pPr algn="ctr"/>
          <a:r>
            <a:rPr lang="hu-HU" sz="1400" b="1"/>
            <a:t>Könyvvizsgáló cég</a:t>
          </a:r>
        </a:p>
      </xdr:txBody>
    </xdr:sp>
    <xdr:clientData/>
  </xdr:twoCellAnchor>
  <xdr:twoCellAnchor>
    <xdr:from>
      <xdr:col>1</xdr:col>
      <xdr:colOff>120953</xdr:colOff>
      <xdr:row>22</xdr:row>
      <xdr:rowOff>142572</xdr:rowOff>
    </xdr:from>
    <xdr:to>
      <xdr:col>5</xdr:col>
      <xdr:colOff>0</xdr:colOff>
      <xdr:row>25</xdr:row>
      <xdr:rowOff>142572</xdr:rowOff>
    </xdr:to>
    <xdr:sp macro="" textlink="">
      <xdr:nvSpPr>
        <xdr:cNvPr id="10" name="Téglalap 9"/>
        <xdr:cNvSpPr/>
      </xdr:nvSpPr>
      <xdr:spPr>
        <a:xfrm>
          <a:off x="730553" y="4076397"/>
          <a:ext cx="2317447"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Beiktatás</a:t>
          </a:r>
        </a:p>
      </xdr:txBody>
    </xdr:sp>
    <xdr:clientData/>
  </xdr:twoCellAnchor>
  <xdr:twoCellAnchor>
    <xdr:from>
      <xdr:col>19</xdr:col>
      <xdr:colOff>499382</xdr:colOff>
      <xdr:row>19</xdr:row>
      <xdr:rowOff>70417</xdr:rowOff>
    </xdr:from>
    <xdr:to>
      <xdr:col>22</xdr:col>
      <xdr:colOff>489856</xdr:colOff>
      <xdr:row>22</xdr:row>
      <xdr:rowOff>71437</xdr:rowOff>
    </xdr:to>
    <xdr:sp macro="" textlink="">
      <xdr:nvSpPr>
        <xdr:cNvPr id="11" name="Téglalap 10"/>
        <xdr:cNvSpPr/>
      </xdr:nvSpPr>
      <xdr:spPr>
        <a:xfrm>
          <a:off x="13036663" y="3558948"/>
          <a:ext cx="1812131" cy="536802"/>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Kockázat értékelés</a:t>
          </a:r>
        </a:p>
      </xdr:txBody>
    </xdr:sp>
    <xdr:clientData/>
  </xdr:twoCellAnchor>
  <xdr:twoCellAnchor>
    <xdr:from>
      <xdr:col>19</xdr:col>
      <xdr:colOff>509134</xdr:colOff>
      <xdr:row>35</xdr:row>
      <xdr:rowOff>16590</xdr:rowOff>
    </xdr:from>
    <xdr:to>
      <xdr:col>22</xdr:col>
      <xdr:colOff>499608</xdr:colOff>
      <xdr:row>39</xdr:row>
      <xdr:rowOff>40193</xdr:rowOff>
    </xdr:to>
    <xdr:sp macro="" textlink="">
      <xdr:nvSpPr>
        <xdr:cNvPr id="12" name="Téglalap 11"/>
        <xdr:cNvSpPr/>
      </xdr:nvSpPr>
      <xdr:spPr>
        <a:xfrm>
          <a:off x="13046415" y="6195934"/>
          <a:ext cx="1812131" cy="678447"/>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Ügyfélátvilágítás:</a:t>
          </a:r>
        </a:p>
        <a:p>
          <a:pPr algn="ctr"/>
          <a:r>
            <a:rPr lang="hu-HU" sz="1400" b="1">
              <a:solidFill>
                <a:schemeClr val="dk1"/>
              </a:solidFill>
              <a:latin typeface="+mn-lt"/>
              <a:ea typeface="+mn-ea"/>
              <a:cs typeface="+mn-cs"/>
            </a:rPr>
            <a:t>Azonosítás/Tényl</a:t>
          </a:r>
          <a:r>
            <a:rPr lang="hu-HU" sz="1400" b="1"/>
            <a:t>. tul.</a:t>
          </a:r>
        </a:p>
      </xdr:txBody>
    </xdr:sp>
    <xdr:clientData/>
  </xdr:twoCellAnchor>
  <xdr:twoCellAnchor>
    <xdr:from>
      <xdr:col>11</xdr:col>
      <xdr:colOff>488043</xdr:colOff>
      <xdr:row>10</xdr:row>
      <xdr:rowOff>98083</xdr:rowOff>
    </xdr:from>
    <xdr:to>
      <xdr:col>14</xdr:col>
      <xdr:colOff>370114</xdr:colOff>
      <xdr:row>18</xdr:row>
      <xdr:rowOff>54768</xdr:rowOff>
    </xdr:to>
    <xdr:sp macro="" textlink="">
      <xdr:nvSpPr>
        <xdr:cNvPr id="13" name="Folyamatábra: Egyesítés 12"/>
        <xdr:cNvSpPr/>
      </xdr:nvSpPr>
      <xdr:spPr>
        <a:xfrm>
          <a:off x="8167574" y="2157864"/>
          <a:ext cx="1703728" cy="1194935"/>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Start 1.</a:t>
          </a:r>
          <a:r>
            <a:rPr lang="hu-HU" sz="1400" b="1" baseline="0"/>
            <a:t> </a:t>
          </a:r>
        </a:p>
        <a:p>
          <a:pPr algn="ctr"/>
          <a:r>
            <a:rPr lang="hu-HU" sz="1400" b="1"/>
            <a:t>Kit.</a:t>
          </a:r>
        </a:p>
        <a:p>
          <a:pPr algn="ctr"/>
          <a:endParaRPr lang="hu-HU" sz="1400" b="1"/>
        </a:p>
      </xdr:txBody>
    </xdr:sp>
    <xdr:clientData/>
  </xdr:twoCellAnchor>
  <xdr:twoCellAnchor>
    <xdr:from>
      <xdr:col>11</xdr:col>
      <xdr:colOff>401526</xdr:colOff>
      <xdr:row>19</xdr:row>
      <xdr:rowOff>113507</xdr:rowOff>
    </xdr:from>
    <xdr:to>
      <xdr:col>14</xdr:col>
      <xdr:colOff>392000</xdr:colOff>
      <xdr:row>22</xdr:row>
      <xdr:rowOff>77788</xdr:rowOff>
    </xdr:to>
    <xdr:sp macro="" textlink="">
      <xdr:nvSpPr>
        <xdr:cNvPr id="14" name="Téglalap 13"/>
        <xdr:cNvSpPr/>
      </xdr:nvSpPr>
      <xdr:spPr>
        <a:xfrm>
          <a:off x="8097726" y="3552032"/>
          <a:ext cx="1819274" cy="45958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baseline="0">
              <a:solidFill>
                <a:schemeClr val="dk1"/>
              </a:solidFill>
              <a:latin typeface="+mn-lt"/>
              <a:ea typeface="+mn-ea"/>
              <a:cs typeface="+mn-cs"/>
            </a:rPr>
            <a:t>Szűrés</a:t>
          </a:r>
          <a:r>
            <a:rPr lang="hu-HU" sz="1400" b="1"/>
            <a:t> 1.</a:t>
          </a:r>
        </a:p>
      </xdr:txBody>
    </xdr:sp>
    <xdr:clientData/>
  </xdr:twoCellAnchor>
  <xdr:twoCellAnchor>
    <xdr:from>
      <xdr:col>11</xdr:col>
      <xdr:colOff>377598</xdr:colOff>
      <xdr:row>24</xdr:row>
      <xdr:rowOff>10770</xdr:rowOff>
    </xdr:from>
    <xdr:to>
      <xdr:col>14</xdr:col>
      <xdr:colOff>406172</xdr:colOff>
      <xdr:row>33</xdr:row>
      <xdr:rowOff>4421</xdr:rowOff>
    </xdr:to>
    <xdr:sp macro="" textlink="">
      <xdr:nvSpPr>
        <xdr:cNvPr id="15" name="Folyamatábra: Döntés 14"/>
        <xdr:cNvSpPr/>
      </xdr:nvSpPr>
      <xdr:spPr>
        <a:xfrm>
          <a:off x="8073798" y="4287495"/>
          <a:ext cx="1857374" cy="1441451"/>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találat?</a:t>
          </a:r>
        </a:p>
      </xdr:txBody>
    </xdr:sp>
    <xdr:clientData/>
  </xdr:twoCellAnchor>
  <xdr:twoCellAnchor>
    <xdr:from>
      <xdr:col>15</xdr:col>
      <xdr:colOff>293686</xdr:colOff>
      <xdr:row>27</xdr:row>
      <xdr:rowOff>24040</xdr:rowOff>
    </xdr:from>
    <xdr:to>
      <xdr:col>18</xdr:col>
      <xdr:colOff>284160</xdr:colOff>
      <xdr:row>29</xdr:row>
      <xdr:rowOff>178822</xdr:rowOff>
    </xdr:to>
    <xdr:sp macro="" textlink="">
      <xdr:nvSpPr>
        <xdr:cNvPr id="16" name="Téglalap 15"/>
        <xdr:cNvSpPr/>
      </xdr:nvSpPr>
      <xdr:spPr>
        <a:xfrm>
          <a:off x="10402092" y="4857978"/>
          <a:ext cx="1812131" cy="464344"/>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Nincs bejelentés</a:t>
          </a:r>
        </a:p>
      </xdr:txBody>
    </xdr:sp>
    <xdr:clientData/>
  </xdr:twoCellAnchor>
  <xdr:twoCellAnchor>
    <xdr:from>
      <xdr:col>11</xdr:col>
      <xdr:colOff>403452</xdr:colOff>
      <xdr:row>35</xdr:row>
      <xdr:rowOff>42977</xdr:rowOff>
    </xdr:from>
    <xdr:to>
      <xdr:col>14</xdr:col>
      <xdr:colOff>393928</xdr:colOff>
      <xdr:row>38</xdr:row>
      <xdr:rowOff>78696</xdr:rowOff>
    </xdr:to>
    <xdr:sp macro="" textlink="">
      <xdr:nvSpPr>
        <xdr:cNvPr id="17" name="Téglalap 16"/>
        <xdr:cNvSpPr/>
      </xdr:nvSpPr>
      <xdr:spPr>
        <a:xfrm>
          <a:off x="8099652" y="6110402"/>
          <a:ext cx="1819276" cy="49291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bejelentés</a:t>
          </a:r>
        </a:p>
      </xdr:txBody>
    </xdr:sp>
    <xdr:clientData/>
  </xdr:twoCellAnchor>
  <xdr:twoCellAnchor>
    <xdr:from>
      <xdr:col>11</xdr:col>
      <xdr:colOff>382699</xdr:colOff>
      <xdr:row>41</xdr:row>
      <xdr:rowOff>161925</xdr:rowOff>
    </xdr:from>
    <xdr:to>
      <xdr:col>14</xdr:col>
      <xdr:colOff>411274</xdr:colOff>
      <xdr:row>52</xdr:row>
      <xdr:rowOff>0</xdr:rowOff>
    </xdr:to>
    <xdr:sp macro="" textlink="">
      <xdr:nvSpPr>
        <xdr:cNvPr id="18" name="Folyamatábra: Döntés 17"/>
        <xdr:cNvSpPr/>
      </xdr:nvSpPr>
      <xdr:spPr>
        <a:xfrm>
          <a:off x="8078899" y="7181850"/>
          <a:ext cx="1857375" cy="1552575"/>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Üzl.kapcs. megszűntetése?</a:t>
          </a:r>
        </a:p>
      </xdr:txBody>
    </xdr:sp>
    <xdr:clientData/>
  </xdr:twoCellAnchor>
  <xdr:twoCellAnchor>
    <xdr:from>
      <xdr:col>1</xdr:col>
      <xdr:colOff>217715</xdr:colOff>
      <xdr:row>98</xdr:row>
      <xdr:rowOff>11906</xdr:rowOff>
    </xdr:from>
    <xdr:to>
      <xdr:col>5</xdr:col>
      <xdr:colOff>0</xdr:colOff>
      <xdr:row>102</xdr:row>
      <xdr:rowOff>1</xdr:rowOff>
    </xdr:to>
    <xdr:sp macro="" textlink="">
      <xdr:nvSpPr>
        <xdr:cNvPr id="19" name="Téglalap 18"/>
        <xdr:cNvSpPr/>
      </xdr:nvSpPr>
      <xdr:spPr>
        <a:xfrm>
          <a:off x="827315" y="10537031"/>
          <a:ext cx="2220685" cy="59769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Pmt. </a:t>
          </a:r>
        </a:p>
        <a:p>
          <a:pPr marL="0" indent="0" algn="ctr"/>
          <a:r>
            <a:rPr lang="hu-HU" sz="1400" b="1">
              <a:solidFill>
                <a:schemeClr val="dk1"/>
              </a:solidFill>
              <a:latin typeface="+mn-lt"/>
              <a:ea typeface="+mn-ea"/>
              <a:cs typeface="+mn-cs"/>
            </a:rPr>
            <a:t>Nyilvántartás</a:t>
          </a:r>
        </a:p>
      </xdr:txBody>
    </xdr:sp>
    <xdr:clientData/>
  </xdr:twoCellAnchor>
  <xdr:twoCellAnchor>
    <xdr:from>
      <xdr:col>19</xdr:col>
      <xdr:colOff>510608</xdr:colOff>
      <xdr:row>10</xdr:row>
      <xdr:rowOff>72117</xdr:rowOff>
    </xdr:from>
    <xdr:to>
      <xdr:col>22</xdr:col>
      <xdr:colOff>396307</xdr:colOff>
      <xdr:row>18</xdr:row>
      <xdr:rowOff>40481</xdr:rowOff>
    </xdr:to>
    <xdr:sp macro="" textlink="">
      <xdr:nvSpPr>
        <xdr:cNvPr id="20" name="Folyamatábra: Egyesítés 19"/>
        <xdr:cNvSpPr/>
      </xdr:nvSpPr>
      <xdr:spPr>
        <a:xfrm>
          <a:off x="13047889" y="2131898"/>
          <a:ext cx="1707356" cy="1206614"/>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2.</a:t>
          </a:r>
        </a:p>
        <a:p>
          <a:pPr marL="0" indent="0" algn="ctr"/>
          <a:r>
            <a:rPr lang="hu-HU" sz="1400" b="1">
              <a:solidFill>
                <a:schemeClr val="dk1"/>
              </a:solidFill>
              <a:latin typeface="+mn-lt"/>
              <a:ea typeface="+mn-ea"/>
              <a:cs typeface="+mn-cs"/>
            </a:rPr>
            <a:t>Pmt.</a:t>
          </a:r>
        </a:p>
      </xdr:txBody>
    </xdr:sp>
    <xdr:clientData/>
  </xdr:twoCellAnchor>
  <xdr:twoCellAnchor>
    <xdr:from>
      <xdr:col>6</xdr:col>
      <xdr:colOff>1</xdr:colOff>
      <xdr:row>97</xdr:row>
      <xdr:rowOff>152898</xdr:rowOff>
    </xdr:from>
    <xdr:to>
      <xdr:col>7</xdr:col>
      <xdr:colOff>857250</xdr:colOff>
      <xdr:row>101</xdr:row>
      <xdr:rowOff>144197</xdr:rowOff>
    </xdr:to>
    <xdr:sp macro="" textlink="">
      <xdr:nvSpPr>
        <xdr:cNvPr id="21" name="Téglalap 20"/>
        <xdr:cNvSpPr/>
      </xdr:nvSpPr>
      <xdr:spPr>
        <a:xfrm>
          <a:off x="4162426" y="10525623"/>
          <a:ext cx="1704974" cy="60089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Kit. </a:t>
          </a:r>
        </a:p>
        <a:p>
          <a:pPr marL="0" indent="0" algn="ctr">
            <a:lnSpc>
              <a:spcPts val="1400"/>
            </a:lnSpc>
          </a:pPr>
          <a:r>
            <a:rPr lang="hu-HU" sz="1400" b="1" baseline="0">
              <a:solidFill>
                <a:schemeClr val="dk1"/>
              </a:solidFill>
              <a:latin typeface="+mn-lt"/>
              <a:ea typeface="+mn-ea"/>
              <a:cs typeface="+mn-cs"/>
            </a:rPr>
            <a:t>Szűrés nyilvántartás</a:t>
          </a:r>
        </a:p>
      </xdr:txBody>
    </xdr:sp>
    <xdr:clientData/>
  </xdr:twoCellAnchor>
  <xdr:twoCellAnchor>
    <xdr:from>
      <xdr:col>13</xdr:col>
      <xdr:colOff>381000</xdr:colOff>
      <xdr:row>32</xdr:row>
      <xdr:rowOff>45244</xdr:rowOff>
    </xdr:from>
    <xdr:to>
      <xdr:col>14</xdr:col>
      <xdr:colOff>228600</xdr:colOff>
      <xdr:row>34</xdr:row>
      <xdr:rowOff>7145</xdr:rowOff>
    </xdr:to>
    <xdr:sp macro="" textlink="">
      <xdr:nvSpPr>
        <xdr:cNvPr id="22" name="Ellipszis 21"/>
        <xdr:cNvSpPr/>
      </xdr:nvSpPr>
      <xdr:spPr>
        <a:xfrm>
          <a:off x="9274969" y="5688807"/>
          <a:ext cx="454819"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392907</xdr:colOff>
      <xdr:row>25</xdr:row>
      <xdr:rowOff>107156</xdr:rowOff>
    </xdr:from>
    <xdr:to>
      <xdr:col>15</xdr:col>
      <xdr:colOff>242888</xdr:colOff>
      <xdr:row>27</xdr:row>
      <xdr:rowOff>104774</xdr:rowOff>
    </xdr:to>
    <xdr:sp macro="" textlink="">
      <xdr:nvSpPr>
        <xdr:cNvPr id="23" name="Ellipszis 22"/>
        <xdr:cNvSpPr/>
      </xdr:nvSpPr>
      <xdr:spPr>
        <a:xfrm>
          <a:off x="9917907" y="4536281"/>
          <a:ext cx="459581" cy="34051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13</xdr:col>
      <xdr:colOff>173831</xdr:colOff>
      <xdr:row>53</xdr:row>
      <xdr:rowOff>1</xdr:rowOff>
    </xdr:from>
    <xdr:to>
      <xdr:col>14</xdr:col>
      <xdr:colOff>21431</xdr:colOff>
      <xdr:row>54</xdr:row>
      <xdr:rowOff>114300</xdr:rowOff>
    </xdr:to>
    <xdr:sp macro="" textlink="">
      <xdr:nvSpPr>
        <xdr:cNvPr id="24" name="Ellipszis 23"/>
        <xdr:cNvSpPr/>
      </xdr:nvSpPr>
      <xdr:spPr>
        <a:xfrm>
          <a:off x="9089231" y="8886826"/>
          <a:ext cx="457200" cy="2666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464344</xdr:colOff>
      <xdr:row>46</xdr:row>
      <xdr:rowOff>95250</xdr:rowOff>
    </xdr:from>
    <xdr:to>
      <xdr:col>15</xdr:col>
      <xdr:colOff>311944</xdr:colOff>
      <xdr:row>48</xdr:row>
      <xdr:rowOff>57150</xdr:rowOff>
    </xdr:to>
    <xdr:sp macro="" textlink="">
      <xdr:nvSpPr>
        <xdr:cNvPr id="25" name="Ellipszis 24"/>
        <xdr:cNvSpPr/>
      </xdr:nvSpPr>
      <xdr:spPr>
        <a:xfrm>
          <a:off x="9989344" y="7915275"/>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14</xdr:col>
      <xdr:colOff>411274</xdr:colOff>
      <xdr:row>46</xdr:row>
      <xdr:rowOff>140494</xdr:rowOff>
    </xdr:from>
    <xdr:to>
      <xdr:col>15</xdr:col>
      <xdr:colOff>357188</xdr:colOff>
      <xdr:row>54</xdr:row>
      <xdr:rowOff>0</xdr:rowOff>
    </xdr:to>
    <xdr:cxnSp macro="">
      <xdr:nvCxnSpPr>
        <xdr:cNvPr id="26" name="Egyenes összekötő nyíllal 25"/>
        <xdr:cNvCxnSpPr>
          <a:stCxn id="18" idx="3"/>
        </xdr:cNvCxnSpPr>
      </xdr:nvCxnSpPr>
      <xdr:spPr>
        <a:xfrm>
          <a:off x="9912462" y="8058150"/>
          <a:ext cx="553132" cy="10977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592533</xdr:colOff>
      <xdr:row>29</xdr:row>
      <xdr:rowOff>178822</xdr:rowOff>
    </xdr:from>
    <xdr:to>
      <xdr:col>16</xdr:col>
      <xdr:colOff>597931</xdr:colOff>
      <xdr:row>54</xdr:row>
      <xdr:rowOff>13907</xdr:rowOff>
    </xdr:to>
    <xdr:cxnSp macro="">
      <xdr:nvCxnSpPr>
        <xdr:cNvPr id="27" name="Egyenes összekötő nyíllal 26"/>
        <xdr:cNvCxnSpPr>
          <a:stCxn id="16" idx="2"/>
          <a:endCxn id="7" idx="0"/>
        </xdr:cNvCxnSpPr>
      </xdr:nvCxnSpPr>
      <xdr:spPr>
        <a:xfrm>
          <a:off x="11308158" y="5322322"/>
          <a:ext cx="5398" cy="384749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93378</xdr:colOff>
      <xdr:row>38</xdr:row>
      <xdr:rowOff>78696</xdr:rowOff>
    </xdr:from>
    <xdr:to>
      <xdr:col>13</xdr:col>
      <xdr:colOff>95081</xdr:colOff>
      <xdr:row>41</xdr:row>
      <xdr:rowOff>161925</xdr:rowOff>
    </xdr:to>
    <xdr:cxnSp macro="">
      <xdr:nvCxnSpPr>
        <xdr:cNvPr id="28" name="Egyenes összekötő nyíllal 27"/>
        <xdr:cNvCxnSpPr>
          <a:stCxn id="17" idx="2"/>
          <a:endCxn id="18" idx="0"/>
        </xdr:cNvCxnSpPr>
      </xdr:nvCxnSpPr>
      <xdr:spPr>
        <a:xfrm flipH="1">
          <a:off x="9008778" y="6603321"/>
          <a:ext cx="1703" cy="57852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83853</xdr:colOff>
      <xdr:row>51</xdr:row>
      <xdr:rowOff>142875</xdr:rowOff>
    </xdr:from>
    <xdr:to>
      <xdr:col>13</xdr:col>
      <xdr:colOff>95250</xdr:colOff>
      <xdr:row>63</xdr:row>
      <xdr:rowOff>119062</xdr:rowOff>
    </xdr:to>
    <xdr:cxnSp macro="">
      <xdr:nvCxnSpPr>
        <xdr:cNvPr id="29" name="Egyenes összekötő nyíllal 28"/>
        <xdr:cNvCxnSpPr/>
      </xdr:nvCxnSpPr>
      <xdr:spPr>
        <a:xfrm>
          <a:off x="8977822" y="8834438"/>
          <a:ext cx="11397" cy="1833562"/>
        </a:xfrm>
        <a:prstGeom prst="straightConnector1">
          <a:avLst/>
        </a:prstGeom>
        <a:ln w="31750">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33</xdr:row>
      <xdr:rowOff>4421</xdr:rowOff>
    </xdr:from>
    <xdr:to>
      <xdr:col>13</xdr:col>
      <xdr:colOff>95081</xdr:colOff>
      <xdr:row>35</xdr:row>
      <xdr:rowOff>42977</xdr:rowOff>
    </xdr:to>
    <xdr:cxnSp macro="">
      <xdr:nvCxnSpPr>
        <xdr:cNvPr id="30" name="Egyenes összekötő nyíllal 29"/>
        <xdr:cNvCxnSpPr>
          <a:stCxn id="15" idx="2"/>
          <a:endCxn id="17" idx="0"/>
        </xdr:cNvCxnSpPr>
      </xdr:nvCxnSpPr>
      <xdr:spPr>
        <a:xfrm>
          <a:off x="9003676" y="5728946"/>
          <a:ext cx="6805" cy="3814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406172</xdr:colOff>
      <xdr:row>28</xdr:row>
      <xdr:rowOff>84986</xdr:rowOff>
    </xdr:from>
    <xdr:to>
      <xdr:col>15</xdr:col>
      <xdr:colOff>293686</xdr:colOff>
      <xdr:row>28</xdr:row>
      <xdr:rowOff>101431</xdr:rowOff>
    </xdr:to>
    <xdr:cxnSp macro="">
      <xdr:nvCxnSpPr>
        <xdr:cNvPr id="31" name="Egyenes összekötő nyíllal 30"/>
        <xdr:cNvCxnSpPr>
          <a:stCxn id="15" idx="3"/>
          <a:endCxn id="16" idx="1"/>
        </xdr:cNvCxnSpPr>
      </xdr:nvCxnSpPr>
      <xdr:spPr>
        <a:xfrm>
          <a:off x="9907360" y="5073705"/>
          <a:ext cx="494732" cy="164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951179</xdr:colOff>
      <xdr:row>78</xdr:row>
      <xdr:rowOff>130971</xdr:rowOff>
    </xdr:from>
    <xdr:to>
      <xdr:col>7</xdr:col>
      <xdr:colOff>835820</xdr:colOff>
      <xdr:row>82</xdr:row>
      <xdr:rowOff>18522</xdr:rowOff>
    </xdr:to>
    <xdr:sp macro="" textlink="">
      <xdr:nvSpPr>
        <xdr:cNvPr id="32" name="Téglalap 31"/>
        <xdr:cNvSpPr/>
      </xdr:nvSpPr>
      <xdr:spPr>
        <a:xfrm>
          <a:off x="3999179" y="9322596"/>
          <a:ext cx="1865841" cy="49715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Szűrés 2.,3.,...</a:t>
          </a:r>
        </a:p>
      </xdr:txBody>
    </xdr:sp>
    <xdr:clientData/>
  </xdr:twoCellAnchor>
  <xdr:twoCellAnchor>
    <xdr:from>
      <xdr:col>9</xdr:col>
      <xdr:colOff>202406</xdr:colOff>
      <xdr:row>23</xdr:row>
      <xdr:rowOff>95250</xdr:rowOff>
    </xdr:from>
    <xdr:to>
      <xdr:col>13</xdr:col>
      <xdr:colOff>23812</xdr:colOff>
      <xdr:row>23</xdr:row>
      <xdr:rowOff>119062</xdr:rowOff>
    </xdr:to>
    <xdr:cxnSp macro="">
      <xdr:nvCxnSpPr>
        <xdr:cNvPr id="33" name="Egyenes összekötő nyíllal 32"/>
        <xdr:cNvCxnSpPr/>
      </xdr:nvCxnSpPr>
      <xdr:spPr>
        <a:xfrm flipV="1">
          <a:off x="6667500" y="4274344"/>
          <a:ext cx="2250281" cy="2381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170656</xdr:colOff>
      <xdr:row>23</xdr:row>
      <xdr:rowOff>83343</xdr:rowOff>
    </xdr:from>
    <xdr:to>
      <xdr:col>9</xdr:col>
      <xdr:colOff>190499</xdr:colOff>
      <xdr:row>80</xdr:row>
      <xdr:rowOff>59531</xdr:rowOff>
    </xdr:to>
    <xdr:cxnSp macro="">
      <xdr:nvCxnSpPr>
        <xdr:cNvPr id="34" name="Egyenes összekötő 33"/>
        <xdr:cNvCxnSpPr/>
      </xdr:nvCxnSpPr>
      <xdr:spPr>
        <a:xfrm flipV="1">
          <a:off x="6635750" y="4262437"/>
          <a:ext cx="19843" cy="9060657"/>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18520</xdr:colOff>
      <xdr:row>69</xdr:row>
      <xdr:rowOff>50270</xdr:rowOff>
    </xdr:from>
    <xdr:to>
      <xdr:col>7</xdr:col>
      <xdr:colOff>598033</xdr:colOff>
      <xdr:row>76</xdr:row>
      <xdr:rowOff>78393</xdr:rowOff>
    </xdr:to>
    <xdr:sp macro="" textlink="">
      <xdr:nvSpPr>
        <xdr:cNvPr id="35" name="Folyamatábra: Egyesítés 34"/>
        <xdr:cNvSpPr/>
      </xdr:nvSpPr>
      <xdr:spPr>
        <a:xfrm>
          <a:off x="4173801" y="11670770"/>
          <a:ext cx="1674888" cy="1111592"/>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Start 2. </a:t>
          </a:r>
        </a:p>
        <a:p>
          <a:pPr marL="0" indent="0" algn="ctr">
            <a:lnSpc>
              <a:spcPts val="1400"/>
            </a:lnSpc>
          </a:pPr>
          <a:r>
            <a:rPr lang="hu-HU" sz="1400" b="1" baseline="0">
              <a:solidFill>
                <a:schemeClr val="dk1"/>
              </a:solidFill>
              <a:latin typeface="+mn-lt"/>
              <a:ea typeface="+mn-ea"/>
              <a:cs typeface="+mn-cs"/>
            </a:rPr>
            <a:t>Kit.</a:t>
          </a:r>
        </a:p>
        <a:p>
          <a:pPr marL="0" indent="0" algn="ctr">
            <a:lnSpc>
              <a:spcPts val="1400"/>
            </a:lnSpc>
          </a:pPr>
          <a:endParaRPr lang="hu-HU" sz="1400" b="1" baseline="0">
            <a:solidFill>
              <a:schemeClr val="dk1"/>
            </a:solidFill>
            <a:latin typeface="+mn-lt"/>
            <a:ea typeface="+mn-ea"/>
            <a:cs typeface="+mn-cs"/>
          </a:endParaRPr>
        </a:p>
      </xdr:txBody>
    </xdr:sp>
    <xdr:clientData/>
  </xdr:twoCellAnchor>
  <xdr:twoCellAnchor>
    <xdr:from>
      <xdr:col>21</xdr:col>
      <xdr:colOff>191010</xdr:colOff>
      <xdr:row>22</xdr:row>
      <xdr:rowOff>71437</xdr:rowOff>
    </xdr:from>
    <xdr:to>
      <xdr:col>21</xdr:col>
      <xdr:colOff>200762</xdr:colOff>
      <xdr:row>35</xdr:row>
      <xdr:rowOff>16590</xdr:rowOff>
    </xdr:to>
    <xdr:cxnSp macro="">
      <xdr:nvCxnSpPr>
        <xdr:cNvPr id="37" name="Egyenes összekötő nyíllal 36"/>
        <xdr:cNvCxnSpPr>
          <a:stCxn id="11" idx="2"/>
          <a:endCxn id="12" idx="0"/>
        </xdr:cNvCxnSpPr>
      </xdr:nvCxnSpPr>
      <xdr:spPr>
        <a:xfrm>
          <a:off x="13942729" y="4095750"/>
          <a:ext cx="9752" cy="2100184"/>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22</xdr:row>
      <xdr:rowOff>77788</xdr:rowOff>
    </xdr:from>
    <xdr:to>
      <xdr:col>13</xdr:col>
      <xdr:colOff>93154</xdr:colOff>
      <xdr:row>24</xdr:row>
      <xdr:rowOff>10770</xdr:rowOff>
    </xdr:to>
    <xdr:cxnSp macro="">
      <xdr:nvCxnSpPr>
        <xdr:cNvPr id="38" name="Egyenes összekötő nyíllal 37"/>
        <xdr:cNvCxnSpPr>
          <a:stCxn id="14" idx="2"/>
          <a:endCxn id="15" idx="0"/>
        </xdr:cNvCxnSpPr>
      </xdr:nvCxnSpPr>
      <xdr:spPr>
        <a:xfrm flipH="1">
          <a:off x="9003676" y="4011613"/>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78581</xdr:colOff>
      <xdr:row>69</xdr:row>
      <xdr:rowOff>47625</xdr:rowOff>
    </xdr:from>
    <xdr:to>
      <xdr:col>13</xdr:col>
      <xdr:colOff>571500</xdr:colOff>
      <xdr:row>77</xdr:row>
      <xdr:rowOff>15989</xdr:rowOff>
    </xdr:to>
    <xdr:sp macro="" textlink="">
      <xdr:nvSpPr>
        <xdr:cNvPr id="43" name="Folyamatábra: Egyesítés 42"/>
        <xdr:cNvSpPr/>
      </xdr:nvSpPr>
      <xdr:spPr>
        <a:xfrm>
          <a:off x="7758112" y="11537156"/>
          <a:ext cx="1707357" cy="120661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10</xdr:col>
      <xdr:colOff>742950</xdr:colOff>
      <xdr:row>78</xdr:row>
      <xdr:rowOff>104775</xdr:rowOff>
    </xdr:from>
    <xdr:to>
      <xdr:col>13</xdr:col>
      <xdr:colOff>590550</xdr:colOff>
      <xdr:row>82</xdr:row>
      <xdr:rowOff>41502</xdr:rowOff>
    </xdr:to>
    <xdr:sp macro="" textlink="">
      <xdr:nvSpPr>
        <xdr:cNvPr id="44" name="Téglalap 43"/>
        <xdr:cNvSpPr/>
      </xdr:nvSpPr>
      <xdr:spPr>
        <a:xfrm>
          <a:off x="15754350" y="3543300"/>
          <a:ext cx="1819275" cy="5844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Monitoring/Adatváltozás</a:t>
          </a:r>
        </a:p>
      </xdr:txBody>
    </xdr:sp>
    <xdr:clientData/>
  </xdr:twoCellAnchor>
  <xdr:twoCellAnchor>
    <xdr:from>
      <xdr:col>11</xdr:col>
      <xdr:colOff>22226</xdr:colOff>
      <xdr:row>84</xdr:row>
      <xdr:rowOff>61913</xdr:rowOff>
    </xdr:from>
    <xdr:to>
      <xdr:col>14</xdr:col>
      <xdr:colOff>12699</xdr:colOff>
      <xdr:row>92</xdr:row>
      <xdr:rowOff>182563</xdr:rowOff>
    </xdr:to>
    <xdr:sp macro="" textlink="">
      <xdr:nvSpPr>
        <xdr:cNvPr id="45" name="Folyamatábra: Döntés 44"/>
        <xdr:cNvSpPr/>
      </xdr:nvSpPr>
      <xdr:spPr>
        <a:xfrm>
          <a:off x="7701757" y="13944601"/>
          <a:ext cx="1812130" cy="1430337"/>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Kétség merül fel?</a:t>
          </a:r>
        </a:p>
      </xdr:txBody>
    </xdr:sp>
    <xdr:clientData/>
  </xdr:twoCellAnchor>
  <xdr:twoCellAnchor>
    <xdr:from>
      <xdr:col>10</xdr:col>
      <xdr:colOff>519112</xdr:colOff>
      <xdr:row>92</xdr:row>
      <xdr:rowOff>64294</xdr:rowOff>
    </xdr:from>
    <xdr:to>
      <xdr:col>11</xdr:col>
      <xdr:colOff>373062</xdr:colOff>
      <xdr:row>93</xdr:row>
      <xdr:rowOff>146845</xdr:rowOff>
    </xdr:to>
    <xdr:sp macro="" textlink="">
      <xdr:nvSpPr>
        <xdr:cNvPr id="46" name="Ellipszis 45"/>
        <xdr:cNvSpPr/>
      </xdr:nvSpPr>
      <xdr:spPr>
        <a:xfrm>
          <a:off x="7551737" y="15590044"/>
          <a:ext cx="457200" cy="27305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10318</xdr:colOff>
      <xdr:row>103</xdr:row>
      <xdr:rowOff>97235</xdr:rowOff>
    </xdr:from>
    <xdr:to>
      <xdr:col>14</xdr:col>
      <xdr:colOff>464343</xdr:colOff>
      <xdr:row>110</xdr:row>
      <xdr:rowOff>178594</xdr:rowOff>
    </xdr:to>
    <xdr:cxnSp macro="">
      <xdr:nvCxnSpPr>
        <xdr:cNvPr id="49" name="Egyenes összekötő 48"/>
        <xdr:cNvCxnSpPr>
          <a:endCxn id="92" idx="3"/>
        </xdr:cNvCxnSpPr>
      </xdr:nvCxnSpPr>
      <xdr:spPr>
        <a:xfrm flipH="1" flipV="1">
          <a:off x="9511506" y="17385110"/>
          <a:ext cx="454025" cy="141485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73025</xdr:colOff>
      <xdr:row>91</xdr:row>
      <xdr:rowOff>28575</xdr:rowOff>
    </xdr:from>
    <xdr:to>
      <xdr:col>14</xdr:col>
      <xdr:colOff>523875</xdr:colOff>
      <xdr:row>92</xdr:row>
      <xdr:rowOff>142875</xdr:rowOff>
    </xdr:to>
    <xdr:sp macro="" textlink="">
      <xdr:nvSpPr>
        <xdr:cNvPr id="50" name="Ellipszis 49"/>
        <xdr:cNvSpPr/>
      </xdr:nvSpPr>
      <xdr:spPr>
        <a:xfrm>
          <a:off x="9518650" y="15363825"/>
          <a:ext cx="450850" cy="3048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18</xdr:col>
      <xdr:colOff>501650</xdr:colOff>
      <xdr:row>69</xdr:row>
      <xdr:rowOff>73025</xdr:rowOff>
    </xdr:from>
    <xdr:to>
      <xdr:col>21</xdr:col>
      <xdr:colOff>387350</xdr:colOff>
      <xdr:row>77</xdr:row>
      <xdr:rowOff>41389</xdr:rowOff>
    </xdr:to>
    <xdr:sp macro="" textlink="">
      <xdr:nvSpPr>
        <xdr:cNvPr id="51" name="Folyamatábra: Egyesítés 50"/>
        <xdr:cNvSpPr/>
      </xdr:nvSpPr>
      <xdr:spPr>
        <a:xfrm>
          <a:off x="11153775" y="11598275"/>
          <a:ext cx="1695450" cy="123836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4.</a:t>
          </a:r>
        </a:p>
        <a:p>
          <a:pPr marL="0" indent="0" algn="ctr"/>
          <a:r>
            <a:rPr lang="hu-HU" sz="1400" b="1">
              <a:solidFill>
                <a:schemeClr val="dk1"/>
              </a:solidFill>
              <a:latin typeface="+mn-lt"/>
              <a:ea typeface="+mn-ea"/>
              <a:cs typeface="+mn-cs"/>
            </a:rPr>
            <a:t>Pmt.</a:t>
          </a:r>
        </a:p>
      </xdr:txBody>
    </xdr:sp>
    <xdr:clientData/>
  </xdr:twoCellAnchor>
  <xdr:twoCellAnchor>
    <xdr:from>
      <xdr:col>18</xdr:col>
      <xdr:colOff>381000</xdr:colOff>
      <xdr:row>78</xdr:row>
      <xdr:rowOff>69850</xdr:rowOff>
    </xdr:from>
    <xdr:to>
      <xdr:col>21</xdr:col>
      <xdr:colOff>371475</xdr:colOff>
      <xdr:row>82</xdr:row>
      <xdr:rowOff>6577</xdr:rowOff>
    </xdr:to>
    <xdr:sp macro="" textlink="">
      <xdr:nvSpPr>
        <xdr:cNvPr id="52" name="Téglalap 51"/>
        <xdr:cNvSpPr/>
      </xdr:nvSpPr>
      <xdr:spPr>
        <a:xfrm>
          <a:off x="11033125" y="13055600"/>
          <a:ext cx="1800225" cy="5717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Monitoring/kockázatérzékenységi alapon</a:t>
          </a:r>
        </a:p>
      </xdr:txBody>
    </xdr:sp>
    <xdr:clientData/>
  </xdr:twoCellAnchor>
  <xdr:twoCellAnchor>
    <xdr:from>
      <xdr:col>18</xdr:col>
      <xdr:colOff>403225</xdr:colOff>
      <xdr:row>83</xdr:row>
      <xdr:rowOff>92075</xdr:rowOff>
    </xdr:from>
    <xdr:to>
      <xdr:col>21</xdr:col>
      <xdr:colOff>431799</xdr:colOff>
      <xdr:row>92</xdr:row>
      <xdr:rowOff>85726</xdr:rowOff>
    </xdr:to>
    <xdr:sp macro="" textlink="">
      <xdr:nvSpPr>
        <xdr:cNvPr id="53" name="Folyamatábra: Döntés 52"/>
        <xdr:cNvSpPr/>
      </xdr:nvSpPr>
      <xdr:spPr>
        <a:xfrm>
          <a:off x="11055350" y="13903325"/>
          <a:ext cx="1838324" cy="154940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Pmt. gyanú?</a:t>
          </a:r>
        </a:p>
      </xdr:txBody>
    </xdr:sp>
    <xdr:clientData/>
  </xdr:twoCellAnchor>
  <xdr:twoCellAnchor>
    <xdr:from>
      <xdr:col>18</xdr:col>
      <xdr:colOff>419100</xdr:colOff>
      <xdr:row>93</xdr:row>
      <xdr:rowOff>152400</xdr:rowOff>
    </xdr:from>
    <xdr:to>
      <xdr:col>21</xdr:col>
      <xdr:colOff>409576</xdr:colOff>
      <xdr:row>96</xdr:row>
      <xdr:rowOff>188119</xdr:rowOff>
    </xdr:to>
    <xdr:sp macro="" textlink="">
      <xdr:nvSpPr>
        <xdr:cNvPr id="54" name="Téglalap 53"/>
        <xdr:cNvSpPr/>
      </xdr:nvSpPr>
      <xdr:spPr>
        <a:xfrm>
          <a:off x="11071225" y="15709900"/>
          <a:ext cx="1800226" cy="607219"/>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bejelentés</a:t>
          </a:r>
        </a:p>
      </xdr:txBody>
    </xdr:sp>
    <xdr:clientData/>
  </xdr:twoCellAnchor>
  <xdr:twoCellAnchor>
    <xdr:from>
      <xdr:col>20</xdr:col>
      <xdr:colOff>119062</xdr:colOff>
      <xdr:row>92</xdr:row>
      <xdr:rowOff>85726</xdr:rowOff>
    </xdr:from>
    <xdr:to>
      <xdr:col>20</xdr:col>
      <xdr:colOff>123825</xdr:colOff>
      <xdr:row>93</xdr:row>
      <xdr:rowOff>187325</xdr:rowOff>
    </xdr:to>
    <xdr:cxnSp macro="">
      <xdr:nvCxnSpPr>
        <xdr:cNvPr id="55" name="Egyenes összekötő nyíllal 54"/>
        <xdr:cNvCxnSpPr>
          <a:stCxn id="53" idx="2"/>
        </xdr:cNvCxnSpPr>
      </xdr:nvCxnSpPr>
      <xdr:spPr>
        <a:xfrm>
          <a:off x="11977687" y="15452726"/>
          <a:ext cx="4763" cy="29209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120650</xdr:colOff>
      <xdr:row>91</xdr:row>
      <xdr:rowOff>149225</xdr:rowOff>
    </xdr:from>
    <xdr:to>
      <xdr:col>19</xdr:col>
      <xdr:colOff>571500</xdr:colOff>
      <xdr:row>93</xdr:row>
      <xdr:rowOff>73026</xdr:rowOff>
    </xdr:to>
    <xdr:sp macro="" textlink="">
      <xdr:nvSpPr>
        <xdr:cNvPr id="56" name="Ellipszis 55"/>
        <xdr:cNvSpPr/>
      </xdr:nvSpPr>
      <xdr:spPr>
        <a:xfrm>
          <a:off x="11376025" y="15325725"/>
          <a:ext cx="450850" cy="30480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533400</xdr:colOff>
      <xdr:row>61</xdr:row>
      <xdr:rowOff>95250</xdr:rowOff>
    </xdr:from>
    <xdr:to>
      <xdr:col>19</xdr:col>
      <xdr:colOff>143120</xdr:colOff>
      <xdr:row>65</xdr:row>
      <xdr:rowOff>96423</xdr:rowOff>
    </xdr:to>
    <xdr:sp macro="" textlink="">
      <xdr:nvSpPr>
        <xdr:cNvPr id="57" name="Téglalap 56"/>
        <xdr:cNvSpPr/>
      </xdr:nvSpPr>
      <xdr:spPr>
        <a:xfrm>
          <a:off x="10058400" y="10239375"/>
          <a:ext cx="2657720" cy="6869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Szerződéstől elállás, felmondás</a:t>
          </a:r>
        </a:p>
      </xdr:txBody>
    </xdr:sp>
    <xdr:clientData/>
  </xdr:twoCellAnchor>
  <xdr:twoCellAnchor>
    <xdr:from>
      <xdr:col>13</xdr:col>
      <xdr:colOff>119062</xdr:colOff>
      <xdr:row>63</xdr:row>
      <xdr:rowOff>95249</xdr:rowOff>
    </xdr:from>
    <xdr:to>
      <xdr:col>14</xdr:col>
      <xdr:colOff>533400</xdr:colOff>
      <xdr:row>63</xdr:row>
      <xdr:rowOff>95836</xdr:rowOff>
    </xdr:to>
    <xdr:cxnSp macro="">
      <xdr:nvCxnSpPr>
        <xdr:cNvPr id="58" name="Egyenes összekötő nyíllal 57"/>
        <xdr:cNvCxnSpPr>
          <a:endCxn id="57" idx="1"/>
        </xdr:cNvCxnSpPr>
      </xdr:nvCxnSpPr>
      <xdr:spPr>
        <a:xfrm>
          <a:off x="9013031" y="10644187"/>
          <a:ext cx="1021557"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119062</xdr:colOff>
      <xdr:row>108</xdr:row>
      <xdr:rowOff>0</xdr:rowOff>
    </xdr:from>
    <xdr:to>
      <xdr:col>20</xdr:col>
      <xdr:colOff>119857</xdr:colOff>
      <xdr:row>118</xdr:row>
      <xdr:rowOff>130970</xdr:rowOff>
    </xdr:to>
    <xdr:cxnSp macro="">
      <xdr:nvCxnSpPr>
        <xdr:cNvPr id="59" name="Egyenes összekötő 58"/>
        <xdr:cNvCxnSpPr>
          <a:endCxn id="63" idx="2"/>
        </xdr:cNvCxnSpPr>
      </xdr:nvCxnSpPr>
      <xdr:spPr>
        <a:xfrm flipV="1">
          <a:off x="13263562" y="18276094"/>
          <a:ext cx="795" cy="203597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12699</xdr:colOff>
      <xdr:row>88</xdr:row>
      <xdr:rowOff>157957</xdr:rowOff>
    </xdr:from>
    <xdr:to>
      <xdr:col>16</xdr:col>
      <xdr:colOff>139427</xdr:colOff>
      <xdr:row>110</xdr:row>
      <xdr:rowOff>174625</xdr:rowOff>
    </xdr:to>
    <xdr:cxnSp macro="">
      <xdr:nvCxnSpPr>
        <xdr:cNvPr id="60" name="Egyenes összekötő 59"/>
        <xdr:cNvCxnSpPr>
          <a:stCxn id="87" idx="0"/>
          <a:endCxn id="45" idx="3"/>
        </xdr:cNvCxnSpPr>
      </xdr:nvCxnSpPr>
      <xdr:spPr>
        <a:xfrm flipH="1" flipV="1">
          <a:off x="9513887" y="14862176"/>
          <a:ext cx="1341165" cy="4100512"/>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296466</xdr:colOff>
      <xdr:row>82</xdr:row>
      <xdr:rowOff>41502</xdr:rowOff>
    </xdr:from>
    <xdr:to>
      <xdr:col>12</xdr:col>
      <xdr:colOff>321072</xdr:colOff>
      <xdr:row>84</xdr:row>
      <xdr:rowOff>61913</xdr:rowOff>
    </xdr:to>
    <xdr:cxnSp macro="">
      <xdr:nvCxnSpPr>
        <xdr:cNvPr id="61" name="Egyenes összekötő nyíllal 60"/>
        <xdr:cNvCxnSpPr>
          <a:stCxn id="44" idx="2"/>
          <a:endCxn id="45" idx="0"/>
        </xdr:cNvCxnSpPr>
      </xdr:nvCxnSpPr>
      <xdr:spPr>
        <a:xfrm>
          <a:off x="8583216" y="13578908"/>
          <a:ext cx="24606" cy="36569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123825</xdr:colOff>
      <xdr:row>82</xdr:row>
      <xdr:rowOff>25400</xdr:rowOff>
    </xdr:from>
    <xdr:to>
      <xdr:col>20</xdr:col>
      <xdr:colOff>128703</xdr:colOff>
      <xdr:row>83</xdr:row>
      <xdr:rowOff>110782</xdr:rowOff>
    </xdr:to>
    <xdr:cxnSp macro="">
      <xdr:nvCxnSpPr>
        <xdr:cNvPr id="62" name="Egyenes összekötő nyíllal 61"/>
        <xdr:cNvCxnSpPr/>
      </xdr:nvCxnSpPr>
      <xdr:spPr>
        <a:xfrm flipH="1">
          <a:off x="11982450" y="13646150"/>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358775</xdr:colOff>
      <xdr:row>99</xdr:row>
      <xdr:rowOff>47625</xdr:rowOff>
    </xdr:from>
    <xdr:to>
      <xdr:col>21</xdr:col>
      <xdr:colOff>488156</xdr:colOff>
      <xdr:row>108</xdr:row>
      <xdr:rowOff>0</xdr:rowOff>
    </xdr:to>
    <xdr:sp macro="" textlink="">
      <xdr:nvSpPr>
        <xdr:cNvPr id="63" name="Folyamatábra: Döntés 62"/>
        <xdr:cNvSpPr/>
      </xdr:nvSpPr>
      <xdr:spPr>
        <a:xfrm>
          <a:off x="12288838" y="16609219"/>
          <a:ext cx="1951037" cy="1666875"/>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a:solidFill>
                <a:schemeClr val="dk1"/>
              </a:solidFill>
              <a:latin typeface="+mn-lt"/>
              <a:ea typeface="+mn-ea"/>
              <a:cs typeface="+mn-cs"/>
            </a:rPr>
            <a:t>Üzl.kapcs. megszűntetése?</a:t>
          </a:r>
        </a:p>
      </xdr:txBody>
    </xdr:sp>
    <xdr:clientData/>
  </xdr:twoCellAnchor>
  <xdr:twoCellAnchor>
    <xdr:from>
      <xdr:col>20</xdr:col>
      <xdr:colOff>101602</xdr:colOff>
      <xdr:row>96</xdr:row>
      <xdr:rowOff>188119</xdr:rowOff>
    </xdr:from>
    <xdr:to>
      <xdr:col>20</xdr:col>
      <xdr:colOff>115888</xdr:colOff>
      <xdr:row>99</xdr:row>
      <xdr:rowOff>45129</xdr:rowOff>
    </xdr:to>
    <xdr:cxnSp macro="">
      <xdr:nvCxnSpPr>
        <xdr:cNvPr id="64" name="Egyenes összekötő nyíllal 63"/>
        <xdr:cNvCxnSpPr>
          <a:stCxn id="54" idx="2"/>
        </xdr:cNvCxnSpPr>
      </xdr:nvCxnSpPr>
      <xdr:spPr>
        <a:xfrm flipH="1">
          <a:off x="11960227" y="16317119"/>
          <a:ext cx="14286" cy="428510"/>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309562</xdr:colOff>
      <xdr:row>118</xdr:row>
      <xdr:rowOff>95837</xdr:rowOff>
    </xdr:from>
    <xdr:to>
      <xdr:col>14</xdr:col>
      <xdr:colOff>47625</xdr:colOff>
      <xdr:row>118</xdr:row>
      <xdr:rowOff>107156</xdr:rowOff>
    </xdr:to>
    <xdr:cxnSp macro="">
      <xdr:nvCxnSpPr>
        <xdr:cNvPr id="66" name="Egyenes összekötő 65"/>
        <xdr:cNvCxnSpPr>
          <a:stCxn id="88" idx="1"/>
        </xdr:cNvCxnSpPr>
      </xdr:nvCxnSpPr>
      <xdr:spPr>
        <a:xfrm flipH="1">
          <a:off x="8596312" y="20241212"/>
          <a:ext cx="952501" cy="1131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101</xdr:row>
      <xdr:rowOff>142875</xdr:rowOff>
    </xdr:from>
    <xdr:to>
      <xdr:col>18</xdr:col>
      <xdr:colOff>400050</xdr:colOff>
      <xdr:row>103</xdr:row>
      <xdr:rowOff>104775</xdr:rowOff>
    </xdr:to>
    <xdr:sp macro="" textlink="">
      <xdr:nvSpPr>
        <xdr:cNvPr id="67" name="Ellipszis 66"/>
        <xdr:cNvSpPr/>
      </xdr:nvSpPr>
      <xdr:spPr>
        <a:xfrm>
          <a:off x="11807825" y="1722437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6350</xdr:colOff>
      <xdr:row>108</xdr:row>
      <xdr:rowOff>168275</xdr:rowOff>
    </xdr:from>
    <xdr:to>
      <xdr:col>19</xdr:col>
      <xdr:colOff>457200</xdr:colOff>
      <xdr:row>110</xdr:row>
      <xdr:rowOff>130174</xdr:rowOff>
    </xdr:to>
    <xdr:sp macro="" textlink="">
      <xdr:nvSpPr>
        <xdr:cNvPr id="68" name="Ellipszis 67"/>
        <xdr:cNvSpPr/>
      </xdr:nvSpPr>
      <xdr:spPr>
        <a:xfrm>
          <a:off x="11261725" y="1858327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18</xdr:col>
      <xdr:colOff>260595</xdr:colOff>
      <xdr:row>118</xdr:row>
      <xdr:rowOff>95837</xdr:rowOff>
    </xdr:from>
    <xdr:to>
      <xdr:col>20</xdr:col>
      <xdr:colOff>119062</xdr:colOff>
      <xdr:row>118</xdr:row>
      <xdr:rowOff>119062</xdr:rowOff>
    </xdr:to>
    <xdr:cxnSp macro="">
      <xdr:nvCxnSpPr>
        <xdr:cNvPr id="69" name="Egyenes összekötő 68"/>
        <xdr:cNvCxnSpPr>
          <a:stCxn id="88" idx="3"/>
        </xdr:cNvCxnSpPr>
      </xdr:nvCxnSpPr>
      <xdr:spPr>
        <a:xfrm>
          <a:off x="12190658" y="20241212"/>
          <a:ext cx="1072904" cy="2322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84</xdr:row>
      <xdr:rowOff>209550</xdr:rowOff>
    </xdr:from>
    <xdr:to>
      <xdr:col>18</xdr:col>
      <xdr:colOff>527050</xdr:colOff>
      <xdr:row>86</xdr:row>
      <xdr:rowOff>107950</xdr:rowOff>
    </xdr:to>
    <xdr:sp macro="" textlink="">
      <xdr:nvSpPr>
        <xdr:cNvPr id="70" name="Ellipszis 69"/>
        <xdr:cNvSpPr/>
      </xdr:nvSpPr>
      <xdr:spPr>
        <a:xfrm>
          <a:off x="11934825" y="14338300"/>
          <a:ext cx="450850" cy="2794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497681</xdr:colOff>
      <xdr:row>45</xdr:row>
      <xdr:rowOff>64294</xdr:rowOff>
    </xdr:from>
    <xdr:to>
      <xdr:col>22</xdr:col>
      <xdr:colOff>526254</xdr:colOff>
      <xdr:row>54</xdr:row>
      <xdr:rowOff>134145</xdr:rowOff>
    </xdr:to>
    <xdr:sp macro="" textlink="">
      <xdr:nvSpPr>
        <xdr:cNvPr id="71" name="Folyamatábra: Döntés 70"/>
        <xdr:cNvSpPr/>
      </xdr:nvSpPr>
      <xdr:spPr>
        <a:xfrm>
          <a:off x="13034962" y="7862888"/>
          <a:ext cx="1850230" cy="1462882"/>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Rendben van?</a:t>
          </a:r>
        </a:p>
      </xdr:txBody>
    </xdr:sp>
    <xdr:clientData/>
  </xdr:twoCellAnchor>
  <xdr:twoCellAnchor>
    <xdr:from>
      <xdr:col>21</xdr:col>
      <xdr:colOff>200762</xdr:colOff>
      <xdr:row>39</xdr:row>
      <xdr:rowOff>40193</xdr:rowOff>
    </xdr:from>
    <xdr:to>
      <xdr:col>21</xdr:col>
      <xdr:colOff>208358</xdr:colOff>
      <xdr:row>45</xdr:row>
      <xdr:rowOff>64294</xdr:rowOff>
    </xdr:to>
    <xdr:cxnSp macro="">
      <xdr:nvCxnSpPr>
        <xdr:cNvPr id="72" name="Egyenes összekötő nyíllal 71"/>
        <xdr:cNvCxnSpPr>
          <a:stCxn id="12" idx="2"/>
          <a:endCxn id="71" idx="0"/>
        </xdr:cNvCxnSpPr>
      </xdr:nvCxnSpPr>
      <xdr:spPr>
        <a:xfrm>
          <a:off x="13952481" y="6874381"/>
          <a:ext cx="7596" cy="98850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178593</xdr:colOff>
      <xdr:row>50</xdr:row>
      <xdr:rowOff>21829</xdr:rowOff>
    </xdr:from>
    <xdr:to>
      <xdr:col>19</xdr:col>
      <xdr:colOff>497681</xdr:colOff>
      <xdr:row>54</xdr:row>
      <xdr:rowOff>0</xdr:rowOff>
    </xdr:to>
    <xdr:cxnSp macro="">
      <xdr:nvCxnSpPr>
        <xdr:cNvPr id="73" name="Egyenes összekötő nyíllal 72"/>
        <xdr:cNvCxnSpPr>
          <a:stCxn id="71" idx="1"/>
        </xdr:cNvCxnSpPr>
      </xdr:nvCxnSpPr>
      <xdr:spPr>
        <a:xfrm flipH="1">
          <a:off x="12108656" y="8594329"/>
          <a:ext cx="926306" cy="59729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535781</xdr:colOff>
      <xdr:row>48</xdr:row>
      <xdr:rowOff>40482</xdr:rowOff>
    </xdr:from>
    <xdr:to>
      <xdr:col>19</xdr:col>
      <xdr:colOff>383381</xdr:colOff>
      <xdr:row>50</xdr:row>
      <xdr:rowOff>2383</xdr:rowOff>
    </xdr:to>
    <xdr:sp macro="" textlink="">
      <xdr:nvSpPr>
        <xdr:cNvPr id="74" name="Ellipszis 73"/>
        <xdr:cNvSpPr/>
      </xdr:nvSpPr>
      <xdr:spPr>
        <a:xfrm>
          <a:off x="12465844" y="8351045"/>
          <a:ext cx="454818"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21</xdr:col>
      <xdr:colOff>214312</xdr:colOff>
      <xdr:row>54</xdr:row>
      <xdr:rowOff>102398</xdr:rowOff>
    </xdr:from>
    <xdr:to>
      <xdr:col>21</xdr:col>
      <xdr:colOff>216694</xdr:colOff>
      <xdr:row>63</xdr:row>
      <xdr:rowOff>95250</xdr:rowOff>
    </xdr:to>
    <xdr:cxnSp macro="">
      <xdr:nvCxnSpPr>
        <xdr:cNvPr id="75" name="Egyenes összekötő 74"/>
        <xdr:cNvCxnSpPr/>
      </xdr:nvCxnSpPr>
      <xdr:spPr>
        <a:xfrm flipV="1">
          <a:off x="13966031" y="9294023"/>
          <a:ext cx="2382" cy="138588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447675</xdr:colOff>
      <xdr:row>54</xdr:row>
      <xdr:rowOff>47625</xdr:rowOff>
    </xdr:from>
    <xdr:to>
      <xdr:col>22</xdr:col>
      <xdr:colOff>295275</xdr:colOff>
      <xdr:row>56</xdr:row>
      <xdr:rowOff>9525</xdr:rowOff>
    </xdr:to>
    <xdr:sp macro="" textlink="">
      <xdr:nvSpPr>
        <xdr:cNvPr id="77" name="Ellipszis 76"/>
        <xdr:cNvSpPr/>
      </xdr:nvSpPr>
      <xdr:spPr>
        <a:xfrm>
          <a:off x="14239875" y="9086850"/>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11</xdr:col>
      <xdr:colOff>3968</xdr:colOff>
      <xdr:row>94</xdr:row>
      <xdr:rowOff>127001</xdr:rowOff>
    </xdr:from>
    <xdr:to>
      <xdr:col>13</xdr:col>
      <xdr:colOff>601662</xdr:colOff>
      <xdr:row>98</xdr:row>
      <xdr:rowOff>15666</xdr:rowOff>
    </xdr:to>
    <xdr:sp macro="" textlink="">
      <xdr:nvSpPr>
        <xdr:cNvPr id="79" name="Téglalap 78"/>
        <xdr:cNvSpPr/>
      </xdr:nvSpPr>
      <xdr:spPr>
        <a:xfrm>
          <a:off x="7683499" y="15700376"/>
          <a:ext cx="1812132" cy="65066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Ügyfélátvilágítás</a:t>
          </a:r>
        </a:p>
        <a:p>
          <a:pPr marL="0" indent="0" algn="ctr"/>
          <a:r>
            <a:rPr lang="hu-HU" sz="1400" b="1">
              <a:solidFill>
                <a:schemeClr val="dk1"/>
              </a:solidFill>
              <a:latin typeface="+mn-lt"/>
              <a:ea typeface="+mn-ea"/>
              <a:cs typeface="+mn-cs"/>
            </a:rPr>
            <a:t>Azonosítás/Tényl. tul.</a:t>
          </a:r>
        </a:p>
      </xdr:txBody>
    </xdr:sp>
    <xdr:clientData/>
  </xdr:twoCellAnchor>
  <xdr:twoCellAnchor>
    <xdr:from>
      <xdr:col>14</xdr:col>
      <xdr:colOff>31750</xdr:colOff>
      <xdr:row>110</xdr:row>
      <xdr:rowOff>174625</xdr:rowOff>
    </xdr:from>
    <xdr:to>
      <xdr:col>18</xdr:col>
      <xdr:colOff>247103</xdr:colOff>
      <xdr:row>114</xdr:row>
      <xdr:rowOff>86898</xdr:rowOff>
    </xdr:to>
    <xdr:sp macro="" textlink="">
      <xdr:nvSpPr>
        <xdr:cNvPr id="87" name="Téglalap 86"/>
        <xdr:cNvSpPr/>
      </xdr:nvSpPr>
      <xdr:spPr>
        <a:xfrm>
          <a:off x="9477375" y="19129375"/>
          <a:ext cx="2628353" cy="6742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érvénybentartása</a:t>
          </a:r>
        </a:p>
      </xdr:txBody>
    </xdr:sp>
    <xdr:clientData/>
  </xdr:twoCellAnchor>
  <xdr:twoCellAnchor>
    <xdr:from>
      <xdr:col>14</xdr:col>
      <xdr:colOff>47625</xdr:colOff>
      <xdr:row>116</xdr:row>
      <xdr:rowOff>158750</xdr:rowOff>
    </xdr:from>
    <xdr:to>
      <xdr:col>18</xdr:col>
      <xdr:colOff>260595</xdr:colOff>
      <xdr:row>120</xdr:row>
      <xdr:rowOff>32923</xdr:rowOff>
    </xdr:to>
    <xdr:sp macro="" textlink="">
      <xdr:nvSpPr>
        <xdr:cNvPr id="88" name="Téglalap 87"/>
        <xdr:cNvSpPr/>
      </xdr:nvSpPr>
      <xdr:spPr>
        <a:xfrm>
          <a:off x="9493250" y="20256500"/>
          <a:ext cx="2625970" cy="6361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felmondása</a:t>
          </a:r>
        </a:p>
      </xdr:txBody>
    </xdr:sp>
    <xdr:clientData/>
  </xdr:twoCellAnchor>
  <xdr:twoCellAnchor>
    <xdr:from>
      <xdr:col>11</xdr:col>
      <xdr:colOff>19844</xdr:colOff>
      <xdr:row>99</xdr:row>
      <xdr:rowOff>99219</xdr:rowOff>
    </xdr:from>
    <xdr:to>
      <xdr:col>14</xdr:col>
      <xdr:colOff>10318</xdr:colOff>
      <xdr:row>107</xdr:row>
      <xdr:rowOff>95250</xdr:rowOff>
    </xdr:to>
    <xdr:sp macro="" textlink="">
      <xdr:nvSpPr>
        <xdr:cNvPr id="92" name="Folyamatábra: Döntés 91"/>
        <xdr:cNvSpPr/>
      </xdr:nvSpPr>
      <xdr:spPr>
        <a:xfrm>
          <a:off x="7699375" y="16625094"/>
          <a:ext cx="1812131" cy="152003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Rendben van?</a:t>
          </a:r>
        </a:p>
      </xdr:txBody>
    </xdr:sp>
    <xdr:clientData/>
  </xdr:twoCellAnchor>
  <xdr:twoCellAnchor>
    <xdr:from>
      <xdr:col>12</xdr:col>
      <xdr:colOff>309562</xdr:colOff>
      <xdr:row>107</xdr:row>
      <xdr:rowOff>95250</xdr:rowOff>
    </xdr:from>
    <xdr:to>
      <xdr:col>12</xdr:col>
      <xdr:colOff>318691</xdr:colOff>
      <xdr:row>118</xdr:row>
      <xdr:rowOff>107156</xdr:rowOff>
    </xdr:to>
    <xdr:cxnSp macro="">
      <xdr:nvCxnSpPr>
        <xdr:cNvPr id="109" name="Egyenes összekötő 108"/>
        <xdr:cNvCxnSpPr>
          <a:endCxn id="92" idx="2"/>
        </xdr:cNvCxnSpPr>
      </xdr:nvCxnSpPr>
      <xdr:spPr>
        <a:xfrm flipV="1">
          <a:off x="8596312" y="18145125"/>
          <a:ext cx="9129" cy="2107406"/>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103</xdr:row>
      <xdr:rowOff>119063</xdr:rowOff>
    </xdr:from>
    <xdr:to>
      <xdr:col>18</xdr:col>
      <xdr:colOff>358775</xdr:colOff>
      <xdr:row>110</xdr:row>
      <xdr:rowOff>166687</xdr:rowOff>
    </xdr:to>
    <xdr:cxnSp macro="">
      <xdr:nvCxnSpPr>
        <xdr:cNvPr id="115" name="Egyenes összekötő 114"/>
        <xdr:cNvCxnSpPr>
          <a:endCxn id="63" idx="1"/>
        </xdr:cNvCxnSpPr>
      </xdr:nvCxnSpPr>
      <xdr:spPr>
        <a:xfrm flipV="1">
          <a:off x="11513344" y="17442657"/>
          <a:ext cx="775494" cy="1381124"/>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539750</xdr:colOff>
      <xdr:row>101</xdr:row>
      <xdr:rowOff>142875</xdr:rowOff>
    </xdr:from>
    <xdr:to>
      <xdr:col>14</xdr:col>
      <xdr:colOff>387350</xdr:colOff>
      <xdr:row>103</xdr:row>
      <xdr:rowOff>104774</xdr:rowOff>
    </xdr:to>
    <xdr:sp macro="" textlink="">
      <xdr:nvSpPr>
        <xdr:cNvPr id="121" name="Ellipszis 120"/>
        <xdr:cNvSpPr/>
      </xdr:nvSpPr>
      <xdr:spPr>
        <a:xfrm>
          <a:off x="9382125" y="1738312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11</xdr:col>
      <xdr:colOff>111125</xdr:colOff>
      <xdr:row>109</xdr:row>
      <xdr:rowOff>15875</xdr:rowOff>
    </xdr:from>
    <xdr:to>
      <xdr:col>11</xdr:col>
      <xdr:colOff>561975</xdr:colOff>
      <xdr:row>110</xdr:row>
      <xdr:rowOff>168275</xdr:rowOff>
    </xdr:to>
    <xdr:sp macro="" textlink="">
      <xdr:nvSpPr>
        <xdr:cNvPr id="122" name="Ellipszis 121"/>
        <xdr:cNvSpPr/>
      </xdr:nvSpPr>
      <xdr:spPr>
        <a:xfrm>
          <a:off x="7747000" y="1878012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12</xdr:col>
      <xdr:colOff>302815</xdr:colOff>
      <xdr:row>98</xdr:row>
      <xdr:rowOff>15666</xdr:rowOff>
    </xdr:from>
    <xdr:to>
      <xdr:col>12</xdr:col>
      <xdr:colOff>318691</xdr:colOff>
      <xdr:row>99</xdr:row>
      <xdr:rowOff>99219</xdr:rowOff>
    </xdr:to>
    <xdr:cxnSp macro="">
      <xdr:nvCxnSpPr>
        <xdr:cNvPr id="185" name="Egyenes összekötő nyíllal 184"/>
        <xdr:cNvCxnSpPr>
          <a:stCxn id="79" idx="2"/>
          <a:endCxn id="92" idx="0"/>
        </xdr:cNvCxnSpPr>
      </xdr:nvCxnSpPr>
      <xdr:spPr>
        <a:xfrm>
          <a:off x="8589565" y="16351041"/>
          <a:ext cx="15876" cy="27405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214311</xdr:colOff>
      <xdr:row>86</xdr:row>
      <xdr:rowOff>166688</xdr:rowOff>
    </xdr:from>
    <xdr:to>
      <xdr:col>18</xdr:col>
      <xdr:colOff>204785</xdr:colOff>
      <xdr:row>89</xdr:row>
      <xdr:rowOff>95252</xdr:rowOff>
    </xdr:to>
    <xdr:sp macro="" textlink="">
      <xdr:nvSpPr>
        <xdr:cNvPr id="194" name="Téglalap 193"/>
        <xdr:cNvSpPr/>
      </xdr:nvSpPr>
      <xdr:spPr>
        <a:xfrm>
          <a:off x="10322717" y="14489907"/>
          <a:ext cx="1812131" cy="500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Nincs bejelentés</a:t>
          </a:r>
        </a:p>
      </xdr:txBody>
    </xdr:sp>
    <xdr:clientData/>
  </xdr:twoCellAnchor>
  <xdr:twoCellAnchor>
    <xdr:from>
      <xdr:col>16</xdr:col>
      <xdr:colOff>513158</xdr:colOff>
      <xdr:row>89</xdr:row>
      <xdr:rowOff>95252</xdr:rowOff>
    </xdr:from>
    <xdr:to>
      <xdr:col>16</xdr:col>
      <xdr:colOff>523875</xdr:colOff>
      <xdr:row>110</xdr:row>
      <xdr:rowOff>178593</xdr:rowOff>
    </xdr:to>
    <xdr:cxnSp macro="">
      <xdr:nvCxnSpPr>
        <xdr:cNvPr id="195" name="Egyenes összekötő 194"/>
        <xdr:cNvCxnSpPr>
          <a:endCxn id="194" idx="2"/>
        </xdr:cNvCxnSpPr>
      </xdr:nvCxnSpPr>
      <xdr:spPr>
        <a:xfrm flipH="1" flipV="1">
          <a:off x="11228783" y="14989971"/>
          <a:ext cx="10717" cy="397668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204785</xdr:colOff>
      <xdr:row>88</xdr:row>
      <xdr:rowOff>35720</xdr:rowOff>
    </xdr:from>
    <xdr:to>
      <xdr:col>18</xdr:col>
      <xdr:colOff>403225</xdr:colOff>
      <xdr:row>88</xdr:row>
      <xdr:rowOff>47229</xdr:rowOff>
    </xdr:to>
    <xdr:cxnSp macro="">
      <xdr:nvCxnSpPr>
        <xdr:cNvPr id="198" name="Egyenes összekötő nyíllal 197"/>
        <xdr:cNvCxnSpPr>
          <a:stCxn id="194" idx="3"/>
          <a:endCxn id="53" idx="1"/>
        </xdr:cNvCxnSpPr>
      </xdr:nvCxnSpPr>
      <xdr:spPr>
        <a:xfrm>
          <a:off x="12134848" y="14739939"/>
          <a:ext cx="198440" cy="11509"/>
        </a:xfrm>
        <a:prstGeom prst="straightConnector1">
          <a:avLst/>
        </a:prstGeom>
        <a:ln w="3175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302815</xdr:colOff>
      <xdr:row>92</xdr:row>
      <xdr:rowOff>182563</xdr:rowOff>
    </xdr:from>
    <xdr:to>
      <xdr:col>12</xdr:col>
      <xdr:colOff>321072</xdr:colOff>
      <xdr:row>94</xdr:row>
      <xdr:rowOff>127001</xdr:rowOff>
    </xdr:to>
    <xdr:cxnSp macro="">
      <xdr:nvCxnSpPr>
        <xdr:cNvPr id="209" name="Egyenes összekötő nyíllal 208"/>
        <xdr:cNvCxnSpPr>
          <a:stCxn id="45" idx="2"/>
          <a:endCxn id="79" idx="0"/>
        </xdr:cNvCxnSpPr>
      </xdr:nvCxnSpPr>
      <xdr:spPr>
        <a:xfrm flipH="1">
          <a:off x="8589565" y="15410657"/>
          <a:ext cx="18257" cy="325438"/>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xdr:colOff>
      <xdr:row>80</xdr:row>
      <xdr:rowOff>56887</xdr:rowOff>
    </xdr:from>
    <xdr:to>
      <xdr:col>9</xdr:col>
      <xdr:colOff>202406</xdr:colOff>
      <xdr:row>80</xdr:row>
      <xdr:rowOff>59532</xdr:rowOff>
    </xdr:to>
    <xdr:cxnSp macro="">
      <xdr:nvCxnSpPr>
        <xdr:cNvPr id="213" name="Egyenes összekötő nyíllal 212"/>
        <xdr:cNvCxnSpPr>
          <a:stCxn id="32" idx="3"/>
        </xdr:cNvCxnSpPr>
      </xdr:nvCxnSpPr>
      <xdr:spPr>
        <a:xfrm>
          <a:off x="5857876" y="13320450"/>
          <a:ext cx="809624" cy="26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143120</xdr:colOff>
      <xdr:row>63</xdr:row>
      <xdr:rowOff>95250</xdr:rowOff>
    </xdr:from>
    <xdr:to>
      <xdr:col>21</xdr:col>
      <xdr:colOff>238125</xdr:colOff>
      <xdr:row>63</xdr:row>
      <xdr:rowOff>95837</xdr:rowOff>
    </xdr:to>
    <xdr:cxnSp macro="">
      <xdr:nvCxnSpPr>
        <xdr:cNvPr id="218" name="Egyenes összekötő nyíllal 217"/>
        <xdr:cNvCxnSpPr>
          <a:endCxn id="57" idx="3"/>
        </xdr:cNvCxnSpPr>
      </xdr:nvCxnSpPr>
      <xdr:spPr>
        <a:xfrm flipH="1">
          <a:off x="12680401" y="10679906"/>
          <a:ext cx="1309443"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60477</xdr:colOff>
      <xdr:row>21</xdr:row>
      <xdr:rowOff>134711</xdr:rowOff>
    </xdr:from>
    <xdr:to>
      <xdr:col>3</xdr:col>
      <xdr:colOff>62669</xdr:colOff>
      <xdr:row>22</xdr:row>
      <xdr:rowOff>142572</xdr:rowOff>
    </xdr:to>
    <xdr:cxnSp macro="">
      <xdr:nvCxnSpPr>
        <xdr:cNvPr id="223" name="Egyenes összekötő nyíllal 222"/>
        <xdr:cNvCxnSpPr>
          <a:stCxn id="2" idx="2"/>
          <a:endCxn id="10" idx="0"/>
        </xdr:cNvCxnSpPr>
      </xdr:nvCxnSpPr>
      <xdr:spPr>
        <a:xfrm flipH="1">
          <a:off x="1882133" y="4004242"/>
          <a:ext cx="2192" cy="16264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59268</xdr:colOff>
      <xdr:row>25</xdr:row>
      <xdr:rowOff>142572</xdr:rowOff>
    </xdr:from>
    <xdr:to>
      <xdr:col>3</xdr:col>
      <xdr:colOff>60477</xdr:colOff>
      <xdr:row>27</xdr:row>
      <xdr:rowOff>32806</xdr:rowOff>
    </xdr:to>
    <xdr:cxnSp macro="">
      <xdr:nvCxnSpPr>
        <xdr:cNvPr id="226" name="Egyenes összekötő nyíllal 225"/>
        <xdr:cNvCxnSpPr>
          <a:stCxn id="10" idx="2"/>
          <a:endCxn id="4" idx="0"/>
        </xdr:cNvCxnSpPr>
      </xdr:nvCxnSpPr>
      <xdr:spPr>
        <a:xfrm flipH="1">
          <a:off x="1880924" y="4666947"/>
          <a:ext cx="1209" cy="2355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57965</xdr:colOff>
      <xdr:row>32</xdr:row>
      <xdr:rowOff>37796</xdr:rowOff>
    </xdr:from>
    <xdr:to>
      <xdr:col>3</xdr:col>
      <xdr:colOff>59268</xdr:colOff>
      <xdr:row>33</xdr:row>
      <xdr:rowOff>78429</xdr:rowOff>
    </xdr:to>
    <xdr:cxnSp macro="">
      <xdr:nvCxnSpPr>
        <xdr:cNvPr id="233" name="Egyenes összekötő nyíllal 232"/>
        <xdr:cNvCxnSpPr>
          <a:stCxn id="4" idx="2"/>
          <a:endCxn id="5" idx="0"/>
        </xdr:cNvCxnSpPr>
      </xdr:nvCxnSpPr>
      <xdr:spPr>
        <a:xfrm flipH="1">
          <a:off x="1879621" y="5717077"/>
          <a:ext cx="1303" cy="1954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55696</xdr:colOff>
      <xdr:row>38</xdr:row>
      <xdr:rowOff>105643</xdr:rowOff>
    </xdr:from>
    <xdr:to>
      <xdr:col>3</xdr:col>
      <xdr:colOff>57965</xdr:colOff>
      <xdr:row>40</xdr:row>
      <xdr:rowOff>40747</xdr:rowOff>
    </xdr:to>
    <xdr:cxnSp macro="">
      <xdr:nvCxnSpPr>
        <xdr:cNvPr id="236" name="Egyenes összekötő nyíllal 235"/>
        <xdr:cNvCxnSpPr>
          <a:stCxn id="5" idx="2"/>
          <a:endCxn id="6" idx="0"/>
        </xdr:cNvCxnSpPr>
      </xdr:nvCxnSpPr>
      <xdr:spPr>
        <a:xfrm flipH="1">
          <a:off x="1877352" y="6785049"/>
          <a:ext cx="2269" cy="24466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428625</xdr:colOff>
      <xdr:row>69</xdr:row>
      <xdr:rowOff>59530</xdr:rowOff>
    </xdr:from>
    <xdr:to>
      <xdr:col>4</xdr:col>
      <xdr:colOff>314326</xdr:colOff>
      <xdr:row>77</xdr:row>
      <xdr:rowOff>75519</xdr:rowOff>
    </xdr:to>
    <xdr:sp macro="" textlink="">
      <xdr:nvSpPr>
        <xdr:cNvPr id="241" name="Folyamatábra: Egyesítés 240"/>
        <xdr:cNvSpPr/>
      </xdr:nvSpPr>
      <xdr:spPr>
        <a:xfrm>
          <a:off x="1035844" y="11680030"/>
          <a:ext cx="1707357" cy="1254239"/>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xdr:col>
      <xdr:colOff>226219</xdr:colOff>
      <xdr:row>86</xdr:row>
      <xdr:rowOff>35718</xdr:rowOff>
    </xdr:from>
    <xdr:to>
      <xdr:col>4</xdr:col>
      <xdr:colOff>583407</xdr:colOff>
      <xdr:row>90</xdr:row>
      <xdr:rowOff>83342</xdr:rowOff>
    </xdr:to>
    <xdr:sp macro="" textlink="">
      <xdr:nvSpPr>
        <xdr:cNvPr id="242" name="Téglalap 241"/>
        <xdr:cNvSpPr/>
      </xdr:nvSpPr>
      <xdr:spPr>
        <a:xfrm>
          <a:off x="833438" y="14263687"/>
          <a:ext cx="2178844" cy="80962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Új munkaerő, követelmény-változások képzése</a:t>
          </a:r>
        </a:p>
      </xdr:txBody>
    </xdr:sp>
    <xdr:clientData/>
  </xdr:twoCellAnchor>
  <xdr:twoCellAnchor>
    <xdr:from>
      <xdr:col>1</xdr:col>
      <xdr:colOff>226218</xdr:colOff>
      <xdr:row>79</xdr:row>
      <xdr:rowOff>47623</xdr:rowOff>
    </xdr:from>
    <xdr:to>
      <xdr:col>4</xdr:col>
      <xdr:colOff>583406</xdr:colOff>
      <xdr:row>84</xdr:row>
      <xdr:rowOff>83344</xdr:rowOff>
    </xdr:to>
    <xdr:sp macro="" textlink="">
      <xdr:nvSpPr>
        <xdr:cNvPr id="243" name="Téglalap 242"/>
        <xdr:cNvSpPr/>
      </xdr:nvSpPr>
      <xdr:spPr>
        <a:xfrm>
          <a:off x="833437" y="13120686"/>
          <a:ext cx="2178844" cy="881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Jogszabályi és személyi változások átvezetése, bejelentése</a:t>
          </a:r>
        </a:p>
      </xdr:txBody>
    </xdr:sp>
    <xdr:clientData/>
  </xdr:twoCellAnchor>
  <xdr:twoCellAnchor>
    <xdr:from>
      <xdr:col>3</xdr:col>
      <xdr:colOff>101203</xdr:colOff>
      <xdr:row>84</xdr:row>
      <xdr:rowOff>83344</xdr:rowOff>
    </xdr:from>
    <xdr:to>
      <xdr:col>3</xdr:col>
      <xdr:colOff>101204</xdr:colOff>
      <xdr:row>86</xdr:row>
      <xdr:rowOff>35718</xdr:rowOff>
    </xdr:to>
    <xdr:cxnSp macro="">
      <xdr:nvCxnSpPr>
        <xdr:cNvPr id="244" name="Egyenes összekötő nyíllal 243"/>
        <xdr:cNvCxnSpPr>
          <a:stCxn id="243" idx="2"/>
          <a:endCxn id="242" idx="0"/>
        </xdr:cNvCxnSpPr>
      </xdr:nvCxnSpPr>
      <xdr:spPr>
        <a:xfrm>
          <a:off x="1922859" y="14001750"/>
          <a:ext cx="1" cy="26193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2802479</xdr:colOff>
      <xdr:row>11</xdr:row>
      <xdr:rowOff>95481</xdr:rowOff>
    </xdr:from>
    <xdr:ext cx="843757" cy="4433691"/>
    <xdr:sp macro="" textlink="">
      <xdr:nvSpPr>
        <xdr:cNvPr id="2" name="Szövegdoboz 1"/>
        <xdr:cNvSpPr txBox="1"/>
      </xdr:nvSpPr>
      <xdr:spPr>
        <a:xfrm rot="18254623">
          <a:off x="1702837" y="4538398"/>
          <a:ext cx="4433691" cy="843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hu-HU"/>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243</xdr:col>
      <xdr:colOff>114300</xdr:colOff>
      <xdr:row>0</xdr:row>
      <xdr:rowOff>0</xdr:rowOff>
    </xdr:from>
    <xdr:to>
      <xdr:col>244</xdr:col>
      <xdr:colOff>638175</xdr:colOff>
      <xdr:row>40</xdr:row>
      <xdr:rowOff>138112</xdr:rowOff>
    </xdr:to>
    <xdr:sp macro="" textlink="">
      <xdr:nvSpPr>
        <xdr:cNvPr id="2" name="Téglalap 1"/>
        <xdr:cNvSpPr>
          <a:spLocks noChangeArrowheads="1"/>
        </xdr:cNvSpPr>
      </xdr:nvSpPr>
      <xdr:spPr bwMode="auto">
        <a:xfrm rot="-3800377">
          <a:off x="163363275" y="5191125"/>
          <a:ext cx="11601450"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28016" tIns="128016" rIns="128016" bIns="0" anchor="t" upright="1"/>
        <a:lstStyle/>
        <a:p>
          <a:pPr algn="ctr" rtl="0">
            <a:defRPr sz="1000"/>
          </a:pPr>
          <a:r>
            <a:rPr lang="hu-HU" sz="7200" b="1" i="0" u="none" strike="noStrike" baseline="0">
              <a:solidFill>
                <a:srgbClr val="FFFFCC"/>
              </a:solidFill>
              <a:latin typeface="Calibri"/>
            </a:rPr>
            <a:t>AuditDok KE-08-04 munkalap</a:t>
          </a:r>
        </a:p>
      </xdr:txBody>
    </xdr:sp>
    <xdr:clientData/>
  </xdr:twoCellAnchor>
  <xdr:twoCellAnchor editAs="oneCell">
    <xdr:from>
      <xdr:col>247</xdr:col>
      <xdr:colOff>47625</xdr:colOff>
      <xdr:row>0</xdr:row>
      <xdr:rowOff>0</xdr:rowOff>
    </xdr:from>
    <xdr:to>
      <xdr:col>248</xdr:col>
      <xdr:colOff>533400</xdr:colOff>
      <xdr:row>37</xdr:row>
      <xdr:rowOff>204787</xdr:rowOff>
    </xdr:to>
    <xdr:sp macro="" textlink="">
      <xdr:nvSpPr>
        <xdr:cNvPr id="3" name="Téglalap 4"/>
        <xdr:cNvSpPr>
          <a:spLocks noChangeArrowheads="1"/>
        </xdr:cNvSpPr>
      </xdr:nvSpPr>
      <xdr:spPr bwMode="auto">
        <a:xfrm rot="-3817999">
          <a:off x="166816087" y="4452938"/>
          <a:ext cx="100869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23444" rIns="118872" bIns="0" anchor="t" upright="1"/>
        <a:lstStyle/>
        <a:p>
          <a:pPr algn="ctr" rtl="0">
            <a:defRPr sz="1000"/>
          </a:pPr>
          <a:r>
            <a:rPr lang="hu-HU" sz="7000" b="1" i="0" u="none" strike="noStrike" baseline="0">
              <a:solidFill>
                <a:srgbClr val="FFFFCC"/>
              </a:solidFill>
              <a:latin typeface="Calibri"/>
            </a:rPr>
            <a:t>AuditDok KE-08 munkalap</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214;NYVVIZSG&#193;LAT/DIGITAUDIT/2011%20AuditDok/Munkalap%202010/AB%20B-01_Leltar_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214;NYVVIZSG&#193;LAT/HITELES&#205;T&#201;S/HITELES&#205;T&#201;S2009/TOT09/S%20Sz&#225;mvitel/SB%20Besz&#225;mol&#243;/SB01%20Lelt&#225;r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Éves Mérleg"/>
      <sheetName val="Éves  Eredmény &quot;ÖK&quot;"/>
      <sheetName val="Éves  Eredmény &quot;FK&quot;"/>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nav.gov.hu/nav/penzmosas/Pmt_Kit_elektronikus_bejelente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fatf.mkvk.hu/" TargetMode="External"/><Relationship Id="rId2" Type="http://schemas.openxmlformats.org/officeDocument/2006/relationships/hyperlink" Target="https://mkvk.hu/szabalyozas/FATF_ellenorzes_20181011" TargetMode="External"/><Relationship Id="rId1" Type="http://schemas.openxmlformats.org/officeDocument/2006/relationships/hyperlink" Target="https://www.mkvk.hu/szabalyozas/penzmosas/korlatozo_intezkedesek"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3"/>
  <sheetViews>
    <sheetView showGridLines="0" tabSelected="1" showWhiteSpace="0" zoomScaleNormal="100" workbookViewId="0">
      <selection activeCell="B1" sqref="B1"/>
    </sheetView>
  </sheetViews>
  <sheetFormatPr defaultRowHeight="12.75" x14ac:dyDescent="0.2"/>
  <cols>
    <col min="1" max="1" width="10.42578125" style="175" customWidth="1"/>
    <col min="2" max="2" width="9.140625" style="175"/>
    <col min="3" max="3" width="10.7109375" style="175" customWidth="1"/>
    <col min="4" max="4" width="63.5703125" style="176" customWidth="1"/>
    <col min="5" max="5" width="16.5703125" style="176" customWidth="1"/>
    <col min="6" max="6" width="12.85546875" style="177" customWidth="1"/>
    <col min="7" max="256" width="9.140625" style="175"/>
    <col min="257" max="257" width="10.42578125" style="175" customWidth="1"/>
    <col min="258" max="258" width="9.140625" style="175"/>
    <col min="259" max="259" width="10.7109375" style="175" customWidth="1"/>
    <col min="260" max="260" width="63.5703125" style="175" customWidth="1"/>
    <col min="261" max="261" width="16.5703125" style="175" customWidth="1"/>
    <col min="262" max="262" width="12.85546875" style="175" customWidth="1"/>
    <col min="263" max="512" width="9.140625" style="175"/>
    <col min="513" max="513" width="10.42578125" style="175" customWidth="1"/>
    <col min="514" max="514" width="9.140625" style="175"/>
    <col min="515" max="515" width="10.7109375" style="175" customWidth="1"/>
    <col min="516" max="516" width="63.5703125" style="175" customWidth="1"/>
    <col min="517" max="517" width="16.5703125" style="175" customWidth="1"/>
    <col min="518" max="518" width="12.85546875" style="175" customWidth="1"/>
    <col min="519" max="768" width="9.140625" style="175"/>
    <col min="769" max="769" width="10.42578125" style="175" customWidth="1"/>
    <col min="770" max="770" width="9.140625" style="175"/>
    <col min="771" max="771" width="10.7109375" style="175" customWidth="1"/>
    <col min="772" max="772" width="63.5703125" style="175" customWidth="1"/>
    <col min="773" max="773" width="16.5703125" style="175" customWidth="1"/>
    <col min="774" max="774" width="12.85546875" style="175" customWidth="1"/>
    <col min="775" max="1024" width="9.140625" style="175"/>
    <col min="1025" max="1025" width="10.42578125" style="175" customWidth="1"/>
    <col min="1026" max="1026" width="9.140625" style="175"/>
    <col min="1027" max="1027" width="10.7109375" style="175" customWidth="1"/>
    <col min="1028" max="1028" width="63.5703125" style="175" customWidth="1"/>
    <col min="1029" max="1029" width="16.5703125" style="175" customWidth="1"/>
    <col min="1030" max="1030" width="12.85546875" style="175" customWidth="1"/>
    <col min="1031" max="1280" width="9.140625" style="175"/>
    <col min="1281" max="1281" width="10.42578125" style="175" customWidth="1"/>
    <col min="1282" max="1282" width="9.140625" style="175"/>
    <col min="1283" max="1283" width="10.7109375" style="175" customWidth="1"/>
    <col min="1284" max="1284" width="63.5703125" style="175" customWidth="1"/>
    <col min="1285" max="1285" width="16.5703125" style="175" customWidth="1"/>
    <col min="1286" max="1286" width="12.85546875" style="175" customWidth="1"/>
    <col min="1287" max="1536" width="9.140625" style="175"/>
    <col min="1537" max="1537" width="10.42578125" style="175" customWidth="1"/>
    <col min="1538" max="1538" width="9.140625" style="175"/>
    <col min="1539" max="1539" width="10.7109375" style="175" customWidth="1"/>
    <col min="1540" max="1540" width="63.5703125" style="175" customWidth="1"/>
    <col min="1541" max="1541" width="16.5703125" style="175" customWidth="1"/>
    <col min="1542" max="1542" width="12.85546875" style="175" customWidth="1"/>
    <col min="1543" max="1792" width="9.140625" style="175"/>
    <col min="1793" max="1793" width="10.42578125" style="175" customWidth="1"/>
    <col min="1794" max="1794" width="9.140625" style="175"/>
    <col min="1795" max="1795" width="10.7109375" style="175" customWidth="1"/>
    <col min="1796" max="1796" width="63.5703125" style="175" customWidth="1"/>
    <col min="1797" max="1797" width="16.5703125" style="175" customWidth="1"/>
    <col min="1798" max="1798" width="12.85546875" style="175" customWidth="1"/>
    <col min="1799" max="2048" width="9.140625" style="175"/>
    <col min="2049" max="2049" width="10.42578125" style="175" customWidth="1"/>
    <col min="2050" max="2050" width="9.140625" style="175"/>
    <col min="2051" max="2051" width="10.7109375" style="175" customWidth="1"/>
    <col min="2052" max="2052" width="63.5703125" style="175" customWidth="1"/>
    <col min="2053" max="2053" width="16.5703125" style="175" customWidth="1"/>
    <col min="2054" max="2054" width="12.85546875" style="175" customWidth="1"/>
    <col min="2055" max="2304" width="9.140625" style="175"/>
    <col min="2305" max="2305" width="10.42578125" style="175" customWidth="1"/>
    <col min="2306" max="2306" width="9.140625" style="175"/>
    <col min="2307" max="2307" width="10.7109375" style="175" customWidth="1"/>
    <col min="2308" max="2308" width="63.5703125" style="175" customWidth="1"/>
    <col min="2309" max="2309" width="16.5703125" style="175" customWidth="1"/>
    <col min="2310" max="2310" width="12.85546875" style="175" customWidth="1"/>
    <col min="2311" max="2560" width="9.140625" style="175"/>
    <col min="2561" max="2561" width="10.42578125" style="175" customWidth="1"/>
    <col min="2562" max="2562" width="9.140625" style="175"/>
    <col min="2563" max="2563" width="10.7109375" style="175" customWidth="1"/>
    <col min="2564" max="2564" width="63.5703125" style="175" customWidth="1"/>
    <col min="2565" max="2565" width="16.5703125" style="175" customWidth="1"/>
    <col min="2566" max="2566" width="12.85546875" style="175" customWidth="1"/>
    <col min="2567" max="2816" width="9.140625" style="175"/>
    <col min="2817" max="2817" width="10.42578125" style="175" customWidth="1"/>
    <col min="2818" max="2818" width="9.140625" style="175"/>
    <col min="2819" max="2819" width="10.7109375" style="175" customWidth="1"/>
    <col min="2820" max="2820" width="63.5703125" style="175" customWidth="1"/>
    <col min="2821" max="2821" width="16.5703125" style="175" customWidth="1"/>
    <col min="2822" max="2822" width="12.85546875" style="175" customWidth="1"/>
    <col min="2823" max="3072" width="9.140625" style="175"/>
    <col min="3073" max="3073" width="10.42578125" style="175" customWidth="1"/>
    <col min="3074" max="3074" width="9.140625" style="175"/>
    <col min="3075" max="3075" width="10.7109375" style="175" customWidth="1"/>
    <col min="3076" max="3076" width="63.5703125" style="175" customWidth="1"/>
    <col min="3077" max="3077" width="16.5703125" style="175" customWidth="1"/>
    <col min="3078" max="3078" width="12.85546875" style="175" customWidth="1"/>
    <col min="3079" max="3328" width="9.140625" style="175"/>
    <col min="3329" max="3329" width="10.42578125" style="175" customWidth="1"/>
    <col min="3330" max="3330" width="9.140625" style="175"/>
    <col min="3331" max="3331" width="10.7109375" style="175" customWidth="1"/>
    <col min="3332" max="3332" width="63.5703125" style="175" customWidth="1"/>
    <col min="3333" max="3333" width="16.5703125" style="175" customWidth="1"/>
    <col min="3334" max="3334" width="12.85546875" style="175" customWidth="1"/>
    <col min="3335" max="3584" width="9.140625" style="175"/>
    <col min="3585" max="3585" width="10.42578125" style="175" customWidth="1"/>
    <col min="3586" max="3586" width="9.140625" style="175"/>
    <col min="3587" max="3587" width="10.7109375" style="175" customWidth="1"/>
    <col min="3588" max="3588" width="63.5703125" style="175" customWidth="1"/>
    <col min="3589" max="3589" width="16.5703125" style="175" customWidth="1"/>
    <col min="3590" max="3590" width="12.85546875" style="175" customWidth="1"/>
    <col min="3591" max="3840" width="9.140625" style="175"/>
    <col min="3841" max="3841" width="10.42578125" style="175" customWidth="1"/>
    <col min="3842" max="3842" width="9.140625" style="175"/>
    <col min="3843" max="3843" width="10.7109375" style="175" customWidth="1"/>
    <col min="3844" max="3844" width="63.5703125" style="175" customWidth="1"/>
    <col min="3845" max="3845" width="16.5703125" style="175" customWidth="1"/>
    <col min="3846" max="3846" width="12.85546875" style="175" customWidth="1"/>
    <col min="3847" max="4096" width="9.140625" style="175"/>
    <col min="4097" max="4097" width="10.42578125" style="175" customWidth="1"/>
    <col min="4098" max="4098" width="9.140625" style="175"/>
    <col min="4099" max="4099" width="10.7109375" style="175" customWidth="1"/>
    <col min="4100" max="4100" width="63.5703125" style="175" customWidth="1"/>
    <col min="4101" max="4101" width="16.5703125" style="175" customWidth="1"/>
    <col min="4102" max="4102" width="12.85546875" style="175" customWidth="1"/>
    <col min="4103" max="4352" width="9.140625" style="175"/>
    <col min="4353" max="4353" width="10.42578125" style="175" customWidth="1"/>
    <col min="4354" max="4354" width="9.140625" style="175"/>
    <col min="4355" max="4355" width="10.7109375" style="175" customWidth="1"/>
    <col min="4356" max="4356" width="63.5703125" style="175" customWidth="1"/>
    <col min="4357" max="4357" width="16.5703125" style="175" customWidth="1"/>
    <col min="4358" max="4358" width="12.85546875" style="175" customWidth="1"/>
    <col min="4359" max="4608" width="9.140625" style="175"/>
    <col min="4609" max="4609" width="10.42578125" style="175" customWidth="1"/>
    <col min="4610" max="4610" width="9.140625" style="175"/>
    <col min="4611" max="4611" width="10.7109375" style="175" customWidth="1"/>
    <col min="4612" max="4612" width="63.5703125" style="175" customWidth="1"/>
    <col min="4613" max="4613" width="16.5703125" style="175" customWidth="1"/>
    <col min="4614" max="4614" width="12.85546875" style="175" customWidth="1"/>
    <col min="4615" max="4864" width="9.140625" style="175"/>
    <col min="4865" max="4865" width="10.42578125" style="175" customWidth="1"/>
    <col min="4866" max="4866" width="9.140625" style="175"/>
    <col min="4867" max="4867" width="10.7109375" style="175" customWidth="1"/>
    <col min="4868" max="4868" width="63.5703125" style="175" customWidth="1"/>
    <col min="4869" max="4869" width="16.5703125" style="175" customWidth="1"/>
    <col min="4870" max="4870" width="12.85546875" style="175" customWidth="1"/>
    <col min="4871" max="5120" width="9.140625" style="175"/>
    <col min="5121" max="5121" width="10.42578125" style="175" customWidth="1"/>
    <col min="5122" max="5122" width="9.140625" style="175"/>
    <col min="5123" max="5123" width="10.7109375" style="175" customWidth="1"/>
    <col min="5124" max="5124" width="63.5703125" style="175" customWidth="1"/>
    <col min="5125" max="5125" width="16.5703125" style="175" customWidth="1"/>
    <col min="5126" max="5126" width="12.85546875" style="175" customWidth="1"/>
    <col min="5127" max="5376" width="9.140625" style="175"/>
    <col min="5377" max="5377" width="10.42578125" style="175" customWidth="1"/>
    <col min="5378" max="5378" width="9.140625" style="175"/>
    <col min="5379" max="5379" width="10.7109375" style="175" customWidth="1"/>
    <col min="5380" max="5380" width="63.5703125" style="175" customWidth="1"/>
    <col min="5381" max="5381" width="16.5703125" style="175" customWidth="1"/>
    <col min="5382" max="5382" width="12.85546875" style="175" customWidth="1"/>
    <col min="5383" max="5632" width="9.140625" style="175"/>
    <col min="5633" max="5633" width="10.42578125" style="175" customWidth="1"/>
    <col min="5634" max="5634" width="9.140625" style="175"/>
    <col min="5635" max="5635" width="10.7109375" style="175" customWidth="1"/>
    <col min="5636" max="5636" width="63.5703125" style="175" customWidth="1"/>
    <col min="5637" max="5637" width="16.5703125" style="175" customWidth="1"/>
    <col min="5638" max="5638" width="12.85546875" style="175" customWidth="1"/>
    <col min="5639" max="5888" width="9.140625" style="175"/>
    <col min="5889" max="5889" width="10.42578125" style="175" customWidth="1"/>
    <col min="5890" max="5890" width="9.140625" style="175"/>
    <col min="5891" max="5891" width="10.7109375" style="175" customWidth="1"/>
    <col min="5892" max="5892" width="63.5703125" style="175" customWidth="1"/>
    <col min="5893" max="5893" width="16.5703125" style="175" customWidth="1"/>
    <col min="5894" max="5894" width="12.85546875" style="175" customWidth="1"/>
    <col min="5895" max="6144" width="9.140625" style="175"/>
    <col min="6145" max="6145" width="10.42578125" style="175" customWidth="1"/>
    <col min="6146" max="6146" width="9.140625" style="175"/>
    <col min="6147" max="6147" width="10.7109375" style="175" customWidth="1"/>
    <col min="6148" max="6148" width="63.5703125" style="175" customWidth="1"/>
    <col min="6149" max="6149" width="16.5703125" style="175" customWidth="1"/>
    <col min="6150" max="6150" width="12.85546875" style="175" customWidth="1"/>
    <col min="6151" max="6400" width="9.140625" style="175"/>
    <col min="6401" max="6401" width="10.42578125" style="175" customWidth="1"/>
    <col min="6402" max="6402" width="9.140625" style="175"/>
    <col min="6403" max="6403" width="10.7109375" style="175" customWidth="1"/>
    <col min="6404" max="6404" width="63.5703125" style="175" customWidth="1"/>
    <col min="6405" max="6405" width="16.5703125" style="175" customWidth="1"/>
    <col min="6406" max="6406" width="12.85546875" style="175" customWidth="1"/>
    <col min="6407" max="6656" width="9.140625" style="175"/>
    <col min="6657" max="6657" width="10.42578125" style="175" customWidth="1"/>
    <col min="6658" max="6658" width="9.140625" style="175"/>
    <col min="6659" max="6659" width="10.7109375" style="175" customWidth="1"/>
    <col min="6660" max="6660" width="63.5703125" style="175" customWidth="1"/>
    <col min="6661" max="6661" width="16.5703125" style="175" customWidth="1"/>
    <col min="6662" max="6662" width="12.85546875" style="175" customWidth="1"/>
    <col min="6663" max="6912" width="9.140625" style="175"/>
    <col min="6913" max="6913" width="10.42578125" style="175" customWidth="1"/>
    <col min="6914" max="6914" width="9.140625" style="175"/>
    <col min="6915" max="6915" width="10.7109375" style="175" customWidth="1"/>
    <col min="6916" max="6916" width="63.5703125" style="175" customWidth="1"/>
    <col min="6917" max="6917" width="16.5703125" style="175" customWidth="1"/>
    <col min="6918" max="6918" width="12.85546875" style="175" customWidth="1"/>
    <col min="6919" max="7168" width="9.140625" style="175"/>
    <col min="7169" max="7169" width="10.42578125" style="175" customWidth="1"/>
    <col min="7170" max="7170" width="9.140625" style="175"/>
    <col min="7171" max="7171" width="10.7109375" style="175" customWidth="1"/>
    <col min="7172" max="7172" width="63.5703125" style="175" customWidth="1"/>
    <col min="7173" max="7173" width="16.5703125" style="175" customWidth="1"/>
    <col min="7174" max="7174" width="12.85546875" style="175" customWidth="1"/>
    <col min="7175" max="7424" width="9.140625" style="175"/>
    <col min="7425" max="7425" width="10.42578125" style="175" customWidth="1"/>
    <col min="7426" max="7426" width="9.140625" style="175"/>
    <col min="7427" max="7427" width="10.7109375" style="175" customWidth="1"/>
    <col min="7428" max="7428" width="63.5703125" style="175" customWidth="1"/>
    <col min="7429" max="7429" width="16.5703125" style="175" customWidth="1"/>
    <col min="7430" max="7430" width="12.85546875" style="175" customWidth="1"/>
    <col min="7431" max="7680" width="9.140625" style="175"/>
    <col min="7681" max="7681" width="10.42578125" style="175" customWidth="1"/>
    <col min="7682" max="7682" width="9.140625" style="175"/>
    <col min="7683" max="7683" width="10.7109375" style="175" customWidth="1"/>
    <col min="7684" max="7684" width="63.5703125" style="175" customWidth="1"/>
    <col min="7685" max="7685" width="16.5703125" style="175" customWidth="1"/>
    <col min="7686" max="7686" width="12.85546875" style="175" customWidth="1"/>
    <col min="7687" max="7936" width="9.140625" style="175"/>
    <col min="7937" max="7937" width="10.42578125" style="175" customWidth="1"/>
    <col min="7938" max="7938" width="9.140625" style="175"/>
    <col min="7939" max="7939" width="10.7109375" style="175" customWidth="1"/>
    <col min="7940" max="7940" width="63.5703125" style="175" customWidth="1"/>
    <col min="7941" max="7941" width="16.5703125" style="175" customWidth="1"/>
    <col min="7942" max="7942" width="12.85546875" style="175" customWidth="1"/>
    <col min="7943" max="8192" width="9.140625" style="175"/>
    <col min="8193" max="8193" width="10.42578125" style="175" customWidth="1"/>
    <col min="8194" max="8194" width="9.140625" style="175"/>
    <col min="8195" max="8195" width="10.7109375" style="175" customWidth="1"/>
    <col min="8196" max="8196" width="63.5703125" style="175" customWidth="1"/>
    <col min="8197" max="8197" width="16.5703125" style="175" customWidth="1"/>
    <col min="8198" max="8198" width="12.85546875" style="175" customWidth="1"/>
    <col min="8199" max="8448" width="9.140625" style="175"/>
    <col min="8449" max="8449" width="10.42578125" style="175" customWidth="1"/>
    <col min="8450" max="8450" width="9.140625" style="175"/>
    <col min="8451" max="8451" width="10.7109375" style="175" customWidth="1"/>
    <col min="8452" max="8452" width="63.5703125" style="175" customWidth="1"/>
    <col min="8453" max="8453" width="16.5703125" style="175" customWidth="1"/>
    <col min="8454" max="8454" width="12.85546875" style="175" customWidth="1"/>
    <col min="8455" max="8704" width="9.140625" style="175"/>
    <col min="8705" max="8705" width="10.42578125" style="175" customWidth="1"/>
    <col min="8706" max="8706" width="9.140625" style="175"/>
    <col min="8707" max="8707" width="10.7109375" style="175" customWidth="1"/>
    <col min="8708" max="8708" width="63.5703125" style="175" customWidth="1"/>
    <col min="8709" max="8709" width="16.5703125" style="175" customWidth="1"/>
    <col min="8710" max="8710" width="12.85546875" style="175" customWidth="1"/>
    <col min="8711" max="8960" width="9.140625" style="175"/>
    <col min="8961" max="8961" width="10.42578125" style="175" customWidth="1"/>
    <col min="8962" max="8962" width="9.140625" style="175"/>
    <col min="8963" max="8963" width="10.7109375" style="175" customWidth="1"/>
    <col min="8964" max="8964" width="63.5703125" style="175" customWidth="1"/>
    <col min="8965" max="8965" width="16.5703125" style="175" customWidth="1"/>
    <col min="8966" max="8966" width="12.85546875" style="175" customWidth="1"/>
    <col min="8967" max="9216" width="9.140625" style="175"/>
    <col min="9217" max="9217" width="10.42578125" style="175" customWidth="1"/>
    <col min="9218" max="9218" width="9.140625" style="175"/>
    <col min="9219" max="9219" width="10.7109375" style="175" customWidth="1"/>
    <col min="9220" max="9220" width="63.5703125" style="175" customWidth="1"/>
    <col min="9221" max="9221" width="16.5703125" style="175" customWidth="1"/>
    <col min="9222" max="9222" width="12.85546875" style="175" customWidth="1"/>
    <col min="9223" max="9472" width="9.140625" style="175"/>
    <col min="9473" max="9473" width="10.42578125" style="175" customWidth="1"/>
    <col min="9474" max="9474" width="9.140625" style="175"/>
    <col min="9475" max="9475" width="10.7109375" style="175" customWidth="1"/>
    <col min="9476" max="9476" width="63.5703125" style="175" customWidth="1"/>
    <col min="9477" max="9477" width="16.5703125" style="175" customWidth="1"/>
    <col min="9478" max="9478" width="12.85546875" style="175" customWidth="1"/>
    <col min="9479" max="9728" width="9.140625" style="175"/>
    <col min="9729" max="9729" width="10.42578125" style="175" customWidth="1"/>
    <col min="9730" max="9730" width="9.140625" style="175"/>
    <col min="9731" max="9731" width="10.7109375" style="175" customWidth="1"/>
    <col min="9732" max="9732" width="63.5703125" style="175" customWidth="1"/>
    <col min="9733" max="9733" width="16.5703125" style="175" customWidth="1"/>
    <col min="9734" max="9734" width="12.85546875" style="175" customWidth="1"/>
    <col min="9735" max="9984" width="9.140625" style="175"/>
    <col min="9985" max="9985" width="10.42578125" style="175" customWidth="1"/>
    <col min="9986" max="9986" width="9.140625" style="175"/>
    <col min="9987" max="9987" width="10.7109375" style="175" customWidth="1"/>
    <col min="9988" max="9988" width="63.5703125" style="175" customWidth="1"/>
    <col min="9989" max="9989" width="16.5703125" style="175" customWidth="1"/>
    <col min="9990" max="9990" width="12.85546875" style="175" customWidth="1"/>
    <col min="9991" max="10240" width="9.140625" style="175"/>
    <col min="10241" max="10241" width="10.42578125" style="175" customWidth="1"/>
    <col min="10242" max="10242" width="9.140625" style="175"/>
    <col min="10243" max="10243" width="10.7109375" style="175" customWidth="1"/>
    <col min="10244" max="10244" width="63.5703125" style="175" customWidth="1"/>
    <col min="10245" max="10245" width="16.5703125" style="175" customWidth="1"/>
    <col min="10246" max="10246" width="12.85546875" style="175" customWidth="1"/>
    <col min="10247" max="10496" width="9.140625" style="175"/>
    <col min="10497" max="10497" width="10.42578125" style="175" customWidth="1"/>
    <col min="10498" max="10498" width="9.140625" style="175"/>
    <col min="10499" max="10499" width="10.7109375" style="175" customWidth="1"/>
    <col min="10500" max="10500" width="63.5703125" style="175" customWidth="1"/>
    <col min="10501" max="10501" width="16.5703125" style="175" customWidth="1"/>
    <col min="10502" max="10502" width="12.85546875" style="175" customWidth="1"/>
    <col min="10503" max="10752" width="9.140625" style="175"/>
    <col min="10753" max="10753" width="10.42578125" style="175" customWidth="1"/>
    <col min="10754" max="10754" width="9.140625" style="175"/>
    <col min="10755" max="10755" width="10.7109375" style="175" customWidth="1"/>
    <col min="10756" max="10756" width="63.5703125" style="175" customWidth="1"/>
    <col min="10757" max="10757" width="16.5703125" style="175" customWidth="1"/>
    <col min="10758" max="10758" width="12.85546875" style="175" customWidth="1"/>
    <col min="10759" max="11008" width="9.140625" style="175"/>
    <col min="11009" max="11009" width="10.42578125" style="175" customWidth="1"/>
    <col min="11010" max="11010" width="9.140625" style="175"/>
    <col min="11011" max="11011" width="10.7109375" style="175" customWidth="1"/>
    <col min="11012" max="11012" width="63.5703125" style="175" customWidth="1"/>
    <col min="11013" max="11013" width="16.5703125" style="175" customWidth="1"/>
    <col min="11014" max="11014" width="12.85546875" style="175" customWidth="1"/>
    <col min="11015" max="11264" width="9.140625" style="175"/>
    <col min="11265" max="11265" width="10.42578125" style="175" customWidth="1"/>
    <col min="11266" max="11266" width="9.140625" style="175"/>
    <col min="11267" max="11267" width="10.7109375" style="175" customWidth="1"/>
    <col min="11268" max="11268" width="63.5703125" style="175" customWidth="1"/>
    <col min="11269" max="11269" width="16.5703125" style="175" customWidth="1"/>
    <col min="11270" max="11270" width="12.85546875" style="175" customWidth="1"/>
    <col min="11271" max="11520" width="9.140625" style="175"/>
    <col min="11521" max="11521" width="10.42578125" style="175" customWidth="1"/>
    <col min="11522" max="11522" width="9.140625" style="175"/>
    <col min="11523" max="11523" width="10.7109375" style="175" customWidth="1"/>
    <col min="11524" max="11524" width="63.5703125" style="175" customWidth="1"/>
    <col min="11525" max="11525" width="16.5703125" style="175" customWidth="1"/>
    <col min="11526" max="11526" width="12.85546875" style="175" customWidth="1"/>
    <col min="11527" max="11776" width="9.140625" style="175"/>
    <col min="11777" max="11777" width="10.42578125" style="175" customWidth="1"/>
    <col min="11778" max="11778" width="9.140625" style="175"/>
    <col min="11779" max="11779" width="10.7109375" style="175" customWidth="1"/>
    <col min="11780" max="11780" width="63.5703125" style="175" customWidth="1"/>
    <col min="11781" max="11781" width="16.5703125" style="175" customWidth="1"/>
    <col min="11782" max="11782" width="12.85546875" style="175" customWidth="1"/>
    <col min="11783" max="12032" width="9.140625" style="175"/>
    <col min="12033" max="12033" width="10.42578125" style="175" customWidth="1"/>
    <col min="12034" max="12034" width="9.140625" style="175"/>
    <col min="12035" max="12035" width="10.7109375" style="175" customWidth="1"/>
    <col min="12036" max="12036" width="63.5703125" style="175" customWidth="1"/>
    <col min="12037" max="12037" width="16.5703125" style="175" customWidth="1"/>
    <col min="12038" max="12038" width="12.85546875" style="175" customWidth="1"/>
    <col min="12039" max="12288" width="9.140625" style="175"/>
    <col min="12289" max="12289" width="10.42578125" style="175" customWidth="1"/>
    <col min="12290" max="12290" width="9.140625" style="175"/>
    <col min="12291" max="12291" width="10.7109375" style="175" customWidth="1"/>
    <col min="12292" max="12292" width="63.5703125" style="175" customWidth="1"/>
    <col min="12293" max="12293" width="16.5703125" style="175" customWidth="1"/>
    <col min="12294" max="12294" width="12.85546875" style="175" customWidth="1"/>
    <col min="12295" max="12544" width="9.140625" style="175"/>
    <col min="12545" max="12545" width="10.42578125" style="175" customWidth="1"/>
    <col min="12546" max="12546" width="9.140625" style="175"/>
    <col min="12547" max="12547" width="10.7109375" style="175" customWidth="1"/>
    <col min="12548" max="12548" width="63.5703125" style="175" customWidth="1"/>
    <col min="12549" max="12549" width="16.5703125" style="175" customWidth="1"/>
    <col min="12550" max="12550" width="12.85546875" style="175" customWidth="1"/>
    <col min="12551" max="12800" width="9.140625" style="175"/>
    <col min="12801" max="12801" width="10.42578125" style="175" customWidth="1"/>
    <col min="12802" max="12802" width="9.140625" style="175"/>
    <col min="12803" max="12803" width="10.7109375" style="175" customWidth="1"/>
    <col min="12804" max="12804" width="63.5703125" style="175" customWidth="1"/>
    <col min="12805" max="12805" width="16.5703125" style="175" customWidth="1"/>
    <col min="12806" max="12806" width="12.85546875" style="175" customWidth="1"/>
    <col min="12807" max="13056" width="9.140625" style="175"/>
    <col min="13057" max="13057" width="10.42578125" style="175" customWidth="1"/>
    <col min="13058" max="13058" width="9.140625" style="175"/>
    <col min="13059" max="13059" width="10.7109375" style="175" customWidth="1"/>
    <col min="13060" max="13060" width="63.5703125" style="175" customWidth="1"/>
    <col min="13061" max="13061" width="16.5703125" style="175" customWidth="1"/>
    <col min="13062" max="13062" width="12.85546875" style="175" customWidth="1"/>
    <col min="13063" max="13312" width="9.140625" style="175"/>
    <col min="13313" max="13313" width="10.42578125" style="175" customWidth="1"/>
    <col min="13314" max="13314" width="9.140625" style="175"/>
    <col min="13315" max="13315" width="10.7109375" style="175" customWidth="1"/>
    <col min="13316" max="13316" width="63.5703125" style="175" customWidth="1"/>
    <col min="13317" max="13317" width="16.5703125" style="175" customWidth="1"/>
    <col min="13318" max="13318" width="12.85546875" style="175" customWidth="1"/>
    <col min="13319" max="13568" width="9.140625" style="175"/>
    <col min="13569" max="13569" width="10.42578125" style="175" customWidth="1"/>
    <col min="13570" max="13570" width="9.140625" style="175"/>
    <col min="13571" max="13571" width="10.7109375" style="175" customWidth="1"/>
    <col min="13572" max="13572" width="63.5703125" style="175" customWidth="1"/>
    <col min="13573" max="13573" width="16.5703125" style="175" customWidth="1"/>
    <col min="13574" max="13574" width="12.85546875" style="175" customWidth="1"/>
    <col min="13575" max="13824" width="9.140625" style="175"/>
    <col min="13825" max="13825" width="10.42578125" style="175" customWidth="1"/>
    <col min="13826" max="13826" width="9.140625" style="175"/>
    <col min="13827" max="13827" width="10.7109375" style="175" customWidth="1"/>
    <col min="13828" max="13828" width="63.5703125" style="175" customWidth="1"/>
    <col min="13829" max="13829" width="16.5703125" style="175" customWidth="1"/>
    <col min="13830" max="13830" width="12.85546875" style="175" customWidth="1"/>
    <col min="13831" max="14080" width="9.140625" style="175"/>
    <col min="14081" max="14081" width="10.42578125" style="175" customWidth="1"/>
    <col min="14082" max="14082" width="9.140625" style="175"/>
    <col min="14083" max="14083" width="10.7109375" style="175" customWidth="1"/>
    <col min="14084" max="14084" width="63.5703125" style="175" customWidth="1"/>
    <col min="14085" max="14085" width="16.5703125" style="175" customWidth="1"/>
    <col min="14086" max="14086" width="12.85546875" style="175" customWidth="1"/>
    <col min="14087" max="14336" width="9.140625" style="175"/>
    <col min="14337" max="14337" width="10.42578125" style="175" customWidth="1"/>
    <col min="14338" max="14338" width="9.140625" style="175"/>
    <col min="14339" max="14339" width="10.7109375" style="175" customWidth="1"/>
    <col min="14340" max="14340" width="63.5703125" style="175" customWidth="1"/>
    <col min="14341" max="14341" width="16.5703125" style="175" customWidth="1"/>
    <col min="14342" max="14342" width="12.85546875" style="175" customWidth="1"/>
    <col min="14343" max="14592" width="9.140625" style="175"/>
    <col min="14593" max="14593" width="10.42578125" style="175" customWidth="1"/>
    <col min="14594" max="14594" width="9.140625" style="175"/>
    <col min="14595" max="14595" width="10.7109375" style="175" customWidth="1"/>
    <col min="14596" max="14596" width="63.5703125" style="175" customWidth="1"/>
    <col min="14597" max="14597" width="16.5703125" style="175" customWidth="1"/>
    <col min="14598" max="14598" width="12.85546875" style="175" customWidth="1"/>
    <col min="14599" max="14848" width="9.140625" style="175"/>
    <col min="14849" max="14849" width="10.42578125" style="175" customWidth="1"/>
    <col min="14850" max="14850" width="9.140625" style="175"/>
    <col min="14851" max="14851" width="10.7109375" style="175" customWidth="1"/>
    <col min="14852" max="14852" width="63.5703125" style="175" customWidth="1"/>
    <col min="14853" max="14853" width="16.5703125" style="175" customWidth="1"/>
    <col min="14854" max="14854" width="12.85546875" style="175" customWidth="1"/>
    <col min="14855" max="15104" width="9.140625" style="175"/>
    <col min="15105" max="15105" width="10.42578125" style="175" customWidth="1"/>
    <col min="15106" max="15106" width="9.140625" style="175"/>
    <col min="15107" max="15107" width="10.7109375" style="175" customWidth="1"/>
    <col min="15108" max="15108" width="63.5703125" style="175" customWidth="1"/>
    <col min="15109" max="15109" width="16.5703125" style="175" customWidth="1"/>
    <col min="15110" max="15110" width="12.85546875" style="175" customWidth="1"/>
    <col min="15111" max="15360" width="9.140625" style="175"/>
    <col min="15361" max="15361" width="10.42578125" style="175" customWidth="1"/>
    <col min="15362" max="15362" width="9.140625" style="175"/>
    <col min="15363" max="15363" width="10.7109375" style="175" customWidth="1"/>
    <col min="15364" max="15364" width="63.5703125" style="175" customWidth="1"/>
    <col min="15365" max="15365" width="16.5703125" style="175" customWidth="1"/>
    <col min="15366" max="15366" width="12.85546875" style="175" customWidth="1"/>
    <col min="15367" max="15616" width="9.140625" style="175"/>
    <col min="15617" max="15617" width="10.42578125" style="175" customWidth="1"/>
    <col min="15618" max="15618" width="9.140625" style="175"/>
    <col min="15619" max="15619" width="10.7109375" style="175" customWidth="1"/>
    <col min="15620" max="15620" width="63.5703125" style="175" customWidth="1"/>
    <col min="15621" max="15621" width="16.5703125" style="175" customWidth="1"/>
    <col min="15622" max="15622" width="12.85546875" style="175" customWidth="1"/>
    <col min="15623" max="15872" width="9.140625" style="175"/>
    <col min="15873" max="15873" width="10.42578125" style="175" customWidth="1"/>
    <col min="15874" max="15874" width="9.140625" style="175"/>
    <col min="15875" max="15875" width="10.7109375" style="175" customWidth="1"/>
    <col min="15876" max="15876" width="63.5703125" style="175" customWidth="1"/>
    <col min="15877" max="15877" width="16.5703125" style="175" customWidth="1"/>
    <col min="15878" max="15878" width="12.85546875" style="175" customWidth="1"/>
    <col min="15879" max="16128" width="9.140625" style="175"/>
    <col min="16129" max="16129" width="10.42578125" style="175" customWidth="1"/>
    <col min="16130" max="16130" width="9.140625" style="175"/>
    <col min="16131" max="16131" width="10.7109375" style="175" customWidth="1"/>
    <col min="16132" max="16132" width="63.5703125" style="175" customWidth="1"/>
    <col min="16133" max="16133" width="16.5703125" style="175" customWidth="1"/>
    <col min="16134" max="16134" width="12.85546875" style="175" customWidth="1"/>
    <col min="16135" max="16384" width="9.140625" style="175"/>
  </cols>
  <sheetData>
    <row r="1" spans="2:9" ht="16.5" x14ac:dyDescent="0.3">
      <c r="B1" s="43" t="s">
        <v>325</v>
      </c>
    </row>
    <row r="3" spans="2:9" ht="23.25" customHeight="1" x14ac:dyDescent="0.3">
      <c r="B3" s="178"/>
      <c r="C3" s="298" t="s">
        <v>314</v>
      </c>
      <c r="D3" s="298"/>
      <c r="E3" s="298"/>
      <c r="F3" s="179"/>
      <c r="I3" s="180"/>
    </row>
    <row r="4" spans="2:9" ht="15.75" customHeight="1" x14ac:dyDescent="0.3">
      <c r="B4" s="181"/>
      <c r="C4" s="299" t="s">
        <v>315</v>
      </c>
      <c r="D4" s="299"/>
      <c r="E4" s="299"/>
      <c r="F4" s="179"/>
      <c r="H4" s="182"/>
      <c r="I4" s="180"/>
    </row>
    <row r="5" spans="2:9" ht="28.5" customHeight="1" x14ac:dyDescent="0.3">
      <c r="B5" s="181"/>
      <c r="C5" s="298" t="s">
        <v>326</v>
      </c>
      <c r="D5" s="298"/>
      <c r="E5" s="298"/>
      <c r="F5" s="179"/>
      <c r="H5" s="182"/>
      <c r="I5" s="180"/>
    </row>
    <row r="6" spans="2:9" ht="69.75" customHeight="1" x14ac:dyDescent="0.3">
      <c r="B6" s="181"/>
      <c r="C6" s="298" t="s">
        <v>316</v>
      </c>
      <c r="D6" s="298"/>
      <c r="E6" s="298"/>
      <c r="F6" s="179"/>
      <c r="H6" s="182"/>
      <c r="I6" s="180"/>
    </row>
    <row r="7" spans="2:9" ht="23.25" customHeight="1" x14ac:dyDescent="0.25">
      <c r="B7" s="181"/>
      <c r="C7" s="300" t="s">
        <v>317</v>
      </c>
      <c r="D7" s="300"/>
      <c r="E7" s="300"/>
      <c r="F7" s="179"/>
      <c r="H7" s="182"/>
      <c r="I7" s="180"/>
    </row>
    <row r="8" spans="2:9" ht="27.75" customHeight="1" x14ac:dyDescent="0.2">
      <c r="B8" s="301" t="s">
        <v>408</v>
      </c>
      <c r="C8" s="301"/>
      <c r="D8" s="301"/>
      <c r="E8" s="301"/>
      <c r="F8" s="301"/>
      <c r="H8" s="182"/>
      <c r="I8" s="180"/>
    </row>
    <row r="9" spans="2:9" ht="27.75" customHeight="1" x14ac:dyDescent="0.2">
      <c r="B9" s="266"/>
      <c r="C9" s="266"/>
      <c r="D9" s="266"/>
      <c r="E9" s="266"/>
      <c r="F9" s="266"/>
      <c r="H9" s="182"/>
      <c r="I9" s="180"/>
    </row>
    <row r="10" spans="2:9" ht="58.5" customHeight="1" x14ac:dyDescent="0.2">
      <c r="B10" s="302" t="s">
        <v>321</v>
      </c>
      <c r="C10" s="302"/>
      <c r="D10" s="302"/>
      <c r="E10" s="302"/>
      <c r="F10" s="302"/>
    </row>
    <row r="11" spans="2:9" x14ac:dyDescent="0.2">
      <c r="B11" s="181"/>
      <c r="C11" s="183"/>
      <c r="D11" s="184"/>
      <c r="E11" s="184"/>
      <c r="F11" s="184"/>
      <c r="G11" s="185"/>
      <c r="H11" s="186"/>
    </row>
    <row r="12" spans="2:9" x14ac:dyDescent="0.2">
      <c r="B12" s="187" t="s">
        <v>271</v>
      </c>
      <c r="C12" s="188" t="s">
        <v>272</v>
      </c>
      <c r="D12" s="188" t="s">
        <v>273</v>
      </c>
      <c r="E12" s="189" t="s">
        <v>274</v>
      </c>
      <c r="F12" s="190" t="s">
        <v>275</v>
      </c>
    </row>
    <row r="13" spans="2:9" ht="16.5" customHeight="1" x14ac:dyDescent="0.3">
      <c r="B13" s="288" t="s">
        <v>318</v>
      </c>
      <c r="C13" s="288"/>
      <c r="D13" s="288"/>
      <c r="E13" s="211"/>
      <c r="F13" s="191"/>
    </row>
    <row r="14" spans="2:9" ht="33.75" customHeight="1" x14ac:dyDescent="0.3">
      <c r="B14" s="211"/>
      <c r="C14" s="242" t="s">
        <v>327</v>
      </c>
      <c r="D14" s="243" t="s">
        <v>401</v>
      </c>
      <c r="E14" s="212"/>
      <c r="F14" s="191"/>
    </row>
    <row r="15" spans="2:9" ht="16.5" x14ac:dyDescent="0.3">
      <c r="B15" s="193"/>
      <c r="C15" s="244" t="s">
        <v>328</v>
      </c>
      <c r="D15" s="192" t="s">
        <v>409</v>
      </c>
      <c r="E15" s="192"/>
      <c r="F15" s="194"/>
    </row>
    <row r="16" spans="2:9" ht="16.5" x14ac:dyDescent="0.3">
      <c r="B16" s="195"/>
      <c r="C16" s="196"/>
      <c r="D16" s="197" t="s">
        <v>277</v>
      </c>
      <c r="E16" s="192"/>
      <c r="F16" s="198" t="s">
        <v>0</v>
      </c>
    </row>
    <row r="17" spans="2:11" ht="16.5" x14ac:dyDescent="0.3">
      <c r="B17" s="195"/>
      <c r="C17" s="196"/>
      <c r="D17" s="197" t="s">
        <v>278</v>
      </c>
      <c r="E17" s="192"/>
      <c r="F17" s="198" t="s">
        <v>29</v>
      </c>
    </row>
    <row r="18" spans="2:11" ht="16.5" x14ac:dyDescent="0.3">
      <c r="B18" s="195"/>
      <c r="C18" s="196"/>
      <c r="D18" s="245" t="s">
        <v>279</v>
      </c>
      <c r="E18" s="245" t="s">
        <v>276</v>
      </c>
      <c r="F18" s="246" t="s">
        <v>329</v>
      </c>
    </row>
    <row r="19" spans="2:11" ht="16.5" x14ac:dyDescent="0.3">
      <c r="B19" s="195"/>
      <c r="C19" s="196"/>
      <c r="D19" s="192" t="s">
        <v>280</v>
      </c>
      <c r="E19" s="192"/>
      <c r="F19" s="198"/>
    </row>
    <row r="20" spans="2:11" ht="16.5" x14ac:dyDescent="0.3">
      <c r="B20" s="195"/>
      <c r="C20" s="196"/>
      <c r="D20" s="199" t="s">
        <v>281</v>
      </c>
      <c r="E20" s="213" t="s">
        <v>396</v>
      </c>
      <c r="F20" s="200" t="s">
        <v>87</v>
      </c>
    </row>
    <row r="21" spans="2:11" ht="16.5" x14ac:dyDescent="0.3">
      <c r="B21" s="195"/>
      <c r="C21" s="196"/>
      <c r="D21" s="192" t="s">
        <v>282</v>
      </c>
      <c r="E21" s="192"/>
      <c r="F21" s="198"/>
    </row>
    <row r="22" spans="2:11" ht="16.5" x14ac:dyDescent="0.3">
      <c r="B22" s="195"/>
      <c r="C22" s="196"/>
      <c r="D22" s="199" t="s">
        <v>283</v>
      </c>
      <c r="E22" s="213" t="s">
        <v>396</v>
      </c>
      <c r="F22" s="200" t="s">
        <v>144</v>
      </c>
    </row>
    <row r="23" spans="2:11" ht="16.5" x14ac:dyDescent="0.3">
      <c r="B23" s="195"/>
      <c r="C23" s="196"/>
      <c r="D23" s="199" t="s">
        <v>247</v>
      </c>
      <c r="E23" s="213" t="s">
        <v>396</v>
      </c>
      <c r="F23" s="200" t="s">
        <v>203</v>
      </c>
    </row>
    <row r="24" spans="2:11" ht="16.5" x14ac:dyDescent="0.3">
      <c r="B24" s="195"/>
      <c r="C24" s="196"/>
      <c r="D24" s="247" t="s">
        <v>284</v>
      </c>
      <c r="E24" s="247"/>
      <c r="F24" s="248"/>
    </row>
    <row r="25" spans="2:11" ht="16.5" x14ac:dyDescent="0.3">
      <c r="B25" s="195"/>
      <c r="C25" s="196"/>
      <c r="D25" s="250" t="s">
        <v>285</v>
      </c>
      <c r="E25" s="251" t="s">
        <v>399</v>
      </c>
      <c r="F25" s="252" t="s">
        <v>330</v>
      </c>
    </row>
    <row r="26" spans="2:11" ht="16.5" x14ac:dyDescent="0.3">
      <c r="B26" s="195"/>
      <c r="C26" s="196"/>
      <c r="D26" s="247" t="s">
        <v>286</v>
      </c>
      <c r="E26" s="245"/>
      <c r="F26" s="248"/>
    </row>
    <row r="27" spans="2:11" ht="16.5" x14ac:dyDescent="0.3">
      <c r="B27" s="195"/>
      <c r="C27" s="196"/>
      <c r="D27" s="250" t="s">
        <v>287</v>
      </c>
      <c r="E27" s="251" t="s">
        <v>399</v>
      </c>
      <c r="F27" s="252" t="s">
        <v>331</v>
      </c>
    </row>
    <row r="28" spans="2:11" ht="16.5" x14ac:dyDescent="0.3">
      <c r="B28" s="195"/>
      <c r="C28" s="196"/>
      <c r="D28" s="247" t="s">
        <v>288</v>
      </c>
      <c r="E28" s="245"/>
      <c r="F28" s="248"/>
      <c r="K28" s="182"/>
    </row>
    <row r="29" spans="2:11" ht="33" customHeight="1" x14ac:dyDescent="0.3">
      <c r="B29" s="195"/>
      <c r="C29" s="196"/>
      <c r="D29" s="249" t="s">
        <v>289</v>
      </c>
      <c r="E29" s="245" t="s">
        <v>276</v>
      </c>
      <c r="F29" s="268" t="s">
        <v>339</v>
      </c>
    </row>
    <row r="30" spans="2:11" ht="16.5" x14ac:dyDescent="0.3">
      <c r="B30" s="195"/>
      <c r="C30" s="196"/>
      <c r="D30" s="247" t="s">
        <v>290</v>
      </c>
      <c r="E30" s="245"/>
      <c r="F30" s="248"/>
    </row>
    <row r="31" spans="2:11" ht="16.5" x14ac:dyDescent="0.3">
      <c r="B31" s="195"/>
      <c r="C31" s="196"/>
      <c r="D31" s="250" t="s">
        <v>291</v>
      </c>
      <c r="E31" s="251" t="s">
        <v>399</v>
      </c>
      <c r="F31" s="253" t="s">
        <v>332</v>
      </c>
    </row>
    <row r="32" spans="2:11" ht="36.75" customHeight="1" x14ac:dyDescent="0.3">
      <c r="B32" s="195"/>
      <c r="C32" s="196"/>
      <c r="D32" s="254" t="s">
        <v>292</v>
      </c>
      <c r="E32" s="251" t="s">
        <v>399</v>
      </c>
      <c r="F32" s="255" t="s">
        <v>293</v>
      </c>
    </row>
    <row r="33" spans="2:6" ht="16.5" x14ac:dyDescent="0.3">
      <c r="B33" s="195"/>
      <c r="C33" s="196"/>
      <c r="D33" s="247" t="s">
        <v>294</v>
      </c>
      <c r="E33" s="245"/>
      <c r="F33" s="248"/>
    </row>
    <row r="34" spans="2:6" ht="16.5" x14ac:dyDescent="0.3">
      <c r="B34" s="195"/>
      <c r="C34" s="196"/>
      <c r="D34" s="245" t="s">
        <v>244</v>
      </c>
      <c r="E34" s="245" t="s">
        <v>276</v>
      </c>
      <c r="F34" s="246" t="s">
        <v>333</v>
      </c>
    </row>
    <row r="35" spans="2:6" ht="16.5" x14ac:dyDescent="0.3">
      <c r="B35" s="195"/>
      <c r="C35" s="196"/>
      <c r="D35" s="247" t="s">
        <v>295</v>
      </c>
      <c r="E35" s="245"/>
      <c r="F35" s="248"/>
    </row>
    <row r="36" spans="2:6" ht="16.5" x14ac:dyDescent="0.3">
      <c r="B36" s="195"/>
      <c r="C36" s="196"/>
      <c r="D36" s="245" t="s">
        <v>245</v>
      </c>
      <c r="E36" s="245" t="s">
        <v>276</v>
      </c>
      <c r="F36" s="246" t="s">
        <v>334</v>
      </c>
    </row>
    <row r="37" spans="2:6" ht="16.5" x14ac:dyDescent="0.3">
      <c r="B37" s="195"/>
      <c r="C37" s="196"/>
      <c r="D37" s="245" t="s">
        <v>246</v>
      </c>
      <c r="E37" s="245" t="s">
        <v>276</v>
      </c>
      <c r="F37" s="246" t="s">
        <v>335</v>
      </c>
    </row>
    <row r="38" spans="2:6" ht="16.5" x14ac:dyDescent="0.3">
      <c r="B38" s="195"/>
      <c r="C38" s="196"/>
      <c r="D38" s="247" t="s">
        <v>296</v>
      </c>
      <c r="E38" s="245"/>
      <c r="F38" s="248"/>
    </row>
    <row r="39" spans="2:6" ht="16.5" x14ac:dyDescent="0.3">
      <c r="B39" s="195"/>
      <c r="C39" s="196"/>
      <c r="D39" s="245" t="s">
        <v>297</v>
      </c>
      <c r="E39" s="245" t="s">
        <v>276</v>
      </c>
      <c r="F39" s="246" t="s">
        <v>336</v>
      </c>
    </row>
    <row r="40" spans="2:6" ht="16.5" x14ac:dyDescent="0.3">
      <c r="B40" s="195"/>
      <c r="C40" s="196"/>
      <c r="D40" s="247" t="s">
        <v>298</v>
      </c>
      <c r="E40" s="247"/>
      <c r="F40" s="248"/>
    </row>
    <row r="41" spans="2:6" ht="16.5" x14ac:dyDescent="0.3">
      <c r="B41" s="195"/>
      <c r="C41" s="196"/>
      <c r="D41" s="199" t="s">
        <v>299</v>
      </c>
      <c r="E41" s="213" t="s">
        <v>396</v>
      </c>
      <c r="F41" s="200" t="s">
        <v>248</v>
      </c>
    </row>
    <row r="42" spans="2:6" ht="33" x14ac:dyDescent="0.3">
      <c r="B42" s="195"/>
      <c r="C42" s="196"/>
      <c r="D42" s="254" t="s">
        <v>397</v>
      </c>
      <c r="E42" s="283" t="s">
        <v>398</v>
      </c>
      <c r="F42" s="284" t="s">
        <v>337</v>
      </c>
    </row>
    <row r="43" spans="2:6" ht="33" x14ac:dyDescent="0.3">
      <c r="B43" s="195"/>
      <c r="C43" s="196"/>
      <c r="D43" s="249" t="s">
        <v>300</v>
      </c>
      <c r="E43" s="245" t="s">
        <v>276</v>
      </c>
      <c r="F43" s="282" t="s">
        <v>338</v>
      </c>
    </row>
    <row r="44" spans="2:6" ht="16.5" x14ac:dyDescent="0.3">
      <c r="B44" s="195"/>
      <c r="C44" s="196"/>
      <c r="D44" s="245" t="s">
        <v>301</v>
      </c>
      <c r="E44" s="245" t="s">
        <v>276</v>
      </c>
      <c r="F44" s="246" t="s">
        <v>400</v>
      </c>
    </row>
    <row r="45" spans="2:6" ht="31.5" customHeight="1" x14ac:dyDescent="0.3">
      <c r="B45" s="195"/>
      <c r="C45" s="196"/>
      <c r="D45" s="285" t="s">
        <v>302</v>
      </c>
      <c r="E45" s="283" t="s">
        <v>398</v>
      </c>
      <c r="F45" s="286" t="s">
        <v>293</v>
      </c>
    </row>
    <row r="47" spans="2:6" ht="13.5" thickBot="1" x14ac:dyDescent="0.25"/>
    <row r="48" spans="2:6" ht="58.5" customHeight="1" x14ac:dyDescent="0.2">
      <c r="B48" s="289" t="s">
        <v>320</v>
      </c>
      <c r="C48" s="290"/>
      <c r="D48" s="290"/>
      <c r="E48" s="290"/>
      <c r="F48" s="291"/>
    </row>
    <row r="49" spans="2:6" ht="18" x14ac:dyDescent="0.25">
      <c r="B49" s="292" t="s">
        <v>303</v>
      </c>
      <c r="C49" s="293"/>
      <c r="D49" s="293"/>
      <c r="E49" s="293"/>
      <c r="F49" s="294"/>
    </row>
    <row r="50" spans="2:6" ht="16.5" x14ac:dyDescent="0.3">
      <c r="B50" s="201"/>
      <c r="C50" s="202" t="s">
        <v>406</v>
      </c>
      <c r="D50" s="203"/>
      <c r="E50" s="203"/>
      <c r="F50" s="204"/>
    </row>
    <row r="51" spans="2:6" ht="16.5" x14ac:dyDescent="0.3">
      <c r="B51" s="201"/>
      <c r="C51" s="205"/>
      <c r="D51" s="206" t="s">
        <v>304</v>
      </c>
      <c r="E51" s="206"/>
      <c r="F51" s="204"/>
    </row>
    <row r="52" spans="2:6" ht="16.5" x14ac:dyDescent="0.3">
      <c r="B52" s="201"/>
      <c r="C52" s="205"/>
      <c r="D52" s="206" t="s">
        <v>305</v>
      </c>
      <c r="E52" s="206"/>
      <c r="F52" s="204"/>
    </row>
    <row r="53" spans="2:6" ht="16.5" x14ac:dyDescent="0.3">
      <c r="B53" s="201"/>
      <c r="C53" s="205"/>
      <c r="D53" s="206" t="s">
        <v>306</v>
      </c>
      <c r="E53" s="206"/>
      <c r="F53" s="204"/>
    </row>
    <row r="54" spans="2:6" ht="16.5" x14ac:dyDescent="0.3">
      <c r="B54" s="201"/>
      <c r="C54" s="205"/>
      <c r="D54" s="206" t="s">
        <v>307</v>
      </c>
      <c r="E54" s="206"/>
      <c r="F54" s="204"/>
    </row>
    <row r="55" spans="2:6" ht="18" x14ac:dyDescent="0.25">
      <c r="B55" s="295" t="s">
        <v>402</v>
      </c>
      <c r="C55" s="296"/>
      <c r="D55" s="296"/>
      <c r="E55" s="296"/>
      <c r="F55" s="297"/>
    </row>
    <row r="56" spans="2:6" ht="16.5" x14ac:dyDescent="0.3">
      <c r="B56" s="256"/>
      <c r="C56" s="257" t="s">
        <v>403</v>
      </c>
      <c r="D56" s="258"/>
      <c r="E56" s="258"/>
      <c r="F56" s="259"/>
    </row>
    <row r="57" spans="2:6" ht="33" x14ac:dyDescent="0.3">
      <c r="B57" s="256"/>
      <c r="C57" s="260"/>
      <c r="D57" s="287" t="s">
        <v>404</v>
      </c>
      <c r="E57" s="261"/>
      <c r="F57" s="259"/>
    </row>
    <row r="58" spans="2:6" ht="17.25" customHeight="1" x14ac:dyDescent="0.3">
      <c r="B58" s="256"/>
      <c r="C58" s="260"/>
      <c r="D58" s="261" t="s">
        <v>308</v>
      </c>
      <c r="E58" s="261"/>
      <c r="F58" s="259"/>
    </row>
    <row r="59" spans="2:6" ht="16.5" x14ac:dyDescent="0.3">
      <c r="B59" s="256"/>
      <c r="C59" s="257" t="s">
        <v>405</v>
      </c>
      <c r="D59" s="258"/>
      <c r="E59" s="258"/>
      <c r="F59" s="259"/>
    </row>
    <row r="60" spans="2:6" ht="16.5" x14ac:dyDescent="0.3">
      <c r="B60" s="256"/>
      <c r="C60" s="260"/>
      <c r="D60" s="261" t="s">
        <v>309</v>
      </c>
      <c r="E60" s="261"/>
      <c r="F60" s="259"/>
    </row>
    <row r="61" spans="2:6" ht="16.5" x14ac:dyDescent="0.3">
      <c r="B61" s="256"/>
      <c r="C61" s="260"/>
      <c r="D61" s="261" t="s">
        <v>310</v>
      </c>
      <c r="E61" s="261"/>
      <c r="F61" s="259"/>
    </row>
    <row r="62" spans="2:6" ht="16.5" x14ac:dyDescent="0.3">
      <c r="B62" s="256"/>
      <c r="C62" s="260"/>
      <c r="D62" s="261" t="s">
        <v>311</v>
      </c>
      <c r="E62" s="261"/>
      <c r="F62" s="259"/>
    </row>
    <row r="63" spans="2:6" ht="17.25" thickBot="1" x14ac:dyDescent="0.35">
      <c r="B63" s="262"/>
      <c r="C63" s="263"/>
      <c r="D63" s="264" t="s">
        <v>312</v>
      </c>
      <c r="E63" s="264"/>
      <c r="F63" s="265"/>
    </row>
  </sheetData>
  <mergeCells count="11">
    <mergeCell ref="B13:D13"/>
    <mergeCell ref="B48:F48"/>
    <mergeCell ref="B49:F49"/>
    <mergeCell ref="B55:F55"/>
    <mergeCell ref="C3:E3"/>
    <mergeCell ref="C4:E4"/>
    <mergeCell ref="C5:E5"/>
    <mergeCell ref="C6:E6"/>
    <mergeCell ref="C7:E7"/>
    <mergeCell ref="B8:F8"/>
    <mergeCell ref="B10:F10"/>
  </mergeCells>
  <hyperlinks>
    <hyperlink ref="F20" location="'PM-KV-03-03'!B1" display="PM-KV-03-03"/>
    <hyperlink ref="F22" location="'PM-KV-03-04'!B1" display="PM-KV-03-04"/>
    <hyperlink ref="F23" location="'PM-KV-03-05'!B1" display="PM-KV-03-05"/>
    <hyperlink ref="F41" location="'PM-KV-03-13'!B1" display="PM-KV-03-13"/>
    <hyperlink ref="F17" location="'PM-KV-03-01'!B1" display="PM-KV-03-01"/>
    <hyperlink ref="F45" location="'PM-KV-03-01'!C111" display="(ÁNYK) VPOP_PMT17"/>
    <hyperlink ref="F16" location="'PM-KV-03-00'!B1" display="PM-KV-04-00"/>
  </hyperlinks>
  <pageMargins left="0.70866141732283472" right="0.70866141732283472" top="0.74803149606299213" bottom="0.74803149606299213" header="0.31496062992125984" footer="0.31496062992125984"/>
  <pageSetup paperSize="9" scale="77" orientation="portrait" r:id="rId1"/>
  <headerFooter>
    <oddFooter>&amp;L&amp;F/&amp;A&amp;C&amp;P/&amp;N&amp;RDigitAudit/AuditDok</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3"/>
  <sheetViews>
    <sheetView showGridLines="0" zoomScale="80" zoomScaleNormal="80" workbookViewId="0">
      <pane xSplit="1" ySplit="9" topLeftCell="B10" activePane="bottomRight" state="frozen"/>
      <selection pane="topRight" activeCell="B1" sqref="B1"/>
      <selection pane="bottomLeft" activeCell="A10" sqref="A10"/>
      <selection pane="bottomRight" activeCell="B1" sqref="B1"/>
    </sheetView>
  </sheetViews>
  <sheetFormatPr defaultRowHeight="12" x14ac:dyDescent="0.2"/>
  <cols>
    <col min="1" max="1" width="9.140625" style="5"/>
    <col min="2" max="5" width="9.140625" style="5" customWidth="1"/>
    <col min="6" max="6" width="16.7109375" style="5" bestFit="1" customWidth="1"/>
    <col min="7" max="7" width="16.42578125" style="5" bestFit="1" customWidth="1"/>
    <col min="8" max="11" width="9.140625" style="5" customWidth="1"/>
    <col min="12" max="12" width="9.140625" style="7" customWidth="1"/>
    <col min="13" max="23" width="9.140625" style="5" customWidth="1"/>
    <col min="24" max="256" width="9.140625" style="5"/>
    <col min="257" max="260" width="9.140625" style="5" customWidth="1"/>
    <col min="261" max="261" width="16.7109375" style="5" bestFit="1" customWidth="1"/>
    <col min="262" max="262" width="16.42578125" style="5" bestFit="1" customWidth="1"/>
    <col min="263" max="278" width="9.140625" style="5" customWidth="1"/>
    <col min="279" max="279" width="11.28515625" style="5" customWidth="1"/>
    <col min="280" max="512" width="9.140625" style="5"/>
    <col min="513" max="516" width="9.140625" style="5" customWidth="1"/>
    <col min="517" max="517" width="16.7109375" style="5" bestFit="1" customWidth="1"/>
    <col min="518" max="518" width="16.42578125" style="5" bestFit="1" customWidth="1"/>
    <col min="519" max="534" width="9.140625" style="5" customWidth="1"/>
    <col min="535" max="535" width="11.28515625" style="5" customWidth="1"/>
    <col min="536" max="768" width="9.140625" style="5"/>
    <col min="769" max="772" width="9.140625" style="5" customWidth="1"/>
    <col min="773" max="773" width="16.7109375" style="5" bestFit="1" customWidth="1"/>
    <col min="774" max="774" width="16.42578125" style="5" bestFit="1" customWidth="1"/>
    <col min="775" max="790" width="9.140625" style="5" customWidth="1"/>
    <col min="791" max="791" width="11.28515625" style="5" customWidth="1"/>
    <col min="792" max="1024" width="9.140625" style="5"/>
    <col min="1025" max="1028" width="9.140625" style="5" customWidth="1"/>
    <col min="1029" max="1029" width="16.7109375" style="5" bestFit="1" customWidth="1"/>
    <col min="1030" max="1030" width="16.42578125" style="5" bestFit="1" customWidth="1"/>
    <col min="1031" max="1046" width="9.140625" style="5" customWidth="1"/>
    <col min="1047" max="1047" width="11.28515625" style="5" customWidth="1"/>
    <col min="1048" max="1280" width="9.140625" style="5"/>
    <col min="1281" max="1284" width="9.140625" style="5" customWidth="1"/>
    <col min="1285" max="1285" width="16.7109375" style="5" bestFit="1" customWidth="1"/>
    <col min="1286" max="1286" width="16.42578125" style="5" bestFit="1" customWidth="1"/>
    <col min="1287" max="1302" width="9.140625" style="5" customWidth="1"/>
    <col min="1303" max="1303" width="11.28515625" style="5" customWidth="1"/>
    <col min="1304" max="1536" width="9.140625" style="5"/>
    <col min="1537" max="1540" width="9.140625" style="5" customWidth="1"/>
    <col min="1541" max="1541" width="16.7109375" style="5" bestFit="1" customWidth="1"/>
    <col min="1542" max="1542" width="16.42578125" style="5" bestFit="1" customWidth="1"/>
    <col min="1543" max="1558" width="9.140625" style="5" customWidth="1"/>
    <col min="1559" max="1559" width="11.28515625" style="5" customWidth="1"/>
    <col min="1560" max="1792" width="9.140625" style="5"/>
    <col min="1793" max="1796" width="9.140625" style="5" customWidth="1"/>
    <col min="1797" max="1797" width="16.7109375" style="5" bestFit="1" customWidth="1"/>
    <col min="1798" max="1798" width="16.42578125" style="5" bestFit="1" customWidth="1"/>
    <col min="1799" max="1814" width="9.140625" style="5" customWidth="1"/>
    <col min="1815" max="1815" width="11.28515625" style="5" customWidth="1"/>
    <col min="1816" max="2048" width="9.140625" style="5"/>
    <col min="2049" max="2052" width="9.140625" style="5" customWidth="1"/>
    <col min="2053" max="2053" width="16.7109375" style="5" bestFit="1" customWidth="1"/>
    <col min="2054" max="2054" width="16.42578125" style="5" bestFit="1" customWidth="1"/>
    <col min="2055" max="2070" width="9.140625" style="5" customWidth="1"/>
    <col min="2071" max="2071" width="11.28515625" style="5" customWidth="1"/>
    <col min="2072" max="2304" width="9.140625" style="5"/>
    <col min="2305" max="2308" width="9.140625" style="5" customWidth="1"/>
    <col min="2309" max="2309" width="16.7109375" style="5" bestFit="1" customWidth="1"/>
    <col min="2310" max="2310" width="16.42578125" style="5" bestFit="1" customWidth="1"/>
    <col min="2311" max="2326" width="9.140625" style="5" customWidth="1"/>
    <col min="2327" max="2327" width="11.28515625" style="5" customWidth="1"/>
    <col min="2328" max="2560" width="9.140625" style="5"/>
    <col min="2561" max="2564" width="9.140625" style="5" customWidth="1"/>
    <col min="2565" max="2565" width="16.7109375" style="5" bestFit="1" customWidth="1"/>
    <col min="2566" max="2566" width="16.42578125" style="5" bestFit="1" customWidth="1"/>
    <col min="2567" max="2582" width="9.140625" style="5" customWidth="1"/>
    <col min="2583" max="2583" width="11.28515625" style="5" customWidth="1"/>
    <col min="2584" max="2816" width="9.140625" style="5"/>
    <col min="2817" max="2820" width="9.140625" style="5" customWidth="1"/>
    <col min="2821" max="2821" width="16.7109375" style="5" bestFit="1" customWidth="1"/>
    <col min="2822" max="2822" width="16.42578125" style="5" bestFit="1" customWidth="1"/>
    <col min="2823" max="2838" width="9.140625" style="5" customWidth="1"/>
    <col min="2839" max="2839" width="11.28515625" style="5" customWidth="1"/>
    <col min="2840" max="3072" width="9.140625" style="5"/>
    <col min="3073" max="3076" width="9.140625" style="5" customWidth="1"/>
    <col min="3077" max="3077" width="16.7109375" style="5" bestFit="1" customWidth="1"/>
    <col min="3078" max="3078" width="16.42578125" style="5" bestFit="1" customWidth="1"/>
    <col min="3079" max="3094" width="9.140625" style="5" customWidth="1"/>
    <col min="3095" max="3095" width="11.28515625" style="5" customWidth="1"/>
    <col min="3096" max="3328" width="9.140625" style="5"/>
    <col min="3329" max="3332" width="9.140625" style="5" customWidth="1"/>
    <col min="3333" max="3333" width="16.7109375" style="5" bestFit="1" customWidth="1"/>
    <col min="3334" max="3334" width="16.42578125" style="5" bestFit="1" customWidth="1"/>
    <col min="3335" max="3350" width="9.140625" style="5" customWidth="1"/>
    <col min="3351" max="3351" width="11.28515625" style="5" customWidth="1"/>
    <col min="3352" max="3584" width="9.140625" style="5"/>
    <col min="3585" max="3588" width="9.140625" style="5" customWidth="1"/>
    <col min="3589" max="3589" width="16.7109375" style="5" bestFit="1" customWidth="1"/>
    <col min="3590" max="3590" width="16.42578125" style="5" bestFit="1" customWidth="1"/>
    <col min="3591" max="3606" width="9.140625" style="5" customWidth="1"/>
    <col min="3607" max="3607" width="11.28515625" style="5" customWidth="1"/>
    <col min="3608" max="3840" width="9.140625" style="5"/>
    <col min="3841" max="3844" width="9.140625" style="5" customWidth="1"/>
    <col min="3845" max="3845" width="16.7109375" style="5" bestFit="1" customWidth="1"/>
    <col min="3846" max="3846" width="16.42578125" style="5" bestFit="1" customWidth="1"/>
    <col min="3847" max="3862" width="9.140625" style="5" customWidth="1"/>
    <col min="3863" max="3863" width="11.28515625" style="5" customWidth="1"/>
    <col min="3864" max="4096" width="9.140625" style="5"/>
    <col min="4097" max="4100" width="9.140625" style="5" customWidth="1"/>
    <col min="4101" max="4101" width="16.7109375" style="5" bestFit="1" customWidth="1"/>
    <col min="4102" max="4102" width="16.42578125" style="5" bestFit="1" customWidth="1"/>
    <col min="4103" max="4118" width="9.140625" style="5" customWidth="1"/>
    <col min="4119" max="4119" width="11.28515625" style="5" customWidth="1"/>
    <col min="4120" max="4352" width="9.140625" style="5"/>
    <col min="4353" max="4356" width="9.140625" style="5" customWidth="1"/>
    <col min="4357" max="4357" width="16.7109375" style="5" bestFit="1" customWidth="1"/>
    <col min="4358" max="4358" width="16.42578125" style="5" bestFit="1" customWidth="1"/>
    <col min="4359" max="4374" width="9.140625" style="5" customWidth="1"/>
    <col min="4375" max="4375" width="11.28515625" style="5" customWidth="1"/>
    <col min="4376" max="4608" width="9.140625" style="5"/>
    <col min="4609" max="4612" width="9.140625" style="5" customWidth="1"/>
    <col min="4613" max="4613" width="16.7109375" style="5" bestFit="1" customWidth="1"/>
    <col min="4614" max="4614" width="16.42578125" style="5" bestFit="1" customWidth="1"/>
    <col min="4615" max="4630" width="9.140625" style="5" customWidth="1"/>
    <col min="4631" max="4631" width="11.28515625" style="5" customWidth="1"/>
    <col min="4632" max="4864" width="9.140625" style="5"/>
    <col min="4865" max="4868" width="9.140625" style="5" customWidth="1"/>
    <col min="4869" max="4869" width="16.7109375" style="5" bestFit="1" customWidth="1"/>
    <col min="4870" max="4870" width="16.42578125" style="5" bestFit="1" customWidth="1"/>
    <col min="4871" max="4886" width="9.140625" style="5" customWidth="1"/>
    <col min="4887" max="4887" width="11.28515625" style="5" customWidth="1"/>
    <col min="4888" max="5120" width="9.140625" style="5"/>
    <col min="5121" max="5124" width="9.140625" style="5" customWidth="1"/>
    <col min="5125" max="5125" width="16.7109375" style="5" bestFit="1" customWidth="1"/>
    <col min="5126" max="5126" width="16.42578125" style="5" bestFit="1" customWidth="1"/>
    <col min="5127" max="5142" width="9.140625" style="5" customWidth="1"/>
    <col min="5143" max="5143" width="11.28515625" style="5" customWidth="1"/>
    <col min="5144" max="5376" width="9.140625" style="5"/>
    <col min="5377" max="5380" width="9.140625" style="5" customWidth="1"/>
    <col min="5381" max="5381" width="16.7109375" style="5" bestFit="1" customWidth="1"/>
    <col min="5382" max="5382" width="16.42578125" style="5" bestFit="1" customWidth="1"/>
    <col min="5383" max="5398" width="9.140625" style="5" customWidth="1"/>
    <col min="5399" max="5399" width="11.28515625" style="5" customWidth="1"/>
    <col min="5400" max="5632" width="9.140625" style="5"/>
    <col min="5633" max="5636" width="9.140625" style="5" customWidth="1"/>
    <col min="5637" max="5637" width="16.7109375" style="5" bestFit="1" customWidth="1"/>
    <col min="5638" max="5638" width="16.42578125" style="5" bestFit="1" customWidth="1"/>
    <col min="5639" max="5654" width="9.140625" style="5" customWidth="1"/>
    <col min="5655" max="5655" width="11.28515625" style="5" customWidth="1"/>
    <col min="5656" max="5888" width="9.140625" style="5"/>
    <col min="5889" max="5892" width="9.140625" style="5" customWidth="1"/>
    <col min="5893" max="5893" width="16.7109375" style="5" bestFit="1" customWidth="1"/>
    <col min="5894" max="5894" width="16.42578125" style="5" bestFit="1" customWidth="1"/>
    <col min="5895" max="5910" width="9.140625" style="5" customWidth="1"/>
    <col min="5911" max="5911" width="11.28515625" style="5" customWidth="1"/>
    <col min="5912" max="6144" width="9.140625" style="5"/>
    <col min="6145" max="6148" width="9.140625" style="5" customWidth="1"/>
    <col min="6149" max="6149" width="16.7109375" style="5" bestFit="1" customWidth="1"/>
    <col min="6150" max="6150" width="16.42578125" style="5" bestFit="1" customWidth="1"/>
    <col min="6151" max="6166" width="9.140625" style="5" customWidth="1"/>
    <col min="6167" max="6167" width="11.28515625" style="5" customWidth="1"/>
    <col min="6168" max="6400" width="9.140625" style="5"/>
    <col min="6401" max="6404" width="9.140625" style="5" customWidth="1"/>
    <col min="6405" max="6405" width="16.7109375" style="5" bestFit="1" customWidth="1"/>
    <col min="6406" max="6406" width="16.42578125" style="5" bestFit="1" customWidth="1"/>
    <col min="6407" max="6422" width="9.140625" style="5" customWidth="1"/>
    <col min="6423" max="6423" width="11.28515625" style="5" customWidth="1"/>
    <col min="6424" max="6656" width="9.140625" style="5"/>
    <col min="6657" max="6660" width="9.140625" style="5" customWidth="1"/>
    <col min="6661" max="6661" width="16.7109375" style="5" bestFit="1" customWidth="1"/>
    <col min="6662" max="6662" width="16.42578125" style="5" bestFit="1" customWidth="1"/>
    <col min="6663" max="6678" width="9.140625" style="5" customWidth="1"/>
    <col min="6679" max="6679" width="11.28515625" style="5" customWidth="1"/>
    <col min="6680" max="6912" width="9.140625" style="5"/>
    <col min="6913" max="6916" width="9.140625" style="5" customWidth="1"/>
    <col min="6917" max="6917" width="16.7109375" style="5" bestFit="1" customWidth="1"/>
    <col min="6918" max="6918" width="16.42578125" style="5" bestFit="1" customWidth="1"/>
    <col min="6919" max="6934" width="9.140625" style="5" customWidth="1"/>
    <col min="6935" max="6935" width="11.28515625" style="5" customWidth="1"/>
    <col min="6936" max="7168" width="9.140625" style="5"/>
    <col min="7169" max="7172" width="9.140625" style="5" customWidth="1"/>
    <col min="7173" max="7173" width="16.7109375" style="5" bestFit="1" customWidth="1"/>
    <col min="7174" max="7174" width="16.42578125" style="5" bestFit="1" customWidth="1"/>
    <col min="7175" max="7190" width="9.140625" style="5" customWidth="1"/>
    <col min="7191" max="7191" width="11.28515625" style="5" customWidth="1"/>
    <col min="7192" max="7424" width="9.140625" style="5"/>
    <col min="7425" max="7428" width="9.140625" style="5" customWidth="1"/>
    <col min="7429" max="7429" width="16.7109375" style="5" bestFit="1" customWidth="1"/>
    <col min="7430" max="7430" width="16.42578125" style="5" bestFit="1" customWidth="1"/>
    <col min="7431" max="7446" width="9.140625" style="5" customWidth="1"/>
    <col min="7447" max="7447" width="11.28515625" style="5" customWidth="1"/>
    <col min="7448" max="7680" width="9.140625" style="5"/>
    <col min="7681" max="7684" width="9.140625" style="5" customWidth="1"/>
    <col min="7685" max="7685" width="16.7109375" style="5" bestFit="1" customWidth="1"/>
    <col min="7686" max="7686" width="16.42578125" style="5" bestFit="1" customWidth="1"/>
    <col min="7687" max="7702" width="9.140625" style="5" customWidth="1"/>
    <col min="7703" max="7703" width="11.28515625" style="5" customWidth="1"/>
    <col min="7704" max="7936" width="9.140625" style="5"/>
    <col min="7937" max="7940" width="9.140625" style="5" customWidth="1"/>
    <col min="7941" max="7941" width="16.7109375" style="5" bestFit="1" customWidth="1"/>
    <col min="7942" max="7942" width="16.42578125" style="5" bestFit="1" customWidth="1"/>
    <col min="7943" max="7958" width="9.140625" style="5" customWidth="1"/>
    <col min="7959" max="7959" width="11.28515625" style="5" customWidth="1"/>
    <col min="7960" max="8192" width="9.140625" style="5"/>
    <col min="8193" max="8196" width="9.140625" style="5" customWidth="1"/>
    <col min="8197" max="8197" width="16.7109375" style="5" bestFit="1" customWidth="1"/>
    <col min="8198" max="8198" width="16.42578125" style="5" bestFit="1" customWidth="1"/>
    <col min="8199" max="8214" width="9.140625" style="5" customWidth="1"/>
    <col min="8215" max="8215" width="11.28515625" style="5" customWidth="1"/>
    <col min="8216" max="8448" width="9.140625" style="5"/>
    <col min="8449" max="8452" width="9.140625" style="5" customWidth="1"/>
    <col min="8453" max="8453" width="16.7109375" style="5" bestFit="1" customWidth="1"/>
    <col min="8454" max="8454" width="16.42578125" style="5" bestFit="1" customWidth="1"/>
    <col min="8455" max="8470" width="9.140625" style="5" customWidth="1"/>
    <col min="8471" max="8471" width="11.28515625" style="5" customWidth="1"/>
    <col min="8472" max="8704" width="9.140625" style="5"/>
    <col min="8705" max="8708" width="9.140625" style="5" customWidth="1"/>
    <col min="8709" max="8709" width="16.7109375" style="5" bestFit="1" customWidth="1"/>
    <col min="8710" max="8710" width="16.42578125" style="5" bestFit="1" customWidth="1"/>
    <col min="8711" max="8726" width="9.140625" style="5" customWidth="1"/>
    <col min="8727" max="8727" width="11.28515625" style="5" customWidth="1"/>
    <col min="8728" max="8960" width="9.140625" style="5"/>
    <col min="8961" max="8964" width="9.140625" style="5" customWidth="1"/>
    <col min="8965" max="8965" width="16.7109375" style="5" bestFit="1" customWidth="1"/>
    <col min="8966" max="8966" width="16.42578125" style="5" bestFit="1" customWidth="1"/>
    <col min="8967" max="8982" width="9.140625" style="5" customWidth="1"/>
    <col min="8983" max="8983" width="11.28515625" style="5" customWidth="1"/>
    <col min="8984" max="9216" width="9.140625" style="5"/>
    <col min="9217" max="9220" width="9.140625" style="5" customWidth="1"/>
    <col min="9221" max="9221" width="16.7109375" style="5" bestFit="1" customWidth="1"/>
    <col min="9222" max="9222" width="16.42578125" style="5" bestFit="1" customWidth="1"/>
    <col min="9223" max="9238" width="9.140625" style="5" customWidth="1"/>
    <col min="9239" max="9239" width="11.28515625" style="5" customWidth="1"/>
    <col min="9240" max="9472" width="9.140625" style="5"/>
    <col min="9473" max="9476" width="9.140625" style="5" customWidth="1"/>
    <col min="9477" max="9477" width="16.7109375" style="5" bestFit="1" customWidth="1"/>
    <col min="9478" max="9478" width="16.42578125" style="5" bestFit="1" customWidth="1"/>
    <col min="9479" max="9494" width="9.140625" style="5" customWidth="1"/>
    <col min="9495" max="9495" width="11.28515625" style="5" customWidth="1"/>
    <col min="9496" max="9728" width="9.140625" style="5"/>
    <col min="9729" max="9732" width="9.140625" style="5" customWidth="1"/>
    <col min="9733" max="9733" width="16.7109375" style="5" bestFit="1" customWidth="1"/>
    <col min="9734" max="9734" width="16.42578125" style="5" bestFit="1" customWidth="1"/>
    <col min="9735" max="9750" width="9.140625" style="5" customWidth="1"/>
    <col min="9751" max="9751" width="11.28515625" style="5" customWidth="1"/>
    <col min="9752" max="9984" width="9.140625" style="5"/>
    <col min="9985" max="9988" width="9.140625" style="5" customWidth="1"/>
    <col min="9989" max="9989" width="16.7109375" style="5" bestFit="1" customWidth="1"/>
    <col min="9990" max="9990" width="16.42578125" style="5" bestFit="1" customWidth="1"/>
    <col min="9991" max="10006" width="9.140625" style="5" customWidth="1"/>
    <col min="10007" max="10007" width="11.28515625" style="5" customWidth="1"/>
    <col min="10008" max="10240" width="9.140625" style="5"/>
    <col min="10241" max="10244" width="9.140625" style="5" customWidth="1"/>
    <col min="10245" max="10245" width="16.7109375" style="5" bestFit="1" customWidth="1"/>
    <col min="10246" max="10246" width="16.42578125" style="5" bestFit="1" customWidth="1"/>
    <col min="10247" max="10262" width="9.140625" style="5" customWidth="1"/>
    <col min="10263" max="10263" width="11.28515625" style="5" customWidth="1"/>
    <col min="10264" max="10496" width="9.140625" style="5"/>
    <col min="10497" max="10500" width="9.140625" style="5" customWidth="1"/>
    <col min="10501" max="10501" width="16.7109375" style="5" bestFit="1" customWidth="1"/>
    <col min="10502" max="10502" width="16.42578125" style="5" bestFit="1" customWidth="1"/>
    <col min="10503" max="10518" width="9.140625" style="5" customWidth="1"/>
    <col min="10519" max="10519" width="11.28515625" style="5" customWidth="1"/>
    <col min="10520" max="10752" width="9.140625" style="5"/>
    <col min="10753" max="10756" width="9.140625" style="5" customWidth="1"/>
    <col min="10757" max="10757" width="16.7109375" style="5" bestFit="1" customWidth="1"/>
    <col min="10758" max="10758" width="16.42578125" style="5" bestFit="1" customWidth="1"/>
    <col min="10759" max="10774" width="9.140625" style="5" customWidth="1"/>
    <col min="10775" max="10775" width="11.28515625" style="5" customWidth="1"/>
    <col min="10776" max="11008" width="9.140625" style="5"/>
    <col min="11009" max="11012" width="9.140625" style="5" customWidth="1"/>
    <col min="11013" max="11013" width="16.7109375" style="5" bestFit="1" customWidth="1"/>
    <col min="11014" max="11014" width="16.42578125" style="5" bestFit="1" customWidth="1"/>
    <col min="11015" max="11030" width="9.140625" style="5" customWidth="1"/>
    <col min="11031" max="11031" width="11.28515625" style="5" customWidth="1"/>
    <col min="11032" max="11264" width="9.140625" style="5"/>
    <col min="11265" max="11268" width="9.140625" style="5" customWidth="1"/>
    <col min="11269" max="11269" width="16.7109375" style="5" bestFit="1" customWidth="1"/>
    <col min="11270" max="11270" width="16.42578125" style="5" bestFit="1" customWidth="1"/>
    <col min="11271" max="11286" width="9.140625" style="5" customWidth="1"/>
    <col min="11287" max="11287" width="11.28515625" style="5" customWidth="1"/>
    <col min="11288" max="11520" width="9.140625" style="5"/>
    <col min="11521" max="11524" width="9.140625" style="5" customWidth="1"/>
    <col min="11525" max="11525" width="16.7109375" style="5" bestFit="1" customWidth="1"/>
    <col min="11526" max="11526" width="16.42578125" style="5" bestFit="1" customWidth="1"/>
    <col min="11527" max="11542" width="9.140625" style="5" customWidth="1"/>
    <col min="11543" max="11543" width="11.28515625" style="5" customWidth="1"/>
    <col min="11544" max="11776" width="9.140625" style="5"/>
    <col min="11777" max="11780" width="9.140625" style="5" customWidth="1"/>
    <col min="11781" max="11781" width="16.7109375" style="5" bestFit="1" customWidth="1"/>
    <col min="11782" max="11782" width="16.42578125" style="5" bestFit="1" customWidth="1"/>
    <col min="11783" max="11798" width="9.140625" style="5" customWidth="1"/>
    <col min="11799" max="11799" width="11.28515625" style="5" customWidth="1"/>
    <col min="11800" max="12032" width="9.140625" style="5"/>
    <col min="12033" max="12036" width="9.140625" style="5" customWidth="1"/>
    <col min="12037" max="12037" width="16.7109375" style="5" bestFit="1" customWidth="1"/>
    <col min="12038" max="12038" width="16.42578125" style="5" bestFit="1" customWidth="1"/>
    <col min="12039" max="12054" width="9.140625" style="5" customWidth="1"/>
    <col min="12055" max="12055" width="11.28515625" style="5" customWidth="1"/>
    <col min="12056" max="12288" width="9.140625" style="5"/>
    <col min="12289" max="12292" width="9.140625" style="5" customWidth="1"/>
    <col min="12293" max="12293" width="16.7109375" style="5" bestFit="1" customWidth="1"/>
    <col min="12294" max="12294" width="16.42578125" style="5" bestFit="1" customWidth="1"/>
    <col min="12295" max="12310" width="9.140625" style="5" customWidth="1"/>
    <col min="12311" max="12311" width="11.28515625" style="5" customWidth="1"/>
    <col min="12312" max="12544" width="9.140625" style="5"/>
    <col min="12545" max="12548" width="9.140625" style="5" customWidth="1"/>
    <col min="12549" max="12549" width="16.7109375" style="5" bestFit="1" customWidth="1"/>
    <col min="12550" max="12550" width="16.42578125" style="5" bestFit="1" customWidth="1"/>
    <col min="12551" max="12566" width="9.140625" style="5" customWidth="1"/>
    <col min="12567" max="12567" width="11.28515625" style="5" customWidth="1"/>
    <col min="12568" max="12800" width="9.140625" style="5"/>
    <col min="12801" max="12804" width="9.140625" style="5" customWidth="1"/>
    <col min="12805" max="12805" width="16.7109375" style="5" bestFit="1" customWidth="1"/>
    <col min="12806" max="12806" width="16.42578125" style="5" bestFit="1" customWidth="1"/>
    <col min="12807" max="12822" width="9.140625" style="5" customWidth="1"/>
    <col min="12823" max="12823" width="11.28515625" style="5" customWidth="1"/>
    <col min="12824" max="13056" width="9.140625" style="5"/>
    <col min="13057" max="13060" width="9.140625" style="5" customWidth="1"/>
    <col min="13061" max="13061" width="16.7109375" style="5" bestFit="1" customWidth="1"/>
    <col min="13062" max="13062" width="16.42578125" style="5" bestFit="1" customWidth="1"/>
    <col min="13063" max="13078" width="9.140625" style="5" customWidth="1"/>
    <col min="13079" max="13079" width="11.28515625" style="5" customWidth="1"/>
    <col min="13080" max="13312" width="9.140625" style="5"/>
    <col min="13313" max="13316" width="9.140625" style="5" customWidth="1"/>
    <col min="13317" max="13317" width="16.7109375" style="5" bestFit="1" customWidth="1"/>
    <col min="13318" max="13318" width="16.42578125" style="5" bestFit="1" customWidth="1"/>
    <col min="13319" max="13334" width="9.140625" style="5" customWidth="1"/>
    <col min="13335" max="13335" width="11.28515625" style="5" customWidth="1"/>
    <col min="13336" max="13568" width="9.140625" style="5"/>
    <col min="13569" max="13572" width="9.140625" style="5" customWidth="1"/>
    <col min="13573" max="13573" width="16.7109375" style="5" bestFit="1" customWidth="1"/>
    <col min="13574" max="13574" width="16.42578125" style="5" bestFit="1" customWidth="1"/>
    <col min="13575" max="13590" width="9.140625" style="5" customWidth="1"/>
    <col min="13591" max="13591" width="11.28515625" style="5" customWidth="1"/>
    <col min="13592" max="13824" width="9.140625" style="5"/>
    <col min="13825" max="13828" width="9.140625" style="5" customWidth="1"/>
    <col min="13829" max="13829" width="16.7109375" style="5" bestFit="1" customWidth="1"/>
    <col min="13830" max="13830" width="16.42578125" style="5" bestFit="1" customWidth="1"/>
    <col min="13831" max="13846" width="9.140625" style="5" customWidth="1"/>
    <col min="13847" max="13847" width="11.28515625" style="5" customWidth="1"/>
    <col min="13848" max="14080" width="9.140625" style="5"/>
    <col min="14081" max="14084" width="9.140625" style="5" customWidth="1"/>
    <col min="14085" max="14085" width="16.7109375" style="5" bestFit="1" customWidth="1"/>
    <col min="14086" max="14086" width="16.42578125" style="5" bestFit="1" customWidth="1"/>
    <col min="14087" max="14102" width="9.140625" style="5" customWidth="1"/>
    <col min="14103" max="14103" width="11.28515625" style="5" customWidth="1"/>
    <col min="14104" max="14336" width="9.140625" style="5"/>
    <col min="14337" max="14340" width="9.140625" style="5" customWidth="1"/>
    <col min="14341" max="14341" width="16.7109375" style="5" bestFit="1" customWidth="1"/>
    <col min="14342" max="14342" width="16.42578125" style="5" bestFit="1" customWidth="1"/>
    <col min="14343" max="14358" width="9.140625" style="5" customWidth="1"/>
    <col min="14359" max="14359" width="11.28515625" style="5" customWidth="1"/>
    <col min="14360" max="14592" width="9.140625" style="5"/>
    <col min="14593" max="14596" width="9.140625" style="5" customWidth="1"/>
    <col min="14597" max="14597" width="16.7109375" style="5" bestFit="1" customWidth="1"/>
    <col min="14598" max="14598" width="16.42578125" style="5" bestFit="1" customWidth="1"/>
    <col min="14599" max="14614" width="9.140625" style="5" customWidth="1"/>
    <col min="14615" max="14615" width="11.28515625" style="5" customWidth="1"/>
    <col min="14616" max="14848" width="9.140625" style="5"/>
    <col min="14849" max="14852" width="9.140625" style="5" customWidth="1"/>
    <col min="14853" max="14853" width="16.7109375" style="5" bestFit="1" customWidth="1"/>
    <col min="14854" max="14854" width="16.42578125" style="5" bestFit="1" customWidth="1"/>
    <col min="14855" max="14870" width="9.140625" style="5" customWidth="1"/>
    <col min="14871" max="14871" width="11.28515625" style="5" customWidth="1"/>
    <col min="14872" max="15104" width="9.140625" style="5"/>
    <col min="15105" max="15108" width="9.140625" style="5" customWidth="1"/>
    <col min="15109" max="15109" width="16.7109375" style="5" bestFit="1" customWidth="1"/>
    <col min="15110" max="15110" width="16.42578125" style="5" bestFit="1" customWidth="1"/>
    <col min="15111" max="15126" width="9.140625" style="5" customWidth="1"/>
    <col min="15127" max="15127" width="11.28515625" style="5" customWidth="1"/>
    <col min="15128" max="15360" width="9.140625" style="5"/>
    <col min="15361" max="15364" width="9.140625" style="5" customWidth="1"/>
    <col min="15365" max="15365" width="16.7109375" style="5" bestFit="1" customWidth="1"/>
    <col min="15366" max="15366" width="16.42578125" style="5" bestFit="1" customWidth="1"/>
    <col min="15367" max="15382" width="9.140625" style="5" customWidth="1"/>
    <col min="15383" max="15383" width="11.28515625" style="5" customWidth="1"/>
    <col min="15384" max="15616" width="9.140625" style="5"/>
    <col min="15617" max="15620" width="9.140625" style="5" customWidth="1"/>
    <col min="15621" max="15621" width="16.7109375" style="5" bestFit="1" customWidth="1"/>
    <col min="15622" max="15622" width="16.42578125" style="5" bestFit="1" customWidth="1"/>
    <col min="15623" max="15638" width="9.140625" style="5" customWidth="1"/>
    <col min="15639" max="15639" width="11.28515625" style="5" customWidth="1"/>
    <col min="15640" max="15872" width="9.140625" style="5"/>
    <col min="15873" max="15876" width="9.140625" style="5" customWidth="1"/>
    <col min="15877" max="15877" width="16.7109375" style="5" bestFit="1" customWidth="1"/>
    <col min="15878" max="15878" width="16.42578125" style="5" bestFit="1" customWidth="1"/>
    <col min="15879" max="15894" width="9.140625" style="5" customWidth="1"/>
    <col min="15895" max="15895" width="11.28515625" style="5" customWidth="1"/>
    <col min="15896" max="16128" width="9.140625" style="5"/>
    <col min="16129" max="16132" width="9.140625" style="5" customWidth="1"/>
    <col min="16133" max="16133" width="16.7109375" style="5" bestFit="1" customWidth="1"/>
    <col min="16134" max="16134" width="16.42578125" style="5" bestFit="1" customWidth="1"/>
    <col min="16135" max="16150" width="9.140625" style="5" customWidth="1"/>
    <col min="16151" max="16151" width="11.28515625" style="5" customWidth="1"/>
    <col min="16152" max="16384" width="9.140625" style="5"/>
  </cols>
  <sheetData>
    <row r="1" spans="1:30" ht="16.5" x14ac:dyDescent="0.3">
      <c r="A1" s="1"/>
      <c r="B1" s="2" t="s">
        <v>0</v>
      </c>
      <c r="C1" s="3"/>
      <c r="D1" s="3"/>
      <c r="E1" s="3"/>
      <c r="F1" s="3"/>
      <c r="G1" s="4" t="s">
        <v>1</v>
      </c>
      <c r="H1" s="3"/>
      <c r="I1" s="3"/>
      <c r="J1" s="3"/>
      <c r="K1" s="3"/>
      <c r="L1" s="3"/>
      <c r="M1" s="3"/>
      <c r="N1" s="3"/>
      <c r="O1" s="3"/>
      <c r="P1" s="3"/>
      <c r="Q1" s="3"/>
      <c r="R1" s="3"/>
      <c r="S1" s="3"/>
      <c r="T1" s="3"/>
      <c r="U1" s="3"/>
      <c r="V1" s="3"/>
      <c r="W1" s="3"/>
      <c r="X1" s="45" t="s">
        <v>2</v>
      </c>
    </row>
    <row r="2" spans="1:30" ht="16.5" thickBot="1" x14ac:dyDescent="0.3">
      <c r="A2" s="6"/>
      <c r="B2" s="7"/>
      <c r="C2" s="7"/>
      <c r="D2" s="7"/>
      <c r="E2" s="7"/>
      <c r="F2" s="7"/>
      <c r="G2" s="7"/>
      <c r="H2" s="7"/>
      <c r="I2" s="7"/>
      <c r="J2" s="8"/>
      <c r="K2" s="8"/>
      <c r="M2" s="7"/>
      <c r="N2" s="7"/>
      <c r="O2" s="7"/>
      <c r="P2" s="7"/>
      <c r="Q2" s="7"/>
      <c r="R2" s="7"/>
      <c r="S2" s="7"/>
      <c r="T2" s="7"/>
      <c r="U2" s="7"/>
      <c r="V2" s="7"/>
      <c r="W2" s="7"/>
      <c r="X2" s="30" t="s">
        <v>3</v>
      </c>
    </row>
    <row r="3" spans="1:30" ht="20.25" x14ac:dyDescent="0.3">
      <c r="A3" s="6"/>
      <c r="B3" s="37" t="s">
        <v>28</v>
      </c>
      <c r="C3" s="9"/>
      <c r="D3" s="9"/>
      <c r="E3" s="9"/>
      <c r="F3" s="9"/>
      <c r="G3" s="9"/>
      <c r="H3" s="9"/>
      <c r="I3" s="9"/>
      <c r="J3" s="10"/>
      <c r="K3" s="11"/>
      <c r="L3" s="12"/>
      <c r="M3" s="12"/>
      <c r="N3" s="12"/>
      <c r="O3" s="12"/>
      <c r="P3" s="12"/>
      <c r="Q3" s="12"/>
      <c r="R3" s="12"/>
      <c r="S3" s="12"/>
      <c r="T3" s="12"/>
      <c r="U3" s="9"/>
      <c r="V3" s="9"/>
      <c r="W3" s="13"/>
    </row>
    <row r="4" spans="1:30" s="7" customFormat="1" ht="15.75" x14ac:dyDescent="0.25">
      <c r="A4" s="6"/>
      <c r="B4" s="14"/>
      <c r="C4" s="29"/>
      <c r="D4" s="29"/>
      <c r="E4" s="29"/>
      <c r="F4" s="29"/>
      <c r="G4" s="29"/>
      <c r="H4" s="29"/>
      <c r="I4" s="29"/>
      <c r="J4" s="15"/>
      <c r="K4" s="16"/>
      <c r="L4" s="17"/>
      <c r="M4" s="17"/>
      <c r="N4" s="17"/>
      <c r="O4" s="17"/>
      <c r="P4" s="17"/>
      <c r="Q4" s="17"/>
      <c r="R4" s="17"/>
      <c r="S4" s="17"/>
      <c r="T4" s="17"/>
      <c r="U4" s="29"/>
      <c r="V4" s="29"/>
      <c r="W4" s="18"/>
      <c r="X4" s="5"/>
      <c r="Y4" s="5"/>
      <c r="Z4" s="5"/>
      <c r="AA4" s="5"/>
      <c r="AB4" s="5"/>
      <c r="AC4" s="5"/>
      <c r="AD4" s="5"/>
    </row>
    <row r="5" spans="1:30" s="7" customFormat="1" ht="15.75" x14ac:dyDescent="0.25">
      <c r="A5" s="6"/>
      <c r="B5" s="14"/>
      <c r="C5" s="29"/>
      <c r="D5" s="29"/>
      <c r="E5" s="29"/>
      <c r="F5" s="29"/>
      <c r="G5" s="29"/>
      <c r="H5" s="29"/>
      <c r="I5" s="29"/>
      <c r="J5" s="15"/>
      <c r="K5" s="16"/>
      <c r="L5" s="17"/>
      <c r="M5" s="17"/>
      <c r="N5" s="17"/>
      <c r="O5" s="17"/>
      <c r="P5" s="17"/>
      <c r="Q5" s="17"/>
      <c r="R5" s="17"/>
      <c r="S5" s="17"/>
      <c r="T5" s="17"/>
      <c r="U5" s="29"/>
      <c r="V5" s="29"/>
      <c r="W5" s="18"/>
      <c r="X5" s="5"/>
      <c r="Y5" s="5"/>
      <c r="Z5" s="5"/>
      <c r="AA5" s="5"/>
      <c r="AB5" s="5"/>
      <c r="AC5" s="5"/>
      <c r="AD5" s="5"/>
    </row>
    <row r="6" spans="1:30" ht="15.75" x14ac:dyDescent="0.25">
      <c r="A6" s="6"/>
      <c r="B6" s="14"/>
      <c r="C6" s="29"/>
      <c r="D6" s="29"/>
      <c r="E6" s="29"/>
      <c r="F6" s="29"/>
      <c r="G6" s="29"/>
      <c r="H6" s="29"/>
      <c r="I6" s="29"/>
      <c r="J6" s="15"/>
      <c r="K6" s="16"/>
      <c r="L6" s="17"/>
      <c r="M6" s="17"/>
      <c r="N6" s="17"/>
      <c r="O6" s="17"/>
      <c r="P6" s="17"/>
      <c r="Q6" s="17"/>
      <c r="R6" s="17"/>
      <c r="S6" s="17"/>
      <c r="T6" s="17"/>
      <c r="U6" s="29"/>
      <c r="V6" s="19"/>
      <c r="W6" s="18"/>
    </row>
    <row r="7" spans="1:30" ht="15.75" x14ac:dyDescent="0.25">
      <c r="A7" s="6"/>
      <c r="B7" s="14"/>
      <c r="C7" s="29"/>
      <c r="D7" s="29"/>
      <c r="E7" s="29"/>
      <c r="F7" s="29"/>
      <c r="G7" s="29"/>
      <c r="H7" s="29"/>
      <c r="I7" s="29"/>
      <c r="J7" s="15"/>
      <c r="K7" s="16"/>
      <c r="L7" s="17"/>
      <c r="M7" s="17"/>
      <c r="N7" s="17"/>
      <c r="O7" s="17"/>
      <c r="P7" s="17"/>
      <c r="Q7" s="17"/>
      <c r="R7" s="17"/>
      <c r="S7" s="17"/>
      <c r="T7" s="17"/>
      <c r="U7" s="29"/>
      <c r="V7" s="20"/>
      <c r="W7" s="18"/>
    </row>
    <row r="8" spans="1:30" ht="15.75" x14ac:dyDescent="0.25">
      <c r="A8" s="6"/>
      <c r="B8" s="14"/>
      <c r="C8" s="29"/>
      <c r="D8" s="29"/>
      <c r="E8" s="29"/>
      <c r="F8" s="29"/>
      <c r="G8" s="29"/>
      <c r="H8" s="29"/>
      <c r="I8" s="29"/>
      <c r="J8" s="15"/>
      <c r="K8" s="16"/>
      <c r="L8" s="17"/>
      <c r="M8" s="17"/>
      <c r="N8" s="17"/>
      <c r="O8" s="17"/>
      <c r="P8" s="17"/>
      <c r="Q8" s="17"/>
      <c r="R8" s="17"/>
      <c r="S8" s="17"/>
      <c r="T8" s="17"/>
      <c r="U8" s="29"/>
      <c r="V8" s="20"/>
      <c r="W8" s="18"/>
    </row>
    <row r="9" spans="1:30" ht="15.75" x14ac:dyDescent="0.25">
      <c r="A9" s="6"/>
      <c r="B9" s="14"/>
      <c r="C9" s="29"/>
      <c r="D9" s="29"/>
      <c r="E9" s="29"/>
      <c r="F9" s="29"/>
      <c r="G9" s="29"/>
      <c r="H9" s="29"/>
      <c r="I9" s="29"/>
      <c r="J9" s="15"/>
      <c r="K9" s="16"/>
      <c r="L9" s="17"/>
      <c r="M9" s="17"/>
      <c r="N9" s="17"/>
      <c r="O9" s="17"/>
      <c r="P9" s="17"/>
      <c r="Q9" s="17"/>
      <c r="R9" s="17"/>
      <c r="S9" s="17"/>
      <c r="T9" s="17"/>
      <c r="U9" s="29"/>
      <c r="V9" s="29"/>
      <c r="W9" s="18"/>
    </row>
    <row r="10" spans="1:30" ht="15.75" x14ac:dyDescent="0.25">
      <c r="A10" s="6"/>
      <c r="B10" s="14"/>
      <c r="C10" s="29"/>
      <c r="D10" s="29"/>
      <c r="E10" s="29"/>
      <c r="F10" s="29"/>
      <c r="G10" s="29"/>
      <c r="H10" s="29"/>
      <c r="I10" s="29"/>
      <c r="J10" s="18"/>
      <c r="K10" s="14"/>
      <c r="L10" s="29"/>
      <c r="M10" s="29"/>
      <c r="N10" s="39" t="s">
        <v>7</v>
      </c>
      <c r="O10" s="29"/>
      <c r="P10" s="29"/>
      <c r="Q10" s="29"/>
      <c r="R10" s="29"/>
      <c r="S10" s="29"/>
      <c r="T10" s="29"/>
      <c r="U10" s="29"/>
      <c r="V10" s="39" t="s">
        <v>7</v>
      </c>
      <c r="W10" s="18"/>
    </row>
    <row r="11" spans="1:30" s="7" customFormat="1" x14ac:dyDescent="0.2">
      <c r="A11" s="6"/>
      <c r="B11" s="14"/>
      <c r="C11" s="29"/>
      <c r="D11" s="29"/>
      <c r="E11" s="29"/>
      <c r="F11" s="29"/>
      <c r="G11" s="29"/>
      <c r="H11" s="29"/>
      <c r="I11" s="29"/>
      <c r="J11" s="18"/>
      <c r="K11" s="14"/>
      <c r="L11" s="29"/>
      <c r="M11" s="29"/>
      <c r="N11" s="29"/>
      <c r="O11" s="29"/>
      <c r="P11" s="29"/>
      <c r="Q11" s="29"/>
      <c r="R11" s="29"/>
      <c r="S11" s="29"/>
      <c r="T11" s="29"/>
      <c r="U11" s="29"/>
      <c r="V11" s="19"/>
      <c r="W11" s="18"/>
      <c r="X11" s="5"/>
      <c r="Y11" s="5"/>
      <c r="Z11" s="5"/>
      <c r="AA11" s="5"/>
      <c r="AB11" s="5"/>
      <c r="AC11" s="5"/>
      <c r="AD11" s="5"/>
    </row>
    <row r="12" spans="1:30" x14ac:dyDescent="0.2">
      <c r="A12" s="6"/>
      <c r="B12" s="14"/>
      <c r="C12" s="29"/>
      <c r="D12" s="29"/>
      <c r="E12" s="29"/>
      <c r="F12" s="29"/>
      <c r="G12" s="29"/>
      <c r="H12" s="29"/>
      <c r="I12" s="29"/>
      <c r="J12" s="18"/>
      <c r="K12" s="14"/>
      <c r="L12" s="29"/>
      <c r="M12" s="29"/>
      <c r="N12" s="29"/>
      <c r="O12" s="29"/>
      <c r="P12" s="29"/>
      <c r="Q12" s="19" t="s">
        <v>4</v>
      </c>
      <c r="R12" s="29"/>
      <c r="S12" s="29"/>
      <c r="T12" s="29"/>
      <c r="U12" s="29"/>
      <c r="V12" s="29"/>
      <c r="W12" s="18"/>
    </row>
    <row r="13" spans="1:30" x14ac:dyDescent="0.2">
      <c r="A13" s="6"/>
      <c r="B13" s="14"/>
      <c r="C13" s="29"/>
      <c r="D13" s="29"/>
      <c r="E13" s="29"/>
      <c r="F13" s="29"/>
      <c r="G13" s="29"/>
      <c r="H13" s="29"/>
      <c r="I13" s="29"/>
      <c r="J13" s="18"/>
      <c r="K13" s="14"/>
      <c r="L13" s="29"/>
      <c r="M13" s="29"/>
      <c r="N13" s="29"/>
      <c r="O13" s="29"/>
      <c r="P13" s="29"/>
      <c r="Q13" s="20" t="s">
        <v>5</v>
      </c>
      <c r="R13" s="29"/>
      <c r="S13" s="29"/>
      <c r="T13" s="29"/>
      <c r="U13" s="29"/>
      <c r="V13" s="29"/>
      <c r="W13" s="18"/>
    </row>
    <row r="14" spans="1:30" x14ac:dyDescent="0.2">
      <c r="A14" s="6"/>
      <c r="B14" s="14"/>
      <c r="C14" s="29"/>
      <c r="D14" s="29"/>
      <c r="E14" s="29"/>
      <c r="F14" s="29"/>
      <c r="G14" s="29"/>
      <c r="H14" s="29"/>
      <c r="I14" s="29"/>
      <c r="J14" s="18"/>
      <c r="K14" s="14"/>
      <c r="L14" s="29"/>
      <c r="M14" s="29"/>
      <c r="N14" s="29"/>
      <c r="O14" s="29"/>
      <c r="P14" s="29"/>
      <c r="Q14" s="20" t="s">
        <v>6</v>
      </c>
      <c r="R14" s="29"/>
      <c r="S14" s="29"/>
      <c r="T14" s="29"/>
      <c r="U14" s="29"/>
      <c r="V14" s="29"/>
      <c r="W14" s="18"/>
    </row>
    <row r="15" spans="1:30" x14ac:dyDescent="0.2">
      <c r="A15" s="6"/>
      <c r="B15" s="14"/>
      <c r="C15" s="29"/>
      <c r="D15" s="29"/>
      <c r="E15" s="29"/>
      <c r="F15" s="29"/>
      <c r="G15" s="29"/>
      <c r="H15" s="29"/>
      <c r="I15" s="29"/>
      <c r="J15" s="18"/>
      <c r="K15" s="14"/>
      <c r="L15" s="29"/>
      <c r="M15" s="29"/>
      <c r="N15" s="29"/>
      <c r="O15" s="29"/>
      <c r="P15" s="29"/>
      <c r="Q15" s="29"/>
      <c r="R15" s="29"/>
      <c r="S15" s="29"/>
      <c r="T15" s="29"/>
      <c r="U15" s="29"/>
      <c r="V15" s="29"/>
      <c r="W15" s="18"/>
    </row>
    <row r="16" spans="1:30" x14ac:dyDescent="0.2">
      <c r="A16" s="6"/>
      <c r="B16" s="14"/>
      <c r="C16" s="29"/>
      <c r="D16" s="29"/>
      <c r="E16" s="29"/>
      <c r="F16" s="29"/>
      <c r="G16" s="29"/>
      <c r="H16" s="29"/>
      <c r="I16" s="29"/>
      <c r="J16" s="18"/>
      <c r="K16" s="14"/>
      <c r="L16" s="29"/>
      <c r="M16" s="29"/>
      <c r="N16" s="29"/>
      <c r="O16" s="29"/>
      <c r="P16" s="29"/>
      <c r="Q16" s="29"/>
      <c r="R16" s="29"/>
      <c r="S16" s="29"/>
      <c r="T16" s="29"/>
      <c r="U16" s="29"/>
      <c r="V16" s="29"/>
      <c r="W16" s="18"/>
    </row>
    <row r="17" spans="1:23" x14ac:dyDescent="0.2">
      <c r="A17" s="6"/>
      <c r="B17" s="14"/>
      <c r="C17" s="29"/>
      <c r="D17" s="29"/>
      <c r="E17" s="29"/>
      <c r="F17" s="29"/>
      <c r="G17" s="29"/>
      <c r="H17" s="29"/>
      <c r="I17" s="29"/>
      <c r="J17" s="18"/>
      <c r="K17" s="14"/>
      <c r="L17" s="29"/>
      <c r="M17" s="29"/>
      <c r="N17" s="29"/>
      <c r="O17" s="29"/>
      <c r="P17" s="29"/>
      <c r="Q17" s="29"/>
      <c r="R17" s="29"/>
      <c r="S17" s="29"/>
      <c r="T17" s="29"/>
      <c r="U17" s="29"/>
      <c r="V17" s="29"/>
      <c r="W17" s="18"/>
    </row>
    <row r="18" spans="1:23" x14ac:dyDescent="0.2">
      <c r="A18" s="6"/>
      <c r="B18" s="14"/>
      <c r="C18" s="29"/>
      <c r="D18" s="29"/>
      <c r="E18" s="29"/>
      <c r="F18" s="29"/>
      <c r="G18" s="29"/>
      <c r="H18" s="29"/>
      <c r="I18" s="29"/>
      <c r="J18" s="18"/>
      <c r="K18" s="14"/>
      <c r="L18" s="29"/>
      <c r="M18" s="29"/>
      <c r="N18" s="29"/>
      <c r="O18" s="29"/>
      <c r="P18" s="29"/>
      <c r="Q18" s="29"/>
      <c r="R18" s="29"/>
      <c r="S18" s="29"/>
      <c r="T18" s="29"/>
      <c r="U18" s="29"/>
      <c r="V18" s="29"/>
      <c r="W18" s="18"/>
    </row>
    <row r="19" spans="1:23" ht="15" x14ac:dyDescent="0.25">
      <c r="A19" s="6"/>
      <c r="B19" s="14"/>
      <c r="C19" s="29"/>
      <c r="D19" s="29"/>
      <c r="E19" s="29"/>
      <c r="F19" s="29"/>
      <c r="G19" s="29"/>
      <c r="H19" s="29"/>
      <c r="I19" s="29"/>
      <c r="J19" s="18"/>
      <c r="K19" s="14"/>
      <c r="L19" s="29"/>
      <c r="M19" s="29"/>
      <c r="N19" s="29"/>
      <c r="O19" s="29"/>
      <c r="P19" s="21"/>
      <c r="Q19" s="21"/>
      <c r="R19" s="21"/>
      <c r="S19" s="21"/>
      <c r="T19" s="22"/>
      <c r="U19" s="29"/>
      <c r="V19" s="21"/>
      <c r="W19" s="36"/>
    </row>
    <row r="20" spans="1:23" ht="15" x14ac:dyDescent="0.25">
      <c r="A20" s="6"/>
      <c r="B20" s="14"/>
      <c r="C20" s="29"/>
      <c r="D20" s="29"/>
      <c r="E20" s="29"/>
      <c r="F20" s="23">
        <v>43008</v>
      </c>
      <c r="G20" s="29" t="s">
        <v>12</v>
      </c>
      <c r="H20" s="207" t="s">
        <v>13</v>
      </c>
      <c r="I20" s="29"/>
      <c r="J20" s="18"/>
      <c r="K20" s="14"/>
      <c r="L20" s="29"/>
      <c r="M20" s="29"/>
      <c r="N20" s="29"/>
      <c r="O20" s="29"/>
      <c r="P20" s="24"/>
      <c r="Q20" s="29"/>
      <c r="R20" s="29"/>
      <c r="S20" s="29"/>
      <c r="T20" s="29"/>
      <c r="U20" s="29"/>
      <c r="V20" s="29"/>
      <c r="W20" s="18"/>
    </row>
    <row r="21" spans="1:23" ht="15" x14ac:dyDescent="0.25">
      <c r="A21" s="6"/>
      <c r="B21" s="14"/>
      <c r="C21" s="29"/>
      <c r="D21" s="29"/>
      <c r="E21" s="29"/>
      <c r="F21" s="29"/>
      <c r="G21" s="29"/>
      <c r="H21" s="29"/>
      <c r="I21" s="29"/>
      <c r="J21" s="18"/>
      <c r="K21" s="14"/>
      <c r="L21" s="29"/>
      <c r="M21" s="29"/>
      <c r="N21" s="29"/>
      <c r="O21" s="29"/>
      <c r="P21" s="207" t="s">
        <v>8</v>
      </c>
      <c r="Q21" s="29"/>
      <c r="R21" s="29"/>
      <c r="S21" s="208" t="s">
        <v>9</v>
      </c>
      <c r="T21" s="29"/>
      <c r="U21" s="29"/>
      <c r="V21" s="29"/>
      <c r="W21" s="18"/>
    </row>
    <row r="22" spans="1:23" x14ac:dyDescent="0.2">
      <c r="A22" s="6"/>
      <c r="B22" s="14"/>
      <c r="C22" s="29"/>
      <c r="D22" s="29"/>
      <c r="E22" s="29"/>
      <c r="F22" s="29"/>
      <c r="G22" s="29"/>
      <c r="H22" s="29"/>
      <c r="I22" s="29"/>
      <c r="J22" s="18"/>
      <c r="K22" s="14"/>
      <c r="L22" s="29"/>
      <c r="M22" s="29"/>
      <c r="N22" s="29"/>
      <c r="O22" s="29"/>
      <c r="P22" s="29"/>
      <c r="Q22" s="29"/>
      <c r="R22" s="29"/>
      <c r="S22" s="19"/>
      <c r="T22" s="29"/>
      <c r="U22" s="29"/>
      <c r="V22" s="29"/>
      <c r="W22" s="18"/>
    </row>
    <row r="23" spans="1:23" x14ac:dyDescent="0.2">
      <c r="A23" s="6"/>
      <c r="B23" s="14"/>
      <c r="C23" s="29"/>
      <c r="D23" s="29"/>
      <c r="E23" s="29"/>
      <c r="F23" s="29"/>
      <c r="G23" s="29"/>
      <c r="H23" s="29"/>
      <c r="I23" s="29"/>
      <c r="J23" s="18"/>
      <c r="K23" s="14"/>
      <c r="L23" s="29"/>
      <c r="M23" s="29"/>
      <c r="N23" s="29"/>
      <c r="O23" s="29"/>
      <c r="P23" s="29"/>
      <c r="Q23" s="29"/>
      <c r="R23" s="29"/>
      <c r="S23" s="29"/>
      <c r="T23" s="29"/>
      <c r="U23" s="29"/>
      <c r="V23" s="29"/>
      <c r="W23" s="18"/>
    </row>
    <row r="24" spans="1:23" ht="15" x14ac:dyDescent="0.25">
      <c r="A24" s="6"/>
      <c r="B24" s="14"/>
      <c r="C24" s="29"/>
      <c r="D24" s="29"/>
      <c r="E24" s="29"/>
      <c r="F24" s="23">
        <v>43008</v>
      </c>
      <c r="G24" s="29" t="s">
        <v>12</v>
      </c>
      <c r="H24" s="207" t="s">
        <v>13</v>
      </c>
      <c r="I24" s="29"/>
      <c r="J24" s="18"/>
      <c r="K24" s="14"/>
      <c r="L24" s="29"/>
      <c r="M24" s="29"/>
      <c r="N24" s="29"/>
      <c r="O24" s="29"/>
      <c r="P24" s="29"/>
      <c r="Q24" s="29"/>
      <c r="R24" s="29"/>
      <c r="S24" s="29"/>
      <c r="T24" s="29"/>
      <c r="U24" s="29"/>
      <c r="V24" s="29"/>
      <c r="W24" s="18"/>
    </row>
    <row r="25" spans="1:23" x14ac:dyDescent="0.2">
      <c r="A25" s="6"/>
      <c r="B25" s="14"/>
      <c r="C25" s="29"/>
      <c r="D25" s="29"/>
      <c r="E25" s="29"/>
      <c r="F25" s="29"/>
      <c r="G25" s="29"/>
      <c r="H25" s="29"/>
      <c r="I25" s="29"/>
      <c r="J25" s="18"/>
      <c r="K25" s="14"/>
      <c r="L25" s="29"/>
      <c r="M25" s="29"/>
      <c r="N25" s="29"/>
      <c r="O25" s="29"/>
      <c r="P25" s="29"/>
      <c r="Q25" s="29"/>
      <c r="R25" s="29"/>
      <c r="S25" s="29"/>
      <c r="T25" s="29"/>
      <c r="U25" s="29"/>
      <c r="V25" s="29"/>
      <c r="W25" s="18"/>
    </row>
    <row r="26" spans="1:23" ht="15" x14ac:dyDescent="0.25">
      <c r="A26" s="6"/>
      <c r="B26" s="14"/>
      <c r="C26" s="29"/>
      <c r="D26" s="29"/>
      <c r="E26" s="29"/>
      <c r="F26" s="29"/>
      <c r="G26" s="29"/>
      <c r="H26" s="29"/>
      <c r="I26" s="29"/>
      <c r="J26" s="18"/>
      <c r="K26" s="14"/>
      <c r="L26" s="29"/>
      <c r="M26" s="29"/>
      <c r="N26" s="29"/>
      <c r="O26" s="29"/>
      <c r="P26" s="29"/>
      <c r="Q26" s="29"/>
      <c r="R26" s="29"/>
      <c r="S26" s="29"/>
      <c r="T26" s="35"/>
      <c r="U26" s="29"/>
      <c r="V26" s="29"/>
      <c r="W26" s="18"/>
    </row>
    <row r="27" spans="1:23" x14ac:dyDescent="0.2">
      <c r="A27" s="6"/>
      <c r="B27" s="14"/>
      <c r="C27" s="29"/>
      <c r="D27" s="29"/>
      <c r="E27" s="29"/>
      <c r="F27" s="29"/>
      <c r="G27" s="29"/>
      <c r="H27" s="29"/>
      <c r="I27" s="29"/>
      <c r="J27" s="18"/>
      <c r="K27" s="14"/>
      <c r="L27" s="29"/>
      <c r="M27" s="29"/>
      <c r="N27" s="29"/>
      <c r="O27" s="29"/>
      <c r="P27" s="29"/>
      <c r="Q27" s="29"/>
      <c r="R27" s="29"/>
      <c r="S27" s="29"/>
      <c r="T27" s="29"/>
      <c r="U27" s="29"/>
      <c r="V27" s="29"/>
      <c r="W27" s="18"/>
    </row>
    <row r="28" spans="1:23" x14ac:dyDescent="0.2">
      <c r="A28" s="6"/>
      <c r="B28" s="14"/>
      <c r="C28" s="29"/>
      <c r="D28" s="29"/>
      <c r="E28" s="29"/>
      <c r="F28" s="29"/>
      <c r="G28" s="29"/>
      <c r="H28" s="29"/>
      <c r="I28" s="29"/>
      <c r="J28" s="18"/>
      <c r="K28" s="14"/>
      <c r="L28" s="29"/>
      <c r="M28" s="29"/>
      <c r="N28" s="29"/>
      <c r="O28" s="29"/>
      <c r="P28" s="29"/>
      <c r="Q28" s="29"/>
      <c r="R28" s="29"/>
      <c r="S28" s="29"/>
      <c r="T28" s="29"/>
      <c r="U28" s="29"/>
      <c r="V28" s="29"/>
      <c r="W28" s="18"/>
    </row>
    <row r="29" spans="1:23" x14ac:dyDescent="0.2">
      <c r="A29" s="6"/>
      <c r="B29" s="14"/>
      <c r="C29" s="29"/>
      <c r="D29" s="29"/>
      <c r="E29" s="29"/>
      <c r="F29" s="29"/>
      <c r="G29" s="29"/>
      <c r="H29" s="29"/>
      <c r="I29" s="29"/>
      <c r="J29" s="18"/>
      <c r="K29" s="14"/>
      <c r="L29" s="29"/>
      <c r="M29" s="29"/>
      <c r="N29" s="29"/>
      <c r="O29" s="29"/>
      <c r="P29" s="29"/>
      <c r="Q29" s="29"/>
      <c r="R29" s="29"/>
      <c r="S29" s="29"/>
      <c r="T29" s="29"/>
      <c r="U29" s="29"/>
      <c r="V29" s="29"/>
      <c r="W29" s="18"/>
    </row>
    <row r="30" spans="1:23" ht="15" x14ac:dyDescent="0.25">
      <c r="A30" s="6"/>
      <c r="B30" s="14"/>
      <c r="C30" s="29"/>
      <c r="D30" s="29"/>
      <c r="E30" s="29"/>
      <c r="F30" s="23">
        <v>43008</v>
      </c>
      <c r="G30" s="29" t="s">
        <v>15</v>
      </c>
      <c r="H30" s="207" t="s">
        <v>16</v>
      </c>
      <c r="I30" s="29"/>
      <c r="J30" s="18"/>
      <c r="K30" s="14"/>
      <c r="L30" s="29"/>
      <c r="M30" s="29"/>
      <c r="N30" s="29"/>
      <c r="O30" s="29"/>
      <c r="P30" s="29"/>
      <c r="Q30" s="29"/>
      <c r="R30" s="29"/>
      <c r="S30" s="29"/>
      <c r="T30" s="29"/>
      <c r="U30" s="29"/>
      <c r="V30" s="29"/>
      <c r="W30" s="18"/>
    </row>
    <row r="31" spans="1:23" x14ac:dyDescent="0.2">
      <c r="A31" s="6"/>
      <c r="B31" s="14"/>
      <c r="C31" s="29"/>
      <c r="D31" s="29"/>
      <c r="E31" s="29"/>
      <c r="F31" s="29"/>
      <c r="G31" s="29"/>
      <c r="H31" s="29"/>
      <c r="I31" s="29"/>
      <c r="J31" s="18"/>
      <c r="K31" s="14"/>
      <c r="L31" s="29"/>
      <c r="M31" s="29"/>
      <c r="N31" s="29"/>
      <c r="O31" s="29"/>
      <c r="P31" s="29"/>
      <c r="Q31" s="29"/>
      <c r="R31" s="29"/>
      <c r="S31" s="29"/>
      <c r="T31" s="29"/>
      <c r="U31" s="29"/>
      <c r="V31" s="29"/>
      <c r="W31" s="18"/>
    </row>
    <row r="32" spans="1:23" x14ac:dyDescent="0.2">
      <c r="A32" s="6"/>
      <c r="B32" s="14"/>
      <c r="C32" s="29"/>
      <c r="D32" s="29"/>
      <c r="E32" s="29"/>
      <c r="F32" s="29"/>
      <c r="G32" s="29"/>
      <c r="H32" s="29"/>
      <c r="I32" s="29"/>
      <c r="J32" s="18"/>
      <c r="K32" s="14"/>
      <c r="L32" s="29"/>
      <c r="M32" s="29"/>
      <c r="N32" s="29"/>
      <c r="O32" s="29"/>
      <c r="P32" s="29"/>
      <c r="Q32" s="29"/>
      <c r="R32" s="29"/>
      <c r="S32" s="29"/>
      <c r="T32" s="29"/>
      <c r="U32" s="29"/>
      <c r="V32" s="29"/>
      <c r="W32" s="18"/>
    </row>
    <row r="33" spans="1:30" x14ac:dyDescent="0.2">
      <c r="A33" s="6"/>
      <c r="B33" s="14"/>
      <c r="C33" s="29"/>
      <c r="D33" s="29"/>
      <c r="E33" s="29"/>
      <c r="F33" s="29"/>
      <c r="G33" s="29"/>
      <c r="H33" s="29"/>
      <c r="I33" s="29"/>
      <c r="J33" s="18"/>
      <c r="K33" s="14"/>
      <c r="L33" s="29"/>
      <c r="M33" s="29"/>
      <c r="N33" s="29"/>
      <c r="O33" s="29"/>
      <c r="P33" s="29"/>
      <c r="Q33" s="29"/>
      <c r="R33" s="29"/>
      <c r="S33" s="29"/>
      <c r="T33" s="29"/>
      <c r="U33" s="29"/>
      <c r="V33" s="29"/>
      <c r="W33" s="18"/>
    </row>
    <row r="34" spans="1:30" x14ac:dyDescent="0.2">
      <c r="A34" s="6"/>
      <c r="B34" s="14"/>
      <c r="C34" s="29"/>
      <c r="D34" s="29"/>
      <c r="E34" s="29"/>
      <c r="F34" s="29"/>
      <c r="G34" s="29"/>
      <c r="H34" s="29"/>
      <c r="I34" s="29"/>
      <c r="J34" s="18"/>
      <c r="K34" s="14"/>
      <c r="L34" s="29"/>
      <c r="M34" s="29"/>
      <c r="N34" s="29"/>
      <c r="O34" s="29"/>
      <c r="P34" s="29"/>
      <c r="Q34" s="29"/>
      <c r="R34" s="29"/>
      <c r="S34" s="29"/>
      <c r="T34" s="29"/>
      <c r="U34" s="29"/>
      <c r="V34" s="29"/>
      <c r="W34" s="18"/>
    </row>
    <row r="35" spans="1:30" ht="15" x14ac:dyDescent="0.25">
      <c r="A35" s="6"/>
      <c r="B35" s="14"/>
      <c r="C35" s="29"/>
      <c r="D35" s="29"/>
      <c r="E35" s="29"/>
      <c r="F35" s="23">
        <v>42942</v>
      </c>
      <c r="G35" s="29" t="s">
        <v>17</v>
      </c>
      <c r="H35" s="207" t="s">
        <v>18</v>
      </c>
      <c r="I35" s="29"/>
      <c r="J35" s="18"/>
      <c r="K35" s="14"/>
      <c r="L35" s="29"/>
      <c r="M35" s="29"/>
      <c r="N35" s="29"/>
      <c r="O35" s="29"/>
      <c r="P35" s="29"/>
      <c r="Q35" s="29"/>
      <c r="R35" s="29"/>
      <c r="S35" s="29"/>
      <c r="T35" s="29"/>
      <c r="U35" s="29"/>
      <c r="V35" s="29"/>
      <c r="W35" s="18"/>
    </row>
    <row r="36" spans="1:30" x14ac:dyDescent="0.2">
      <c r="A36" s="6"/>
      <c r="B36" s="14"/>
      <c r="C36" s="29"/>
      <c r="D36" s="29"/>
      <c r="E36" s="29"/>
      <c r="F36" s="29"/>
      <c r="G36" s="29"/>
      <c r="H36" s="29"/>
      <c r="I36" s="29"/>
      <c r="J36" s="18"/>
      <c r="K36" s="14"/>
      <c r="L36" s="29"/>
      <c r="M36" s="29"/>
      <c r="N36" s="29"/>
      <c r="O36" s="29"/>
      <c r="P36" s="29"/>
      <c r="Q36" s="29"/>
      <c r="R36" s="29"/>
      <c r="S36" s="29"/>
      <c r="T36" s="29"/>
      <c r="U36" s="29"/>
      <c r="V36" s="29"/>
      <c r="W36" s="18"/>
    </row>
    <row r="37" spans="1:30" ht="15" x14ac:dyDescent="0.25">
      <c r="A37" s="6"/>
      <c r="B37" s="14"/>
      <c r="C37" s="29"/>
      <c r="D37" s="29"/>
      <c r="E37" s="29"/>
      <c r="F37" s="29"/>
      <c r="G37" s="29"/>
      <c r="H37" s="29"/>
      <c r="I37" s="29"/>
      <c r="J37" s="18"/>
      <c r="K37" s="19" t="s">
        <v>27</v>
      </c>
      <c r="L37" s="29"/>
      <c r="M37" s="29"/>
      <c r="N37" s="29"/>
      <c r="O37" s="29"/>
      <c r="P37" s="207" t="s">
        <v>20</v>
      </c>
      <c r="Q37" s="29"/>
      <c r="R37" s="29"/>
      <c r="S37" s="208" t="s">
        <v>14</v>
      </c>
      <c r="T37" s="29"/>
      <c r="U37" s="29"/>
      <c r="V37" s="29"/>
      <c r="W37" s="18"/>
    </row>
    <row r="38" spans="1:30" x14ac:dyDescent="0.2">
      <c r="A38" s="6"/>
      <c r="B38" s="14"/>
      <c r="C38" s="29"/>
      <c r="D38" s="29"/>
      <c r="E38" s="29"/>
      <c r="F38" s="29"/>
      <c r="G38" s="29"/>
      <c r="H38" s="29"/>
      <c r="I38" s="29"/>
      <c r="J38" s="18"/>
      <c r="K38" s="14"/>
      <c r="L38" s="29"/>
      <c r="M38" s="29"/>
      <c r="N38" s="29"/>
      <c r="O38" s="29"/>
      <c r="P38" s="29"/>
      <c r="Q38" s="29"/>
      <c r="R38" s="29"/>
      <c r="S38" s="29"/>
      <c r="T38" s="29"/>
      <c r="U38" s="29"/>
      <c r="V38" s="29"/>
      <c r="W38" s="18"/>
    </row>
    <row r="39" spans="1:30" x14ac:dyDescent="0.2">
      <c r="A39" s="6"/>
      <c r="B39" s="14"/>
      <c r="C39" s="29"/>
      <c r="D39" s="29"/>
      <c r="E39" s="29"/>
      <c r="F39" s="29"/>
      <c r="G39" s="29"/>
      <c r="H39" s="29"/>
      <c r="I39" s="29"/>
      <c r="J39" s="18"/>
      <c r="K39" s="14"/>
      <c r="L39" s="29"/>
      <c r="M39" s="29"/>
      <c r="N39" s="29"/>
      <c r="O39" s="29"/>
      <c r="P39" s="29"/>
      <c r="Q39" s="29"/>
      <c r="R39" s="29"/>
      <c r="S39" s="29"/>
      <c r="T39" s="29"/>
      <c r="U39" s="29"/>
      <c r="V39" s="29"/>
      <c r="W39" s="18"/>
    </row>
    <row r="40" spans="1:30" x14ac:dyDescent="0.2">
      <c r="A40" s="6"/>
      <c r="B40" s="14"/>
      <c r="C40" s="29"/>
      <c r="D40" s="29"/>
      <c r="E40" s="29"/>
      <c r="F40" s="29"/>
      <c r="G40" s="29"/>
      <c r="H40" s="29"/>
      <c r="I40" s="29"/>
      <c r="J40" s="18"/>
      <c r="K40" s="14"/>
      <c r="L40" s="29"/>
      <c r="M40" s="29"/>
      <c r="N40" s="29"/>
      <c r="O40" s="29"/>
      <c r="P40" s="29"/>
      <c r="Q40" s="29"/>
      <c r="R40" s="29"/>
      <c r="S40" s="29"/>
      <c r="T40" s="29"/>
      <c r="U40" s="29"/>
      <c r="V40" s="29"/>
      <c r="W40" s="18"/>
    </row>
    <row r="41" spans="1:30" x14ac:dyDescent="0.2">
      <c r="A41" s="6"/>
      <c r="B41" s="14"/>
      <c r="C41" s="29"/>
      <c r="D41" s="29"/>
      <c r="E41" s="29"/>
      <c r="F41" s="29"/>
      <c r="G41" s="29"/>
      <c r="H41" s="29"/>
      <c r="I41" s="29"/>
      <c r="J41" s="18"/>
      <c r="K41" s="14"/>
      <c r="L41" s="29"/>
      <c r="M41" s="29"/>
      <c r="N41" s="29"/>
      <c r="O41" s="29"/>
      <c r="P41" s="29"/>
      <c r="Q41" s="29"/>
      <c r="R41" s="29"/>
      <c r="S41" s="29"/>
      <c r="T41" s="29"/>
      <c r="U41" s="29"/>
      <c r="V41" s="29"/>
      <c r="W41" s="18"/>
    </row>
    <row r="42" spans="1:30" ht="15" x14ac:dyDescent="0.25">
      <c r="A42" s="6"/>
      <c r="B42" s="14"/>
      <c r="C42" s="29"/>
      <c r="D42" s="29"/>
      <c r="E42" s="29"/>
      <c r="F42" s="23">
        <v>43008</v>
      </c>
      <c r="G42" s="29" t="s">
        <v>17</v>
      </c>
      <c r="H42" s="207" t="s">
        <v>22</v>
      </c>
      <c r="I42" s="29"/>
      <c r="J42" s="18"/>
      <c r="K42" s="14"/>
      <c r="L42" s="29"/>
      <c r="M42" s="29"/>
      <c r="N42" s="29"/>
      <c r="O42" s="29"/>
      <c r="P42" s="29"/>
      <c r="Q42" s="29"/>
      <c r="R42" s="29"/>
      <c r="S42" s="29"/>
      <c r="T42" s="29"/>
      <c r="U42" s="29"/>
      <c r="V42" s="29"/>
      <c r="W42" s="18"/>
    </row>
    <row r="43" spans="1:30" x14ac:dyDescent="0.2">
      <c r="A43" s="6"/>
      <c r="B43" s="14"/>
      <c r="C43" s="29"/>
      <c r="D43" s="29"/>
      <c r="E43" s="29"/>
      <c r="F43" s="29"/>
      <c r="G43" s="29"/>
      <c r="H43" s="29"/>
      <c r="I43" s="29"/>
      <c r="J43" s="18"/>
      <c r="K43" s="14"/>
      <c r="L43" s="29"/>
      <c r="M43" s="29"/>
      <c r="N43" s="29"/>
      <c r="O43" s="29"/>
      <c r="P43" s="29"/>
      <c r="Q43" s="29"/>
      <c r="R43" s="29"/>
      <c r="S43" s="29"/>
      <c r="T43" s="29"/>
      <c r="U43" s="29"/>
      <c r="V43" s="29"/>
      <c r="W43" s="18"/>
    </row>
    <row r="44" spans="1:30" x14ac:dyDescent="0.2">
      <c r="A44" s="6"/>
      <c r="B44" s="14"/>
      <c r="C44" s="29"/>
      <c r="D44" s="29"/>
      <c r="E44" s="29"/>
      <c r="F44" s="29"/>
      <c r="G44" s="29"/>
      <c r="H44" s="29"/>
      <c r="I44" s="29"/>
      <c r="J44" s="18"/>
      <c r="K44" s="14"/>
      <c r="L44" s="29"/>
      <c r="M44" s="29"/>
      <c r="N44" s="29"/>
      <c r="O44" s="29"/>
      <c r="P44" s="29"/>
      <c r="Q44" s="29"/>
      <c r="R44" s="29"/>
      <c r="S44" s="29"/>
      <c r="T44" s="29"/>
      <c r="U44" s="29"/>
      <c r="V44" s="29"/>
      <c r="W44" s="18"/>
    </row>
    <row r="45" spans="1:30" x14ac:dyDescent="0.2">
      <c r="A45" s="6"/>
      <c r="B45" s="14"/>
      <c r="C45" s="29"/>
      <c r="D45" s="29"/>
      <c r="E45" s="29"/>
      <c r="F45" s="29"/>
      <c r="G45" s="29"/>
      <c r="H45" s="29"/>
      <c r="I45" s="29"/>
      <c r="J45" s="18"/>
      <c r="K45" s="14"/>
      <c r="L45" s="29"/>
      <c r="M45" s="29"/>
      <c r="N45" s="29"/>
      <c r="O45" s="29"/>
      <c r="P45" s="29"/>
      <c r="Q45" s="29"/>
      <c r="R45" s="29"/>
      <c r="S45" s="29"/>
      <c r="T45" s="29"/>
      <c r="U45" s="29"/>
      <c r="V45" s="29"/>
      <c r="W45" s="18"/>
    </row>
    <row r="46" spans="1:30" x14ac:dyDescent="0.2">
      <c r="A46" s="6"/>
      <c r="B46" s="14"/>
      <c r="C46" s="29"/>
      <c r="D46" s="29"/>
      <c r="E46" s="29"/>
      <c r="F46" s="29"/>
      <c r="G46" s="29"/>
      <c r="H46" s="29"/>
      <c r="I46" s="29"/>
      <c r="J46" s="18"/>
      <c r="K46" s="14"/>
      <c r="L46" s="29"/>
      <c r="M46" s="29"/>
      <c r="N46" s="29"/>
      <c r="O46" s="29"/>
      <c r="P46" s="29"/>
      <c r="Q46" s="29"/>
      <c r="R46" s="29"/>
      <c r="S46" s="29"/>
      <c r="T46" s="29"/>
      <c r="U46" s="29"/>
      <c r="V46" s="29"/>
      <c r="W46" s="18"/>
    </row>
    <row r="47" spans="1:30" x14ac:dyDescent="0.2">
      <c r="A47" s="6"/>
      <c r="B47" s="14"/>
      <c r="C47" s="29"/>
      <c r="D47" s="29"/>
      <c r="E47" s="29"/>
      <c r="F47" s="29"/>
      <c r="G47" s="29"/>
      <c r="H47" s="29"/>
      <c r="I47" s="29"/>
      <c r="J47" s="18"/>
      <c r="K47" s="14"/>
      <c r="L47" s="29"/>
      <c r="M47" s="29"/>
      <c r="N47" s="29"/>
      <c r="O47" s="29"/>
      <c r="P47" s="29"/>
      <c r="Q47" s="29"/>
      <c r="R47" s="29"/>
      <c r="S47" s="29"/>
      <c r="T47" s="29"/>
      <c r="U47" s="29"/>
      <c r="V47" s="29"/>
      <c r="W47" s="18"/>
    </row>
    <row r="48" spans="1:30" x14ac:dyDescent="0.2">
      <c r="A48" s="6"/>
      <c r="B48" s="14"/>
      <c r="C48" s="29"/>
      <c r="D48" s="29"/>
      <c r="E48" s="29"/>
      <c r="F48" s="29"/>
      <c r="G48" s="29"/>
      <c r="H48" s="29"/>
      <c r="I48" s="29"/>
      <c r="J48" s="18"/>
      <c r="K48" s="14"/>
      <c r="L48" s="29"/>
      <c r="M48" s="29"/>
      <c r="N48" s="29"/>
      <c r="O48" s="29"/>
      <c r="P48" s="29"/>
      <c r="Q48" s="29"/>
      <c r="R48" s="29"/>
      <c r="S48" s="29"/>
      <c r="T48" s="29"/>
      <c r="U48" s="29"/>
      <c r="V48" s="29"/>
      <c r="W48" s="18"/>
      <c r="X48" s="7"/>
      <c r="Y48" s="7"/>
      <c r="Z48" s="7"/>
      <c r="AA48" s="7"/>
      <c r="AB48" s="7"/>
      <c r="AC48" s="7"/>
      <c r="AD48" s="7"/>
    </row>
    <row r="49" spans="1:30" x14ac:dyDescent="0.2">
      <c r="A49" s="6"/>
      <c r="B49" s="14"/>
      <c r="C49" s="29"/>
      <c r="D49" s="29"/>
      <c r="E49" s="29"/>
      <c r="F49" s="29"/>
      <c r="G49" s="29"/>
      <c r="H49" s="29"/>
      <c r="I49" s="29"/>
      <c r="J49" s="18"/>
      <c r="K49" s="14"/>
      <c r="L49" s="29"/>
      <c r="M49" s="29"/>
      <c r="N49" s="29"/>
      <c r="O49" s="29"/>
      <c r="P49" s="29"/>
      <c r="Q49" s="29"/>
      <c r="R49" s="29"/>
      <c r="S49" s="29"/>
      <c r="T49" s="29"/>
      <c r="U49" s="29"/>
      <c r="V49" s="29"/>
      <c r="W49" s="18"/>
    </row>
    <row r="50" spans="1:30" x14ac:dyDescent="0.2">
      <c r="A50" s="6"/>
      <c r="B50" s="14"/>
      <c r="C50" s="29"/>
      <c r="D50" s="29"/>
      <c r="E50" s="29"/>
      <c r="F50" s="29"/>
      <c r="G50" s="29"/>
      <c r="H50" s="29"/>
      <c r="I50" s="29"/>
      <c r="J50" s="18"/>
      <c r="K50" s="14"/>
      <c r="L50" s="29"/>
      <c r="M50" s="29"/>
      <c r="N50" s="29"/>
      <c r="O50" s="29"/>
      <c r="P50" s="29"/>
      <c r="Q50" s="29"/>
      <c r="R50" s="29"/>
      <c r="S50" s="29"/>
      <c r="T50" s="29"/>
      <c r="U50" s="29"/>
      <c r="V50" s="29"/>
      <c r="W50" s="18"/>
    </row>
    <row r="51" spans="1:30" x14ac:dyDescent="0.2">
      <c r="A51" s="6"/>
      <c r="B51" s="14"/>
      <c r="C51" s="29"/>
      <c r="D51" s="29"/>
      <c r="E51" s="29"/>
      <c r="F51" s="29"/>
      <c r="G51" s="29"/>
      <c r="H51" s="29"/>
      <c r="I51" s="29"/>
      <c r="J51" s="18"/>
      <c r="K51" s="14"/>
      <c r="L51" s="29"/>
      <c r="M51" s="29"/>
      <c r="N51" s="29"/>
      <c r="O51" s="29"/>
      <c r="P51" s="29"/>
      <c r="Q51" s="29"/>
      <c r="R51" s="29"/>
      <c r="S51" s="29"/>
      <c r="T51" s="29"/>
      <c r="U51" s="29"/>
      <c r="V51" s="29"/>
      <c r="W51" s="18"/>
    </row>
    <row r="52" spans="1:30" x14ac:dyDescent="0.2">
      <c r="A52" s="6"/>
      <c r="B52" s="14"/>
      <c r="C52" s="29"/>
      <c r="D52" s="29"/>
      <c r="E52" s="29"/>
      <c r="F52" s="29"/>
      <c r="G52" s="29"/>
      <c r="H52" s="29"/>
      <c r="I52" s="29"/>
      <c r="J52" s="18"/>
      <c r="K52" s="14"/>
      <c r="L52" s="29"/>
      <c r="M52" s="29"/>
      <c r="N52" s="29"/>
      <c r="O52" s="29"/>
      <c r="P52" s="29"/>
      <c r="Q52" s="29"/>
      <c r="R52" s="29"/>
      <c r="S52" s="29"/>
      <c r="T52" s="29"/>
      <c r="U52" s="29"/>
      <c r="V52" s="29"/>
      <c r="W52" s="18"/>
    </row>
    <row r="53" spans="1:30" x14ac:dyDescent="0.2">
      <c r="A53" s="6"/>
      <c r="B53" s="14"/>
      <c r="C53" s="29"/>
      <c r="D53" s="29"/>
      <c r="E53" s="29"/>
      <c r="F53" s="29"/>
      <c r="G53" s="29"/>
      <c r="H53" s="29"/>
      <c r="I53" s="29"/>
      <c r="J53" s="18"/>
      <c r="K53" s="14"/>
      <c r="L53" s="29"/>
      <c r="M53" s="29"/>
      <c r="N53" s="29"/>
      <c r="O53" s="29"/>
      <c r="P53" s="29"/>
      <c r="Q53" s="29"/>
      <c r="R53" s="29"/>
      <c r="S53" s="29"/>
      <c r="T53" s="29"/>
      <c r="U53" s="29"/>
      <c r="V53" s="29"/>
      <c r="W53" s="18"/>
    </row>
    <row r="54" spans="1:30" x14ac:dyDescent="0.2">
      <c r="A54" s="6"/>
      <c r="B54" s="14"/>
      <c r="C54" s="29"/>
      <c r="D54" s="29"/>
      <c r="E54" s="29"/>
      <c r="F54" s="29"/>
      <c r="G54" s="29"/>
      <c r="H54" s="29"/>
      <c r="I54" s="29"/>
      <c r="J54" s="18"/>
      <c r="K54" s="14"/>
      <c r="L54" s="29"/>
      <c r="M54" s="29"/>
      <c r="N54" s="29"/>
      <c r="O54" s="29"/>
      <c r="P54" s="29"/>
      <c r="Q54" s="29"/>
      <c r="R54" s="29"/>
      <c r="S54" s="29"/>
      <c r="T54" s="29"/>
      <c r="U54" s="29"/>
      <c r="V54" s="29"/>
      <c r="W54" s="18"/>
    </row>
    <row r="55" spans="1:30" x14ac:dyDescent="0.2">
      <c r="A55" s="6"/>
      <c r="B55" s="14"/>
      <c r="C55" s="29"/>
      <c r="D55" s="29"/>
      <c r="E55" s="29"/>
      <c r="F55" s="29"/>
      <c r="G55" s="29"/>
      <c r="H55" s="29"/>
      <c r="I55" s="29"/>
      <c r="J55" s="18"/>
      <c r="K55" s="14"/>
      <c r="L55" s="29"/>
      <c r="M55" s="29"/>
      <c r="N55" s="29"/>
      <c r="O55" s="29"/>
      <c r="P55" s="29"/>
      <c r="Q55" s="29"/>
      <c r="R55" s="29"/>
      <c r="S55" s="29"/>
      <c r="T55" s="29"/>
      <c r="U55" s="29"/>
      <c r="V55" s="29"/>
      <c r="W55" s="18"/>
    </row>
    <row r="56" spans="1:30" x14ac:dyDescent="0.2">
      <c r="A56" s="6"/>
      <c r="B56" s="14"/>
      <c r="C56" s="29"/>
      <c r="D56" s="29"/>
      <c r="E56" s="29"/>
      <c r="F56" s="29"/>
      <c r="G56" s="29"/>
      <c r="H56" s="29"/>
      <c r="I56" s="29"/>
      <c r="J56" s="18"/>
      <c r="K56" s="14"/>
      <c r="L56" s="29"/>
      <c r="M56" s="29"/>
      <c r="N56" s="29"/>
      <c r="O56" s="29"/>
      <c r="P56" s="29"/>
      <c r="Q56" s="29"/>
      <c r="R56" s="29"/>
      <c r="S56" s="29"/>
      <c r="T56" s="29"/>
      <c r="U56" s="29"/>
      <c r="V56" s="29"/>
      <c r="W56" s="18"/>
    </row>
    <row r="57" spans="1:30" s="7" customFormat="1" x14ac:dyDescent="0.2">
      <c r="A57" s="6"/>
      <c r="B57" s="14"/>
      <c r="C57" s="29"/>
      <c r="D57" s="29"/>
      <c r="E57" s="29"/>
      <c r="F57" s="29"/>
      <c r="G57" s="29"/>
      <c r="H57" s="29"/>
      <c r="I57" s="29"/>
      <c r="J57" s="18"/>
      <c r="K57" s="14"/>
      <c r="L57" s="29"/>
      <c r="M57" s="29"/>
      <c r="N57" s="29"/>
      <c r="O57" s="29"/>
      <c r="P57" s="29"/>
      <c r="Q57" s="29"/>
      <c r="R57" s="29"/>
      <c r="S57" s="29"/>
      <c r="T57" s="29"/>
      <c r="U57" s="29"/>
      <c r="V57" s="29"/>
      <c r="W57" s="18"/>
      <c r="X57" s="5"/>
      <c r="Y57" s="5"/>
      <c r="Z57" s="5"/>
      <c r="AA57" s="5"/>
      <c r="AB57" s="5"/>
      <c r="AC57" s="5"/>
      <c r="AD57" s="5"/>
    </row>
    <row r="58" spans="1:30" x14ac:dyDescent="0.2">
      <c r="A58" s="6"/>
      <c r="B58" s="14"/>
      <c r="C58" s="29"/>
      <c r="D58" s="29"/>
      <c r="E58" s="29"/>
      <c r="F58" s="29"/>
      <c r="G58" s="29"/>
      <c r="H58" s="29"/>
      <c r="I58" s="29"/>
      <c r="J58" s="18"/>
      <c r="K58" s="14"/>
      <c r="L58" s="29"/>
      <c r="M58" s="29"/>
      <c r="N58" s="29"/>
      <c r="O58" s="29"/>
      <c r="P58" s="29"/>
      <c r="Q58" s="29"/>
      <c r="R58" s="29"/>
      <c r="S58" s="29"/>
      <c r="T58" s="29"/>
      <c r="U58" s="29"/>
      <c r="V58" s="29"/>
      <c r="W58" s="18"/>
    </row>
    <row r="59" spans="1:30" x14ac:dyDescent="0.2">
      <c r="A59" s="6"/>
      <c r="B59" s="14"/>
      <c r="C59" s="29"/>
      <c r="D59" s="29"/>
      <c r="E59" s="29"/>
      <c r="F59" s="29"/>
      <c r="G59" s="29"/>
      <c r="H59" s="29"/>
      <c r="I59" s="29"/>
      <c r="J59" s="18"/>
      <c r="K59" s="14"/>
      <c r="L59" s="29"/>
      <c r="M59" s="29"/>
      <c r="N59" s="29"/>
      <c r="O59" s="29"/>
      <c r="P59" s="29"/>
      <c r="Q59" s="29"/>
      <c r="R59" s="29"/>
      <c r="S59" s="29"/>
      <c r="T59" s="29"/>
      <c r="U59" s="29"/>
      <c r="V59" s="29"/>
      <c r="W59" s="18"/>
    </row>
    <row r="60" spans="1:30" x14ac:dyDescent="0.2">
      <c r="A60" s="6"/>
      <c r="B60" s="14"/>
      <c r="C60" s="29"/>
      <c r="D60" s="29"/>
      <c r="E60" s="29"/>
      <c r="F60" s="29"/>
      <c r="G60" s="29"/>
      <c r="H60" s="29"/>
      <c r="I60" s="29"/>
      <c r="J60" s="18"/>
      <c r="K60" s="14"/>
      <c r="L60" s="29"/>
      <c r="M60" s="29"/>
      <c r="N60" s="29"/>
      <c r="O60" s="29"/>
      <c r="P60" s="29"/>
      <c r="Q60" s="29"/>
      <c r="R60" s="29"/>
      <c r="S60" s="29"/>
      <c r="T60" s="29"/>
      <c r="U60" s="29"/>
      <c r="V60" s="29"/>
      <c r="W60" s="18"/>
    </row>
    <row r="61" spans="1:30" x14ac:dyDescent="0.2">
      <c r="A61" s="6"/>
      <c r="B61" s="14"/>
      <c r="C61" s="29"/>
      <c r="D61" s="29"/>
      <c r="E61" s="29"/>
      <c r="F61" s="29"/>
      <c r="G61" s="29"/>
      <c r="H61" s="29"/>
      <c r="I61" s="29"/>
      <c r="J61" s="18"/>
      <c r="K61" s="14"/>
      <c r="L61" s="29"/>
      <c r="M61" s="29"/>
      <c r="N61" s="29"/>
      <c r="O61" s="29"/>
      <c r="P61" s="29"/>
      <c r="Q61" s="29"/>
      <c r="R61" s="29"/>
      <c r="S61" s="29"/>
      <c r="T61" s="29"/>
      <c r="U61" s="29"/>
      <c r="V61" s="29"/>
      <c r="W61" s="18"/>
    </row>
    <row r="62" spans="1:30" x14ac:dyDescent="0.2">
      <c r="A62" s="6"/>
      <c r="B62" s="14"/>
      <c r="C62" s="29"/>
      <c r="D62" s="29"/>
      <c r="E62" s="29"/>
      <c r="F62" s="29"/>
      <c r="G62" s="29"/>
      <c r="H62" s="29"/>
      <c r="I62" s="29"/>
      <c r="J62" s="18"/>
      <c r="K62" s="14"/>
      <c r="L62" s="29"/>
      <c r="M62" s="29"/>
      <c r="N62" s="29"/>
      <c r="O62" s="29"/>
      <c r="P62" s="29"/>
      <c r="Q62" s="29"/>
      <c r="R62" s="29"/>
      <c r="S62" s="29"/>
      <c r="T62" s="29"/>
      <c r="U62" s="29"/>
      <c r="V62" s="29"/>
      <c r="W62" s="18"/>
    </row>
    <row r="63" spans="1:30" x14ac:dyDescent="0.2">
      <c r="A63" s="6"/>
      <c r="B63" s="14"/>
      <c r="C63" s="29"/>
      <c r="D63" s="29"/>
      <c r="E63" s="29"/>
      <c r="F63" s="29"/>
      <c r="G63" s="29"/>
      <c r="H63" s="29"/>
      <c r="I63" s="29"/>
      <c r="J63" s="18"/>
      <c r="K63" s="14"/>
      <c r="L63" s="29"/>
      <c r="M63" s="29"/>
      <c r="N63" s="29"/>
      <c r="O63" s="29"/>
      <c r="P63" s="29"/>
      <c r="Q63" s="29"/>
      <c r="R63" s="29"/>
      <c r="S63" s="29"/>
      <c r="T63" s="29"/>
      <c r="U63" s="29"/>
      <c r="V63" s="29"/>
      <c r="W63" s="18"/>
    </row>
    <row r="64" spans="1:30" x14ac:dyDescent="0.2">
      <c r="A64" s="6"/>
      <c r="B64" s="14"/>
      <c r="C64" s="29"/>
      <c r="D64" s="29"/>
      <c r="E64" s="29"/>
      <c r="F64" s="29"/>
      <c r="G64" s="29"/>
      <c r="H64" s="29"/>
      <c r="I64" s="29"/>
      <c r="J64" s="18"/>
      <c r="K64" s="14"/>
      <c r="L64" s="29"/>
      <c r="M64" s="29"/>
      <c r="N64" s="29"/>
      <c r="O64" s="29"/>
      <c r="P64" s="29"/>
      <c r="Q64" s="29"/>
      <c r="R64" s="29"/>
      <c r="S64" s="29"/>
      <c r="T64" s="29"/>
      <c r="U64" s="29"/>
      <c r="V64" s="29"/>
      <c r="W64" s="18"/>
    </row>
    <row r="65" spans="1:23" x14ac:dyDescent="0.2">
      <c r="A65" s="6"/>
      <c r="B65" s="14"/>
      <c r="C65" s="29"/>
      <c r="D65" s="29"/>
      <c r="E65" s="29"/>
      <c r="F65" s="29"/>
      <c r="G65" s="29"/>
      <c r="H65" s="29"/>
      <c r="I65" s="29"/>
      <c r="J65" s="18"/>
      <c r="K65" s="14"/>
      <c r="L65" s="29"/>
      <c r="M65" s="29"/>
      <c r="N65" s="29"/>
      <c r="O65" s="29"/>
      <c r="P65" s="29"/>
      <c r="Q65" s="29"/>
      <c r="R65" s="29"/>
      <c r="S65" s="29"/>
      <c r="T65" s="29"/>
      <c r="U65" s="29"/>
      <c r="V65" s="29"/>
      <c r="W65" s="18"/>
    </row>
    <row r="66" spans="1:23" x14ac:dyDescent="0.2">
      <c r="A66" s="6"/>
      <c r="B66" s="14"/>
      <c r="C66" s="29"/>
      <c r="D66" s="29"/>
      <c r="E66" s="29"/>
      <c r="F66" s="29"/>
      <c r="G66" s="29"/>
      <c r="H66" s="29"/>
      <c r="I66" s="29"/>
      <c r="J66" s="18"/>
      <c r="K66" s="14"/>
      <c r="L66" s="29"/>
      <c r="M66" s="29"/>
      <c r="N66" s="29"/>
      <c r="O66" s="29"/>
      <c r="P66" s="29"/>
      <c r="Q66" s="29"/>
      <c r="R66" s="29"/>
      <c r="S66" s="29"/>
      <c r="T66" s="29"/>
      <c r="U66" s="29"/>
      <c r="V66" s="29"/>
      <c r="W66" s="18"/>
    </row>
    <row r="67" spans="1:23" ht="12.75" thickBot="1" x14ac:dyDescent="0.25">
      <c r="A67" s="6"/>
      <c r="B67" s="31"/>
      <c r="C67" s="32"/>
      <c r="D67" s="32"/>
      <c r="E67" s="32"/>
      <c r="F67" s="32"/>
      <c r="G67" s="32"/>
      <c r="H67" s="32"/>
      <c r="I67" s="32"/>
      <c r="J67" s="33"/>
      <c r="K67" s="31"/>
      <c r="L67" s="32"/>
      <c r="M67" s="32"/>
      <c r="N67" s="32"/>
      <c r="O67" s="32"/>
      <c r="P67" s="32"/>
      <c r="Q67" s="32"/>
      <c r="R67" s="32"/>
      <c r="S67" s="32"/>
      <c r="T67" s="32"/>
      <c r="U67" s="32"/>
      <c r="V67" s="32"/>
      <c r="W67" s="33"/>
    </row>
    <row r="68" spans="1:23" x14ac:dyDescent="0.2">
      <c r="A68" s="6"/>
      <c r="B68" s="14"/>
      <c r="C68" s="29"/>
      <c r="D68" s="29"/>
      <c r="E68" s="29"/>
      <c r="F68" s="29"/>
      <c r="G68" s="29"/>
      <c r="H68" s="29"/>
      <c r="I68" s="29"/>
      <c r="J68" s="18"/>
      <c r="K68" s="14"/>
      <c r="L68" s="34"/>
      <c r="M68" s="29"/>
      <c r="N68" s="29"/>
      <c r="O68" s="29"/>
      <c r="P68" s="29"/>
      <c r="Q68" s="29"/>
      <c r="R68" s="29"/>
      <c r="S68" s="29"/>
      <c r="T68" s="29"/>
      <c r="U68" s="29"/>
      <c r="V68" s="29"/>
      <c r="W68" s="18"/>
    </row>
    <row r="69" spans="1:23" s="7" customFormat="1" ht="15.75" x14ac:dyDescent="0.25">
      <c r="B69" s="14"/>
      <c r="C69" s="41" t="s">
        <v>26</v>
      </c>
      <c r="D69" s="29"/>
      <c r="E69" s="29"/>
      <c r="F69" s="29"/>
      <c r="G69" s="39" t="s">
        <v>26</v>
      </c>
      <c r="H69" s="29"/>
      <c r="I69" s="29"/>
      <c r="J69" s="18"/>
      <c r="K69" s="29"/>
      <c r="L69" s="29"/>
      <c r="M69" s="40" t="s">
        <v>26</v>
      </c>
      <c r="N69" s="29"/>
      <c r="O69" s="29"/>
      <c r="P69" s="29"/>
      <c r="Q69" s="29"/>
      <c r="R69" s="29"/>
      <c r="S69" s="29"/>
      <c r="T69" s="29"/>
      <c r="U69" s="39" t="s">
        <v>26</v>
      </c>
      <c r="V69" s="29"/>
      <c r="W69" s="18"/>
    </row>
    <row r="70" spans="1:23" x14ac:dyDescent="0.2">
      <c r="A70" s="7"/>
      <c r="B70" s="14"/>
      <c r="C70" s="29"/>
      <c r="D70" s="29"/>
      <c r="E70" s="29"/>
      <c r="F70" s="29"/>
      <c r="G70" s="29"/>
      <c r="H70" s="29"/>
      <c r="I70" s="29"/>
      <c r="J70" s="18"/>
      <c r="K70" s="14"/>
      <c r="L70" s="29"/>
      <c r="M70" s="19"/>
      <c r="N70" s="29"/>
      <c r="O70" s="29"/>
      <c r="P70" s="19"/>
      <c r="Q70" s="29"/>
      <c r="R70" s="29"/>
      <c r="S70" s="29"/>
      <c r="T70" s="29"/>
      <c r="U70" s="29"/>
      <c r="V70" s="29"/>
      <c r="W70" s="18"/>
    </row>
    <row r="71" spans="1:23" x14ac:dyDescent="0.2">
      <c r="A71" s="7"/>
      <c r="B71" s="14"/>
      <c r="C71" s="29"/>
      <c r="D71" s="29"/>
      <c r="E71" s="29"/>
      <c r="F71" s="29"/>
      <c r="G71" s="29"/>
      <c r="H71" s="29"/>
      <c r="I71" s="29"/>
      <c r="J71" s="18"/>
      <c r="K71" s="14"/>
      <c r="L71" s="29"/>
      <c r="M71" s="29"/>
      <c r="N71" s="29"/>
      <c r="O71" s="29"/>
      <c r="P71" s="29"/>
      <c r="Q71" s="29"/>
      <c r="R71" s="29"/>
      <c r="S71" s="29"/>
      <c r="T71" s="29"/>
      <c r="U71" s="29"/>
      <c r="V71" s="29"/>
      <c r="W71" s="18"/>
    </row>
    <row r="72" spans="1:23" x14ac:dyDescent="0.2">
      <c r="A72" s="7"/>
      <c r="B72" s="14"/>
      <c r="C72" s="29"/>
      <c r="D72" s="29"/>
      <c r="E72" s="29"/>
      <c r="F72" s="29"/>
      <c r="G72" s="29"/>
      <c r="H72" s="29"/>
      <c r="I72" s="29"/>
      <c r="J72" s="18"/>
      <c r="K72" s="14"/>
      <c r="L72" s="29"/>
      <c r="M72" s="29"/>
      <c r="N72" s="29"/>
      <c r="O72" s="29"/>
      <c r="P72" s="29"/>
      <c r="Q72" s="29"/>
      <c r="R72" s="29"/>
      <c r="S72" s="29"/>
      <c r="T72" s="29"/>
      <c r="U72" s="29"/>
      <c r="V72" s="29"/>
      <c r="W72" s="18"/>
    </row>
    <row r="73" spans="1:23" x14ac:dyDescent="0.2">
      <c r="A73" s="7"/>
      <c r="B73" s="14"/>
      <c r="C73" s="29"/>
      <c r="D73" s="29"/>
      <c r="E73" s="29"/>
      <c r="F73" s="29"/>
      <c r="G73" s="29"/>
      <c r="H73" s="29"/>
      <c r="I73" s="29"/>
      <c r="J73" s="18"/>
      <c r="K73" s="14"/>
      <c r="L73" s="29"/>
      <c r="M73" s="29"/>
      <c r="N73" s="29"/>
      <c r="O73" s="29"/>
      <c r="P73" s="29"/>
      <c r="Q73" s="29"/>
      <c r="R73" s="29"/>
      <c r="S73" s="29"/>
      <c r="T73" s="29"/>
      <c r="U73" s="29"/>
      <c r="V73" s="29"/>
      <c r="W73" s="18"/>
    </row>
    <row r="74" spans="1:23" x14ac:dyDescent="0.2">
      <c r="A74" s="7"/>
      <c r="B74" s="14"/>
      <c r="C74" s="29"/>
      <c r="D74" s="29"/>
      <c r="E74" s="29"/>
      <c r="F74" s="29"/>
      <c r="G74" s="29"/>
      <c r="H74" s="29"/>
      <c r="I74" s="29"/>
      <c r="J74" s="18"/>
      <c r="K74" s="14"/>
      <c r="L74" s="29"/>
      <c r="M74" s="29"/>
      <c r="N74" s="29"/>
      <c r="O74" s="29"/>
      <c r="P74" s="29"/>
      <c r="Q74" s="29"/>
      <c r="R74" s="29"/>
      <c r="S74" s="29"/>
      <c r="T74" s="29"/>
      <c r="U74" s="29"/>
      <c r="V74" s="29"/>
      <c r="W74" s="18"/>
    </row>
    <row r="75" spans="1:23" x14ac:dyDescent="0.2">
      <c r="A75" s="7"/>
      <c r="B75" s="14"/>
      <c r="C75" s="29"/>
      <c r="D75" s="29"/>
      <c r="E75" s="29"/>
      <c r="F75" s="29"/>
      <c r="G75" s="29"/>
      <c r="H75" s="29"/>
      <c r="I75" s="29"/>
      <c r="J75" s="18"/>
      <c r="K75" s="14"/>
      <c r="L75" s="29"/>
      <c r="M75" s="29"/>
      <c r="N75" s="29"/>
      <c r="O75" s="29"/>
      <c r="P75" s="29"/>
      <c r="Q75" s="29"/>
      <c r="R75" s="29"/>
      <c r="S75" s="29"/>
      <c r="T75" s="29"/>
      <c r="U75" s="29"/>
      <c r="V75" s="29"/>
      <c r="W75" s="18"/>
    </row>
    <row r="76" spans="1:23" x14ac:dyDescent="0.2">
      <c r="A76" s="7"/>
      <c r="B76" s="14"/>
      <c r="C76" s="29"/>
      <c r="D76" s="29"/>
      <c r="E76" s="29"/>
      <c r="F76" s="29"/>
      <c r="G76" s="29"/>
      <c r="H76" s="29"/>
      <c r="I76" s="29"/>
      <c r="J76" s="18"/>
      <c r="K76" s="14"/>
      <c r="L76" s="29"/>
      <c r="M76" s="29"/>
      <c r="N76" s="29"/>
      <c r="O76" s="29"/>
      <c r="P76" s="29"/>
      <c r="Q76" s="29"/>
      <c r="R76" s="29"/>
      <c r="S76" s="29"/>
      <c r="T76" s="29"/>
      <c r="U76" s="29"/>
      <c r="V76" s="29"/>
      <c r="W76" s="18"/>
    </row>
    <row r="77" spans="1:23" x14ac:dyDescent="0.2">
      <c r="A77" s="7"/>
      <c r="B77" s="14"/>
      <c r="C77" s="29"/>
      <c r="D77" s="29"/>
      <c r="E77" s="29"/>
      <c r="F77" s="29"/>
      <c r="G77" s="29"/>
      <c r="H77" s="29"/>
      <c r="I77" s="29"/>
      <c r="J77" s="18"/>
      <c r="K77" s="14"/>
      <c r="L77" s="29"/>
      <c r="M77" s="29"/>
      <c r="N77" s="29"/>
      <c r="O77" s="29"/>
      <c r="P77" s="29"/>
      <c r="Q77" s="29"/>
      <c r="R77" s="29"/>
      <c r="S77" s="29"/>
      <c r="T77" s="29"/>
      <c r="U77" s="29"/>
      <c r="V77" s="29"/>
      <c r="W77" s="18"/>
    </row>
    <row r="78" spans="1:23" x14ac:dyDescent="0.2">
      <c r="A78" s="7"/>
      <c r="B78" s="14"/>
      <c r="C78" s="29"/>
      <c r="D78" s="29"/>
      <c r="E78" s="29"/>
      <c r="F78" s="29"/>
      <c r="G78" s="19" t="s">
        <v>23</v>
      </c>
      <c r="H78" s="29"/>
      <c r="I78" s="29"/>
      <c r="J78" s="18"/>
      <c r="K78" s="14"/>
      <c r="L78" s="29"/>
      <c r="M78" s="21"/>
      <c r="N78" s="21"/>
      <c r="O78" s="21"/>
      <c r="P78" s="29"/>
      <c r="Q78" s="29"/>
      <c r="R78" s="29"/>
      <c r="S78" s="21"/>
      <c r="T78" s="29"/>
      <c r="U78" s="29"/>
      <c r="V78" s="29"/>
      <c r="W78" s="18"/>
    </row>
    <row r="79" spans="1:23" x14ac:dyDescent="0.2">
      <c r="A79" s="7"/>
      <c r="B79" s="14"/>
      <c r="C79" s="29"/>
      <c r="D79" s="29"/>
      <c r="E79" s="29"/>
      <c r="F79" s="29"/>
      <c r="G79" s="29"/>
      <c r="H79" s="29"/>
      <c r="I79" s="29"/>
      <c r="J79" s="18"/>
      <c r="K79" s="14"/>
      <c r="L79" s="29"/>
      <c r="M79" s="29"/>
      <c r="N79" s="29"/>
      <c r="O79" s="29"/>
      <c r="P79" s="29"/>
      <c r="Q79" s="29"/>
      <c r="R79" s="29"/>
      <c r="S79" s="29"/>
      <c r="T79" s="29"/>
      <c r="U79" s="29"/>
      <c r="V79" s="29"/>
      <c r="W79" s="18"/>
    </row>
    <row r="80" spans="1:23" ht="15" x14ac:dyDescent="0.25">
      <c r="A80" s="7"/>
      <c r="B80" s="14"/>
      <c r="C80" s="29"/>
      <c r="D80" s="29"/>
      <c r="E80" s="29"/>
      <c r="F80" s="29"/>
      <c r="G80" s="29"/>
      <c r="H80" s="29"/>
      <c r="I80" s="29"/>
      <c r="J80" s="18"/>
      <c r="K80" s="14"/>
      <c r="L80" s="29"/>
      <c r="M80" s="29"/>
      <c r="N80" s="29"/>
      <c r="O80" s="207" t="s">
        <v>10</v>
      </c>
      <c r="P80" s="29"/>
      <c r="Q80" s="210"/>
      <c r="R80" s="208" t="s">
        <v>11</v>
      </c>
      <c r="S80" s="29"/>
      <c r="T80" s="29"/>
      <c r="U80" s="29"/>
      <c r="V80" s="29"/>
      <c r="W80" s="18"/>
    </row>
    <row r="81" spans="1:23" x14ac:dyDescent="0.2">
      <c r="A81" s="7"/>
      <c r="B81" s="14"/>
      <c r="C81" s="29"/>
      <c r="D81" s="29"/>
      <c r="E81" s="29"/>
      <c r="F81" s="29"/>
      <c r="G81" s="29"/>
      <c r="H81" s="29"/>
      <c r="I81" s="29"/>
      <c r="J81" s="18"/>
      <c r="K81" s="14"/>
      <c r="L81" s="29"/>
      <c r="M81" s="29"/>
      <c r="N81" s="29"/>
      <c r="O81" s="19"/>
      <c r="P81" s="29"/>
      <c r="Q81" s="29"/>
      <c r="R81" s="29"/>
      <c r="S81" s="29"/>
      <c r="T81" s="29"/>
      <c r="U81" s="29"/>
      <c r="V81" s="29"/>
      <c r="W81" s="18"/>
    </row>
    <row r="82" spans="1:23" x14ac:dyDescent="0.2">
      <c r="A82" s="7"/>
      <c r="B82" s="14"/>
      <c r="C82" s="29"/>
      <c r="D82" s="29"/>
      <c r="E82" s="29"/>
      <c r="F82" s="29"/>
      <c r="G82" s="29"/>
      <c r="H82" s="29"/>
      <c r="I82" s="29"/>
      <c r="J82" s="18"/>
      <c r="K82" s="14"/>
      <c r="L82" s="29"/>
      <c r="M82" s="29"/>
      <c r="N82" s="29"/>
      <c r="O82" s="29"/>
      <c r="P82" s="29"/>
      <c r="Q82" s="29"/>
      <c r="R82" s="29"/>
      <c r="S82" s="29"/>
      <c r="T82" s="29"/>
      <c r="U82" s="29"/>
      <c r="V82" s="29"/>
      <c r="W82" s="18"/>
    </row>
    <row r="83" spans="1:23" ht="15" x14ac:dyDescent="0.25">
      <c r="A83" s="7"/>
      <c r="B83" s="14"/>
      <c r="C83" s="29"/>
      <c r="D83" s="29"/>
      <c r="E83" s="29"/>
      <c r="F83" s="29"/>
      <c r="G83" s="209" t="s">
        <v>8</v>
      </c>
      <c r="H83" s="29"/>
      <c r="I83" s="29"/>
      <c r="J83" s="18"/>
      <c r="K83" s="14"/>
      <c r="L83" s="29"/>
      <c r="M83" s="29"/>
      <c r="N83" s="29"/>
      <c r="O83" s="29"/>
      <c r="P83" s="29"/>
      <c r="Q83" s="29"/>
      <c r="R83" s="29"/>
      <c r="S83" s="29"/>
      <c r="T83" s="29"/>
      <c r="U83" s="29"/>
      <c r="V83" s="29"/>
      <c r="W83" s="18"/>
    </row>
    <row r="84" spans="1:23" x14ac:dyDescent="0.2">
      <c r="A84" s="7"/>
      <c r="B84" s="14"/>
      <c r="C84" s="29"/>
      <c r="D84" s="29"/>
      <c r="E84" s="29"/>
      <c r="F84" s="29"/>
      <c r="G84" s="29"/>
      <c r="H84" s="29"/>
      <c r="I84" s="29"/>
      <c r="J84" s="18"/>
      <c r="K84" s="14"/>
      <c r="L84" s="29"/>
      <c r="M84" s="29"/>
      <c r="N84" s="29"/>
      <c r="O84" s="29"/>
      <c r="P84" s="29"/>
      <c r="Q84" s="29"/>
      <c r="R84" s="29"/>
      <c r="S84" s="29"/>
      <c r="T84" s="29"/>
      <c r="U84" s="29"/>
      <c r="V84" s="29"/>
      <c r="W84" s="18"/>
    </row>
    <row r="85" spans="1:23" x14ac:dyDescent="0.2">
      <c r="A85" s="7"/>
      <c r="B85" s="14"/>
      <c r="C85" s="29"/>
      <c r="D85" s="29"/>
      <c r="E85" s="29"/>
      <c r="F85" s="29"/>
      <c r="G85" s="29"/>
      <c r="H85" s="29"/>
      <c r="I85" s="29"/>
      <c r="J85" s="18"/>
      <c r="K85" s="14"/>
      <c r="L85" s="29"/>
      <c r="M85" s="29"/>
      <c r="N85" s="29"/>
      <c r="O85" s="29"/>
      <c r="P85" s="29"/>
      <c r="Q85" s="29"/>
      <c r="R85" s="29"/>
      <c r="S85" s="29"/>
      <c r="T85" s="29"/>
      <c r="U85" s="29"/>
      <c r="V85" s="29"/>
      <c r="W85" s="18"/>
    </row>
    <row r="86" spans="1:23" x14ac:dyDescent="0.2">
      <c r="A86" s="7"/>
      <c r="B86" s="14"/>
      <c r="C86" s="29"/>
      <c r="D86" s="29"/>
      <c r="E86" s="29"/>
      <c r="F86" s="29"/>
      <c r="G86" s="29"/>
      <c r="H86" s="29"/>
      <c r="I86" s="29"/>
      <c r="J86" s="18"/>
      <c r="K86" s="14"/>
      <c r="L86" s="29"/>
      <c r="M86" s="29"/>
      <c r="N86" s="29"/>
      <c r="O86" s="29"/>
      <c r="P86" s="29"/>
      <c r="Q86" s="29"/>
      <c r="R86" s="29"/>
      <c r="S86" s="29"/>
      <c r="T86" s="29"/>
      <c r="U86" s="29"/>
      <c r="V86" s="29"/>
      <c r="W86" s="18"/>
    </row>
    <row r="87" spans="1:23" ht="15" x14ac:dyDescent="0.25">
      <c r="A87" s="7"/>
      <c r="B87" s="14"/>
      <c r="C87" s="35"/>
      <c r="D87" s="29"/>
      <c r="E87" s="29"/>
      <c r="F87" s="29"/>
      <c r="G87" s="35"/>
      <c r="H87" s="29"/>
      <c r="I87" s="29"/>
      <c r="J87" s="18"/>
      <c r="K87" s="14"/>
      <c r="L87" s="29"/>
      <c r="M87" s="29"/>
      <c r="N87" s="29"/>
      <c r="O87" s="29"/>
      <c r="P87" s="29"/>
      <c r="Q87" s="29"/>
      <c r="R87" s="29"/>
      <c r="S87" s="29"/>
      <c r="T87" s="29"/>
      <c r="U87" s="29"/>
      <c r="V87" s="29"/>
      <c r="W87" s="18"/>
    </row>
    <row r="88" spans="1:23" ht="15" x14ac:dyDescent="0.25">
      <c r="A88" s="7"/>
      <c r="B88" s="14"/>
      <c r="C88" s="35"/>
      <c r="D88" s="29"/>
      <c r="E88" s="29"/>
      <c r="F88" s="29"/>
      <c r="G88" s="35"/>
      <c r="H88" s="29"/>
      <c r="I88" s="29"/>
      <c r="J88" s="18"/>
      <c r="K88" s="14"/>
      <c r="L88" s="29"/>
      <c r="M88" s="29"/>
      <c r="N88" s="29"/>
      <c r="O88" s="29"/>
      <c r="P88" s="29"/>
      <c r="Q88" s="29"/>
      <c r="R88" s="29"/>
      <c r="S88" s="29"/>
      <c r="T88" s="29"/>
      <c r="U88" s="29"/>
      <c r="V88" s="29"/>
      <c r="W88" s="18"/>
    </row>
    <row r="89" spans="1:23" ht="15" x14ac:dyDescent="0.25">
      <c r="A89" s="7"/>
      <c r="B89" s="14"/>
      <c r="C89" s="35"/>
      <c r="D89" s="29"/>
      <c r="E89" s="29"/>
      <c r="F89" s="29"/>
      <c r="G89" s="35"/>
      <c r="H89" s="29"/>
      <c r="I89" s="29"/>
      <c r="J89" s="18"/>
      <c r="K89" s="14"/>
      <c r="L89" s="29"/>
      <c r="M89" s="29"/>
      <c r="N89" s="29"/>
      <c r="O89" s="29"/>
      <c r="P89" s="29"/>
      <c r="Q89" s="29"/>
      <c r="R89" s="29"/>
      <c r="S89" s="29"/>
      <c r="T89" s="29"/>
      <c r="U89" s="29"/>
      <c r="V89" s="29"/>
      <c r="W89" s="18"/>
    </row>
    <row r="90" spans="1:23" ht="15" x14ac:dyDescent="0.25">
      <c r="A90" s="7"/>
      <c r="B90" s="14"/>
      <c r="C90" s="35"/>
      <c r="D90" s="29"/>
      <c r="E90" s="29"/>
      <c r="F90" s="29"/>
      <c r="G90" s="35"/>
      <c r="H90" s="29"/>
      <c r="I90" s="29"/>
      <c r="J90" s="18"/>
      <c r="K90" s="14"/>
      <c r="L90" s="29"/>
      <c r="M90" s="29"/>
      <c r="N90" s="29"/>
      <c r="O90" s="29"/>
      <c r="P90" s="29"/>
      <c r="Q90" s="29"/>
      <c r="R90" s="29"/>
      <c r="S90" s="29"/>
      <c r="T90" s="29"/>
      <c r="U90" s="29"/>
      <c r="V90" s="29"/>
      <c r="W90" s="18"/>
    </row>
    <row r="91" spans="1:23" ht="15" x14ac:dyDescent="0.25">
      <c r="A91" s="7"/>
      <c r="B91" s="14"/>
      <c r="C91" s="35"/>
      <c r="D91" s="29"/>
      <c r="E91" s="29"/>
      <c r="F91" s="29"/>
      <c r="G91" s="35"/>
      <c r="H91" s="29"/>
      <c r="I91" s="29"/>
      <c r="J91" s="18"/>
      <c r="K91" s="14"/>
      <c r="L91" s="29"/>
      <c r="M91" s="29"/>
      <c r="N91" s="29"/>
      <c r="O91" s="29"/>
      <c r="P91" s="29"/>
      <c r="Q91" s="29"/>
      <c r="R91" s="29"/>
      <c r="S91" s="29"/>
      <c r="T91" s="29"/>
      <c r="U91" s="29"/>
      <c r="V91" s="29"/>
      <c r="W91" s="18"/>
    </row>
    <row r="92" spans="1:23" ht="15" x14ac:dyDescent="0.25">
      <c r="A92" s="7"/>
      <c r="B92" s="14"/>
      <c r="C92" s="209" t="s">
        <v>22</v>
      </c>
      <c r="D92" s="29"/>
      <c r="E92" s="29"/>
      <c r="F92" s="29"/>
      <c r="G92" s="35"/>
      <c r="H92" s="29"/>
      <c r="I92" s="29"/>
      <c r="J92" s="18"/>
      <c r="K92" s="14"/>
      <c r="L92" s="29"/>
      <c r="M92" s="29"/>
      <c r="N92" s="29"/>
      <c r="O92" s="29"/>
      <c r="P92" s="29"/>
      <c r="Q92" s="29"/>
      <c r="R92" s="29"/>
      <c r="S92" s="29"/>
      <c r="T92" s="29"/>
      <c r="U92" s="29"/>
      <c r="V92" s="29"/>
      <c r="W92" s="18"/>
    </row>
    <row r="93" spans="1:23" ht="15" x14ac:dyDescent="0.25">
      <c r="A93" s="7"/>
      <c r="B93" s="14"/>
      <c r="C93" s="35"/>
      <c r="D93" s="29"/>
      <c r="E93" s="29"/>
      <c r="F93" s="29"/>
      <c r="G93" s="35"/>
      <c r="H93" s="29"/>
      <c r="I93" s="29"/>
      <c r="J93" s="18"/>
      <c r="K93" s="14"/>
      <c r="L93" s="29"/>
      <c r="M93" s="29"/>
      <c r="N93" s="29"/>
      <c r="O93" s="29"/>
      <c r="P93" s="29"/>
      <c r="Q93" s="29"/>
      <c r="R93" s="29"/>
      <c r="S93" s="29"/>
      <c r="T93" s="29"/>
      <c r="U93" s="29"/>
      <c r="V93" s="29"/>
      <c r="W93" s="18"/>
    </row>
    <row r="94" spans="1:23" ht="15" x14ac:dyDescent="0.25">
      <c r="A94" s="7"/>
      <c r="B94" s="14"/>
      <c r="C94" s="35"/>
      <c r="D94" s="29"/>
      <c r="E94" s="29"/>
      <c r="F94" s="29"/>
      <c r="G94" s="35"/>
      <c r="H94" s="29"/>
      <c r="I94" s="29"/>
      <c r="J94" s="18"/>
      <c r="K94" s="14"/>
      <c r="L94" s="29"/>
      <c r="M94" s="29"/>
      <c r="N94" s="29"/>
      <c r="O94" s="29"/>
      <c r="P94" s="29"/>
      <c r="Q94" s="29"/>
      <c r="R94" s="29"/>
      <c r="S94" s="29"/>
      <c r="T94" s="29"/>
      <c r="U94" s="29"/>
      <c r="V94" s="29"/>
      <c r="W94" s="18"/>
    </row>
    <row r="95" spans="1:23" ht="15" x14ac:dyDescent="0.25">
      <c r="A95" s="7"/>
      <c r="B95" s="14"/>
      <c r="C95" s="35"/>
      <c r="D95" s="29"/>
      <c r="E95" s="29"/>
      <c r="F95" s="29"/>
      <c r="G95" s="35"/>
      <c r="H95" s="29"/>
      <c r="I95" s="29"/>
      <c r="J95" s="18"/>
      <c r="K95" s="14"/>
      <c r="L95" s="29"/>
      <c r="M95" s="29"/>
      <c r="N95" s="29"/>
      <c r="O95" s="29"/>
      <c r="P95" s="29"/>
      <c r="Q95" s="29"/>
      <c r="R95" s="29"/>
      <c r="S95" s="29"/>
      <c r="T95" s="29"/>
      <c r="U95" s="29"/>
      <c r="V95" s="29"/>
      <c r="W95" s="18"/>
    </row>
    <row r="96" spans="1:23" ht="15" x14ac:dyDescent="0.25">
      <c r="A96" s="7"/>
      <c r="B96" s="14"/>
      <c r="C96" s="35"/>
      <c r="D96" s="29"/>
      <c r="E96" s="29"/>
      <c r="F96" s="29"/>
      <c r="G96" s="35"/>
      <c r="H96" s="29"/>
      <c r="I96" s="29"/>
      <c r="J96" s="18"/>
      <c r="K96" s="14"/>
      <c r="L96" s="29"/>
      <c r="M96" s="29"/>
      <c r="N96" s="29"/>
      <c r="O96" s="29"/>
      <c r="P96" s="29"/>
      <c r="Q96" s="29"/>
      <c r="R96" s="19" t="s">
        <v>19</v>
      </c>
      <c r="S96" s="29"/>
      <c r="T96" s="29"/>
      <c r="U96" s="29"/>
      <c r="V96" s="29"/>
      <c r="W96" s="18"/>
    </row>
    <row r="97" spans="1:23" ht="18" x14ac:dyDescent="0.25">
      <c r="A97" s="7"/>
      <c r="B97" s="25" t="s">
        <v>319</v>
      </c>
      <c r="C97" s="29"/>
      <c r="D97" s="29"/>
      <c r="E97" s="29"/>
      <c r="F97" s="29"/>
      <c r="G97" s="29"/>
      <c r="H97" s="29"/>
      <c r="I97" s="29"/>
      <c r="J97" s="18"/>
      <c r="K97" s="14"/>
      <c r="L97" s="29"/>
      <c r="M97" s="29"/>
      <c r="N97" s="29"/>
      <c r="O97" s="29"/>
      <c r="P97" s="29"/>
      <c r="Q97" s="29"/>
      <c r="R97" s="29"/>
      <c r="S97" s="29"/>
      <c r="T97" s="29"/>
      <c r="U97" s="29"/>
      <c r="V97" s="29"/>
      <c r="W97" s="18"/>
    </row>
    <row r="98" spans="1:23" ht="15" x14ac:dyDescent="0.25">
      <c r="A98" s="7"/>
      <c r="B98" s="14"/>
      <c r="C98" s="29"/>
      <c r="D98" s="29"/>
      <c r="E98" s="29"/>
      <c r="F98" s="29"/>
      <c r="G98" s="29"/>
      <c r="H98" s="29"/>
      <c r="I98" s="29"/>
      <c r="J98" s="18"/>
      <c r="K98" s="14"/>
      <c r="L98" s="29"/>
      <c r="M98" s="29"/>
      <c r="N98" s="29"/>
      <c r="O98" s="29"/>
      <c r="P98" s="29"/>
      <c r="Q98" s="29"/>
      <c r="R98" s="208" t="s">
        <v>313</v>
      </c>
      <c r="S98" s="208"/>
      <c r="T98" s="29"/>
      <c r="U98" s="29"/>
      <c r="V98" s="29"/>
      <c r="W98" s="18"/>
    </row>
    <row r="99" spans="1:23" ht="15" x14ac:dyDescent="0.25">
      <c r="A99" s="7"/>
      <c r="B99" s="14"/>
      <c r="C99" s="29"/>
      <c r="D99" s="29"/>
      <c r="E99" s="29"/>
      <c r="F99" s="29"/>
      <c r="G99" s="29"/>
      <c r="H99" s="29"/>
      <c r="I99" s="29"/>
      <c r="J99" s="18"/>
      <c r="K99" s="14"/>
      <c r="L99" s="29"/>
      <c r="M99" s="29"/>
      <c r="N99" s="35"/>
      <c r="O99" s="207" t="s">
        <v>14</v>
      </c>
      <c r="P99" s="29"/>
      <c r="Q99" s="29"/>
      <c r="R99" s="208" t="s">
        <v>21</v>
      </c>
      <c r="S99" s="29"/>
      <c r="T99" s="29"/>
      <c r="U99" s="29"/>
      <c r="V99" s="29"/>
      <c r="W99" s="18"/>
    </row>
    <row r="100" spans="1:23" x14ac:dyDescent="0.2">
      <c r="A100" s="7"/>
      <c r="B100" s="14"/>
      <c r="C100" s="29"/>
      <c r="D100" s="29"/>
      <c r="E100" s="29"/>
      <c r="F100" s="19" t="s">
        <v>24</v>
      </c>
      <c r="G100" s="29"/>
      <c r="H100" s="29"/>
      <c r="I100" s="19" t="s">
        <v>24</v>
      </c>
      <c r="J100" s="18"/>
      <c r="K100" s="14"/>
      <c r="L100" s="29"/>
      <c r="M100" s="29"/>
      <c r="N100" s="29"/>
      <c r="O100" s="29"/>
      <c r="P100" s="29"/>
      <c r="Q100" s="29"/>
      <c r="R100" s="29"/>
      <c r="S100" s="29"/>
      <c r="T100" s="29"/>
      <c r="U100" s="29"/>
      <c r="V100" s="29"/>
      <c r="W100" s="18"/>
    </row>
    <row r="101" spans="1:23" x14ac:dyDescent="0.2">
      <c r="A101" s="7"/>
      <c r="B101" s="14"/>
      <c r="C101" s="29"/>
      <c r="D101" s="29"/>
      <c r="E101" s="29"/>
      <c r="F101" s="29"/>
      <c r="G101" s="29"/>
      <c r="H101" s="29"/>
      <c r="I101" s="29"/>
      <c r="J101" s="18"/>
      <c r="K101" s="14"/>
      <c r="L101" s="29"/>
      <c r="M101" s="29"/>
      <c r="N101" s="29"/>
      <c r="O101" s="29"/>
      <c r="P101" s="29"/>
      <c r="Q101" s="29"/>
      <c r="R101" s="29"/>
      <c r="S101" s="29"/>
      <c r="T101" s="29"/>
      <c r="U101" s="29"/>
      <c r="V101" s="29"/>
      <c r="W101" s="18"/>
    </row>
    <row r="102" spans="1:23" x14ac:dyDescent="0.2">
      <c r="A102" s="7"/>
      <c r="B102" s="14"/>
      <c r="C102" s="29"/>
      <c r="D102" s="29"/>
      <c r="E102" s="29"/>
      <c r="F102" s="29"/>
      <c r="G102" s="29"/>
      <c r="H102" s="29"/>
      <c r="I102" s="29"/>
      <c r="J102" s="18"/>
      <c r="K102" s="14"/>
      <c r="L102" s="29"/>
      <c r="M102" s="29"/>
      <c r="N102" s="29"/>
      <c r="O102" s="29"/>
      <c r="P102" s="29"/>
      <c r="Q102" s="29"/>
      <c r="R102" s="29"/>
      <c r="S102" s="29"/>
      <c r="T102" s="29"/>
      <c r="U102" s="29"/>
      <c r="V102" s="29"/>
      <c r="W102" s="18"/>
    </row>
    <row r="103" spans="1:23" ht="15" x14ac:dyDescent="0.25">
      <c r="A103" s="7"/>
      <c r="B103" s="14"/>
      <c r="C103" s="209" t="s">
        <v>25</v>
      </c>
      <c r="D103" s="29"/>
      <c r="E103" s="29"/>
      <c r="F103" s="29"/>
      <c r="G103" s="209" t="s">
        <v>8</v>
      </c>
      <c r="H103" s="29"/>
      <c r="I103" s="29"/>
      <c r="J103" s="18"/>
      <c r="K103" s="14"/>
      <c r="L103" s="29"/>
      <c r="M103" s="29"/>
      <c r="N103" s="29"/>
      <c r="O103" s="29"/>
      <c r="P103" s="29"/>
      <c r="Q103" s="29"/>
      <c r="R103" s="29"/>
      <c r="S103" s="29"/>
      <c r="T103" s="29"/>
      <c r="U103" s="29"/>
      <c r="V103" s="29"/>
      <c r="W103" s="18"/>
    </row>
    <row r="104" spans="1:23" ht="15" x14ac:dyDescent="0.25">
      <c r="A104" s="7"/>
      <c r="B104" s="14"/>
      <c r="C104" s="35"/>
      <c r="D104" s="29"/>
      <c r="E104" s="29"/>
      <c r="F104" s="29"/>
      <c r="G104" s="35"/>
      <c r="H104" s="29"/>
      <c r="I104" s="29"/>
      <c r="J104" s="18"/>
      <c r="K104" s="14"/>
      <c r="L104" s="29"/>
      <c r="M104" s="29"/>
      <c r="N104" s="29"/>
      <c r="O104" s="29"/>
      <c r="P104" s="29"/>
      <c r="Q104" s="29"/>
      <c r="R104" s="29"/>
      <c r="S104" s="29"/>
      <c r="T104" s="29"/>
      <c r="U104" s="29"/>
      <c r="V104" s="29"/>
      <c r="W104" s="18"/>
    </row>
    <row r="105" spans="1:23" ht="15" x14ac:dyDescent="0.25">
      <c r="A105" s="7"/>
      <c r="B105" s="14"/>
      <c r="C105" s="35"/>
      <c r="D105" s="29"/>
      <c r="E105" s="29"/>
      <c r="F105" s="29"/>
      <c r="G105" s="35"/>
      <c r="H105" s="29"/>
      <c r="I105" s="29"/>
      <c r="J105" s="18"/>
      <c r="K105" s="14"/>
      <c r="L105" s="29"/>
      <c r="M105" s="29"/>
      <c r="N105" s="29"/>
      <c r="O105" s="29"/>
      <c r="P105" s="29"/>
      <c r="Q105" s="29"/>
      <c r="R105" s="29"/>
      <c r="S105" s="29"/>
      <c r="T105" s="29"/>
      <c r="U105" s="29"/>
      <c r="V105" s="29"/>
      <c r="W105" s="18"/>
    </row>
    <row r="106" spans="1:23" ht="15" x14ac:dyDescent="0.25">
      <c r="A106" s="7"/>
      <c r="B106" s="14"/>
      <c r="C106" s="35"/>
      <c r="D106" s="29"/>
      <c r="E106" s="29"/>
      <c r="F106" s="29"/>
      <c r="G106" s="35"/>
      <c r="H106" s="29"/>
      <c r="I106" s="29"/>
      <c r="J106" s="18"/>
      <c r="K106" s="14"/>
      <c r="L106" s="29"/>
      <c r="M106" s="29"/>
      <c r="N106" s="29"/>
      <c r="O106" s="29"/>
      <c r="P106" s="29"/>
      <c r="Q106" s="29"/>
      <c r="R106" s="29"/>
      <c r="S106" s="29"/>
      <c r="T106" s="29"/>
      <c r="U106" s="29"/>
      <c r="V106" s="29"/>
      <c r="W106" s="18"/>
    </row>
    <row r="107" spans="1:23" ht="15" x14ac:dyDescent="0.25">
      <c r="A107" s="7"/>
      <c r="B107" s="14"/>
      <c r="C107" s="35"/>
      <c r="D107" s="29"/>
      <c r="E107" s="29"/>
      <c r="F107" s="29"/>
      <c r="G107" s="35"/>
      <c r="H107" s="29"/>
      <c r="I107" s="29"/>
      <c r="J107" s="18"/>
      <c r="K107" s="14"/>
      <c r="L107" s="29"/>
      <c r="M107" s="29"/>
      <c r="N107" s="29"/>
      <c r="O107" s="29"/>
      <c r="P107" s="29"/>
      <c r="Q107" s="29"/>
      <c r="R107" s="29"/>
      <c r="S107" s="29"/>
      <c r="T107" s="29"/>
      <c r="U107" s="29"/>
      <c r="V107" s="29"/>
      <c r="W107" s="18"/>
    </row>
    <row r="108" spans="1:23" ht="15" x14ac:dyDescent="0.25">
      <c r="A108" s="7"/>
      <c r="B108" s="14"/>
      <c r="C108" s="35"/>
      <c r="D108" s="29"/>
      <c r="E108" s="29"/>
      <c r="F108" s="29"/>
      <c r="G108" s="35"/>
      <c r="H108" s="29"/>
      <c r="I108" s="29"/>
      <c r="J108" s="18"/>
      <c r="K108" s="14"/>
      <c r="L108" s="29"/>
      <c r="M108" s="29"/>
      <c r="N108" s="29"/>
      <c r="O108" s="29"/>
      <c r="P108" s="29"/>
      <c r="Q108" s="29"/>
      <c r="R108" s="29"/>
      <c r="S108" s="29"/>
      <c r="T108" s="29"/>
      <c r="U108" s="29"/>
      <c r="V108" s="29"/>
      <c r="W108" s="18"/>
    </row>
    <row r="109" spans="1:23" ht="15" x14ac:dyDescent="0.25">
      <c r="A109" s="7"/>
      <c r="B109" s="14"/>
      <c r="C109" s="35"/>
      <c r="D109" s="29"/>
      <c r="E109" s="29"/>
      <c r="F109" s="29"/>
      <c r="G109" s="35"/>
      <c r="H109" s="29"/>
      <c r="I109" s="29"/>
      <c r="J109" s="18"/>
      <c r="K109" s="14"/>
      <c r="L109" s="29"/>
      <c r="M109" s="29"/>
      <c r="N109" s="29"/>
      <c r="O109" s="29"/>
      <c r="P109" s="29"/>
      <c r="Q109" s="29"/>
      <c r="R109" s="29"/>
      <c r="S109" s="29"/>
      <c r="T109" s="29"/>
      <c r="U109" s="29"/>
      <c r="V109" s="29"/>
      <c r="W109" s="18"/>
    </row>
    <row r="110" spans="1:23" ht="15" x14ac:dyDescent="0.25">
      <c r="A110" s="7"/>
      <c r="B110" s="14"/>
      <c r="C110" s="35"/>
      <c r="D110" s="29"/>
      <c r="E110" s="29"/>
      <c r="F110" s="29"/>
      <c r="G110" s="35"/>
      <c r="H110" s="29"/>
      <c r="I110" s="29"/>
      <c r="J110" s="18"/>
      <c r="K110" s="14"/>
      <c r="L110" s="29"/>
      <c r="M110" s="29"/>
      <c r="N110" s="29"/>
      <c r="O110" s="29"/>
      <c r="P110" s="29"/>
      <c r="Q110" s="29"/>
      <c r="R110" s="29"/>
      <c r="S110" s="29"/>
      <c r="T110" s="29"/>
      <c r="U110" s="29"/>
      <c r="V110" s="29"/>
      <c r="W110" s="18"/>
    </row>
    <row r="111" spans="1:23" ht="15" x14ac:dyDescent="0.25">
      <c r="A111" s="7"/>
      <c r="B111" s="14"/>
      <c r="C111" s="35"/>
      <c r="D111" s="29"/>
      <c r="E111" s="29"/>
      <c r="F111" s="29"/>
      <c r="G111" s="35"/>
      <c r="H111" s="29"/>
      <c r="I111" s="29"/>
      <c r="J111" s="18"/>
      <c r="K111" s="14"/>
      <c r="L111" s="29"/>
      <c r="M111" s="29"/>
      <c r="N111" s="29"/>
      <c r="O111" s="29"/>
      <c r="P111" s="29"/>
      <c r="Q111" s="29"/>
      <c r="R111" s="29"/>
      <c r="S111" s="29"/>
      <c r="T111" s="29"/>
      <c r="U111" s="29"/>
      <c r="V111" s="29"/>
      <c r="W111" s="18"/>
    </row>
    <row r="112" spans="1:23" ht="15" x14ac:dyDescent="0.25">
      <c r="A112" s="7"/>
      <c r="B112" s="14"/>
      <c r="C112" s="35"/>
      <c r="D112" s="29"/>
      <c r="E112" s="29"/>
      <c r="F112" s="29"/>
      <c r="G112" s="35"/>
      <c r="H112" s="29"/>
      <c r="I112" s="29"/>
      <c r="J112" s="18"/>
      <c r="K112" s="14"/>
      <c r="L112" s="29"/>
      <c r="M112" s="29"/>
      <c r="N112" s="29"/>
      <c r="O112" s="29"/>
      <c r="P112" s="29"/>
      <c r="Q112" s="29"/>
      <c r="R112" s="29"/>
      <c r="S112" s="29"/>
      <c r="T112" s="29"/>
      <c r="U112" s="29"/>
      <c r="V112" s="29"/>
      <c r="W112" s="18"/>
    </row>
    <row r="113" spans="1:23" ht="15" x14ac:dyDescent="0.25">
      <c r="A113" s="7"/>
      <c r="B113" s="14"/>
      <c r="C113" s="35"/>
      <c r="D113" s="29"/>
      <c r="E113" s="29"/>
      <c r="F113" s="29"/>
      <c r="G113" s="35"/>
      <c r="H113" s="29"/>
      <c r="I113" s="29"/>
      <c r="J113" s="18"/>
      <c r="K113" s="14"/>
      <c r="L113" s="29"/>
      <c r="M113" s="29"/>
      <c r="N113" s="29"/>
      <c r="O113" s="29"/>
      <c r="P113" s="29"/>
      <c r="Q113" s="29"/>
      <c r="R113" s="29"/>
      <c r="S113" s="29"/>
      <c r="T113" s="29"/>
      <c r="U113" s="29"/>
      <c r="V113" s="29"/>
      <c r="W113" s="18"/>
    </row>
    <row r="114" spans="1:23" ht="15" x14ac:dyDescent="0.25">
      <c r="A114" s="7"/>
      <c r="B114" s="14"/>
      <c r="C114" s="35"/>
      <c r="D114" s="29"/>
      <c r="E114" s="29"/>
      <c r="F114" s="29"/>
      <c r="G114" s="35"/>
      <c r="H114" s="29"/>
      <c r="I114" s="29"/>
      <c r="J114" s="18"/>
      <c r="K114" s="14"/>
      <c r="L114" s="29"/>
      <c r="M114" s="29"/>
      <c r="N114" s="29"/>
      <c r="O114" s="29"/>
      <c r="P114" s="29"/>
      <c r="Q114" s="29"/>
      <c r="R114" s="29"/>
      <c r="S114" s="29"/>
      <c r="T114" s="29"/>
      <c r="U114" s="29"/>
      <c r="V114" s="29"/>
      <c r="W114" s="18"/>
    </row>
    <row r="115" spans="1:23" ht="15" x14ac:dyDescent="0.25">
      <c r="A115" s="7"/>
      <c r="B115" s="14"/>
      <c r="C115" s="35"/>
      <c r="D115" s="29"/>
      <c r="E115" s="29"/>
      <c r="F115" s="29"/>
      <c r="G115" s="35"/>
      <c r="H115" s="29"/>
      <c r="I115" s="29"/>
      <c r="J115" s="18"/>
      <c r="K115" s="14"/>
      <c r="L115" s="29"/>
      <c r="M115" s="29"/>
      <c r="N115" s="29"/>
      <c r="O115" s="29"/>
      <c r="P115" s="29"/>
      <c r="Q115" s="29"/>
      <c r="R115" s="29"/>
      <c r="S115" s="29"/>
      <c r="T115" s="29"/>
      <c r="U115" s="29"/>
      <c r="V115" s="29"/>
      <c r="W115" s="18"/>
    </row>
    <row r="116" spans="1:23" ht="15" x14ac:dyDescent="0.25">
      <c r="A116" s="7"/>
      <c r="B116" s="14"/>
      <c r="C116" s="35"/>
      <c r="D116" s="29"/>
      <c r="E116" s="29"/>
      <c r="F116" s="29"/>
      <c r="G116" s="35"/>
      <c r="H116" s="29"/>
      <c r="I116" s="29"/>
      <c r="J116" s="18"/>
      <c r="K116" s="14"/>
      <c r="L116" s="29"/>
      <c r="M116" s="29"/>
      <c r="N116" s="29"/>
      <c r="O116" s="29"/>
      <c r="P116" s="29"/>
      <c r="Q116" s="29"/>
      <c r="R116" s="29"/>
      <c r="S116" s="29"/>
      <c r="T116" s="29"/>
      <c r="U116" s="29"/>
      <c r="V116" s="29"/>
      <c r="W116" s="18"/>
    </row>
    <row r="117" spans="1:23" ht="15" x14ac:dyDescent="0.25">
      <c r="A117" s="7"/>
      <c r="B117" s="14"/>
      <c r="C117" s="35"/>
      <c r="D117" s="29"/>
      <c r="E117" s="29"/>
      <c r="F117" s="29"/>
      <c r="G117" s="35"/>
      <c r="H117" s="29"/>
      <c r="I117" s="29"/>
      <c r="J117" s="18"/>
      <c r="K117" s="14"/>
      <c r="L117" s="29"/>
      <c r="M117" s="29"/>
      <c r="N117" s="29"/>
      <c r="O117" s="29"/>
      <c r="P117" s="29"/>
      <c r="Q117" s="29"/>
      <c r="R117" s="29"/>
      <c r="S117" s="29"/>
      <c r="T117" s="29"/>
      <c r="U117" s="29"/>
      <c r="V117" s="29"/>
      <c r="W117" s="18"/>
    </row>
    <row r="118" spans="1:23" ht="15" x14ac:dyDescent="0.25">
      <c r="A118" s="7"/>
      <c r="B118" s="14"/>
      <c r="C118" s="35"/>
      <c r="D118" s="29"/>
      <c r="E118" s="29"/>
      <c r="F118" s="29"/>
      <c r="G118" s="35"/>
      <c r="H118" s="29"/>
      <c r="I118" s="29"/>
      <c r="J118" s="18"/>
      <c r="K118" s="14"/>
      <c r="L118" s="29"/>
      <c r="M118" s="29"/>
      <c r="N118" s="29"/>
      <c r="O118" s="29"/>
      <c r="P118" s="29"/>
      <c r="Q118" s="29"/>
      <c r="R118" s="29"/>
      <c r="S118" s="29"/>
      <c r="T118" s="29"/>
      <c r="U118" s="29"/>
      <c r="V118" s="29"/>
      <c r="W118" s="18"/>
    </row>
    <row r="119" spans="1:23" ht="15" x14ac:dyDescent="0.25">
      <c r="A119" s="7"/>
      <c r="B119" s="14"/>
      <c r="C119" s="35"/>
      <c r="D119" s="29"/>
      <c r="E119" s="29"/>
      <c r="F119" s="29"/>
      <c r="G119" s="35"/>
      <c r="H119" s="29"/>
      <c r="I119" s="29"/>
      <c r="J119" s="18"/>
      <c r="K119" s="29"/>
      <c r="L119" s="29"/>
      <c r="M119" s="29"/>
      <c r="N119" s="29"/>
      <c r="O119" s="29"/>
      <c r="P119" s="29"/>
      <c r="Q119" s="29"/>
      <c r="R119" s="29"/>
      <c r="S119" s="29"/>
      <c r="T119" s="29"/>
      <c r="U119" s="29"/>
      <c r="V119" s="29"/>
      <c r="W119" s="18"/>
    </row>
    <row r="120" spans="1:23" ht="15" x14ac:dyDescent="0.25">
      <c r="A120" s="7"/>
      <c r="B120" s="14"/>
      <c r="C120" s="35"/>
      <c r="D120" s="29"/>
      <c r="E120" s="29"/>
      <c r="F120" s="29"/>
      <c r="G120" s="35"/>
      <c r="H120" s="29"/>
      <c r="I120" s="29"/>
      <c r="J120" s="18"/>
      <c r="K120" s="29"/>
      <c r="L120" s="29"/>
      <c r="M120" s="29"/>
      <c r="N120" s="29"/>
      <c r="O120" s="29"/>
      <c r="P120" s="29"/>
      <c r="Q120" s="29"/>
      <c r="R120" s="29"/>
      <c r="S120" s="29"/>
      <c r="T120" s="29"/>
      <c r="U120" s="29"/>
      <c r="V120" s="29"/>
      <c r="W120" s="18"/>
    </row>
    <row r="121" spans="1:23" ht="15" x14ac:dyDescent="0.25">
      <c r="A121" s="7"/>
      <c r="B121" s="14"/>
      <c r="C121" s="35"/>
      <c r="D121" s="29"/>
      <c r="E121" s="29"/>
      <c r="F121" s="29"/>
      <c r="G121" s="35"/>
      <c r="H121" s="29"/>
      <c r="I121" s="29"/>
      <c r="J121" s="18"/>
      <c r="K121" s="29"/>
      <c r="L121" s="29"/>
      <c r="M121" s="29"/>
      <c r="N121" s="29"/>
      <c r="O121" s="29"/>
      <c r="P121" s="29"/>
      <c r="Q121" s="29"/>
      <c r="R121" s="29"/>
      <c r="S121" s="29"/>
      <c r="T121" s="29"/>
      <c r="U121" s="29"/>
      <c r="V121" s="29"/>
      <c r="W121" s="18"/>
    </row>
    <row r="122" spans="1:23" ht="15.75" thickBot="1" x14ac:dyDescent="0.3">
      <c r="A122" s="7"/>
      <c r="B122" s="26"/>
      <c r="C122" s="38"/>
      <c r="D122" s="27"/>
      <c r="E122" s="27"/>
      <c r="F122" s="27"/>
      <c r="G122" s="38"/>
      <c r="H122" s="27"/>
      <c r="I122" s="27"/>
      <c r="J122" s="28"/>
      <c r="K122" s="27"/>
      <c r="L122" s="27"/>
      <c r="M122" s="27"/>
      <c r="N122" s="27"/>
      <c r="O122" s="27"/>
      <c r="P122" s="27"/>
      <c r="Q122" s="27"/>
      <c r="R122" s="27"/>
      <c r="S122" s="27"/>
      <c r="T122" s="27"/>
      <c r="U122" s="27"/>
      <c r="V122" s="27"/>
      <c r="W122" s="28"/>
    </row>
    <row r="123" spans="1:23" x14ac:dyDescent="0.2">
      <c r="A123" s="7"/>
    </row>
  </sheetData>
  <hyperlinks>
    <hyperlink ref="H20" location="'PM-KV-03-01'!B8" display="Összefoglalás 1.pont"/>
    <hyperlink ref="H24" location="'PM-KV-03-01'!B8" display="Összefoglalás 1.pont"/>
    <hyperlink ref="H30" location="'PM-KV-03-01'!B71" display="Összefoglalás 8.pont"/>
    <hyperlink ref="H35" location="'PM-KV-03-01'!B51" display="Összefoglalás 6.pont"/>
    <hyperlink ref="H42" location="'PM-KV-03-01'!B77" display="Összefoglalás 9.pont"/>
    <hyperlink ref="P21" location="'PM-KV-03-01'!B93" display="Összefoglalás 11.pont"/>
    <hyperlink ref="S21" location="'PM-KV-03-01'!B21" display="Összefoglalás 2.pont"/>
    <hyperlink ref="P37" location="'PM-KV-03-01'!B109" display="Összefoglalás 11/a.pont"/>
    <hyperlink ref="S37" location="'PM-KV-03-01'!B27" display="Összefoglalás 3.pont"/>
    <hyperlink ref="G83" location="'PM-KV-03-01'!B101" display="Összefoglalás 11.pont"/>
    <hyperlink ref="C92" location="'PM-KV-03-01'!B77" display="Összefoglalás 9.pont"/>
    <hyperlink ref="C103" location="'PM-KV-03-01'!B86" display="Összefoglalás 10.pont"/>
    <hyperlink ref="G103" location="'PM-KV-03-01'!B107" display="Összefoglalás 11.pont"/>
    <hyperlink ref="O80" location="'PM-KV-03-01'!B46" display="Összefoglalás 5.pont"/>
    <hyperlink ref="R80" location="'PM-KV-03-01'!B37" display="Összefoglalás 4.pont"/>
    <hyperlink ref="O99" location="'PM-KV-03-01'!B27" display="Összefoglalás 3.pont"/>
    <hyperlink ref="R99" location="'PM-KV-03-01'!B65" display="Összefoglalás 7/a.pont"/>
    <hyperlink ref="R98" location="'PM-KV-03-01'!B58" display="Összefoglalás 7.pont"/>
    <hyperlink ref="X1" location="Tartalom!B1" display="tartalom"/>
  </hyperlinks>
  <pageMargins left="0.70866141732283472" right="0.70866141732283472" top="0.55118110236220474" bottom="0.19685039370078741" header="0.31496062992125984" footer="0.31496062992125984"/>
  <pageSetup paperSize="9" scale="46" fitToHeight="2" orientation="landscape" r:id="rId1"/>
  <rowBreaks count="1" manualBreakCount="1">
    <brk id="67" min="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6"/>
  <sheetViews>
    <sheetView showGridLines="0" zoomScaleNormal="100" workbookViewId="0">
      <selection activeCell="B1" sqref="B1"/>
    </sheetView>
  </sheetViews>
  <sheetFormatPr defaultRowHeight="12" x14ac:dyDescent="0.2"/>
  <cols>
    <col min="1" max="1" width="10.42578125" style="5" customWidth="1"/>
    <col min="2" max="2" width="4.7109375" style="5" customWidth="1"/>
    <col min="3" max="3" width="24.28515625" style="5" customWidth="1"/>
    <col min="4" max="4" width="4.85546875" style="5" customWidth="1"/>
    <col min="5" max="5" width="22.7109375" style="5" customWidth="1"/>
    <col min="6" max="6" width="4.85546875" style="5" customWidth="1"/>
    <col min="7" max="7" width="29.42578125" style="5" customWidth="1"/>
    <col min="8" max="8" width="11.5703125" style="5" customWidth="1"/>
    <col min="9" max="9" width="6" style="5" customWidth="1"/>
    <col min="10" max="256" width="9.140625" style="5"/>
    <col min="257" max="257" width="10.42578125" style="5" customWidth="1"/>
    <col min="258" max="258" width="4.7109375" style="5" customWidth="1"/>
    <col min="259" max="259" width="24.28515625" style="5" customWidth="1"/>
    <col min="260" max="260" width="4.85546875" style="5" customWidth="1"/>
    <col min="261" max="261" width="22.7109375" style="5" customWidth="1"/>
    <col min="262" max="262" width="4.85546875" style="5" customWidth="1"/>
    <col min="263" max="263" width="29.42578125" style="5" customWidth="1"/>
    <col min="264" max="264" width="11.5703125" style="5" customWidth="1"/>
    <col min="265" max="265" width="6" style="5" customWidth="1"/>
    <col min="266" max="512" width="9.140625" style="5"/>
    <col min="513" max="513" width="10.42578125" style="5" customWidth="1"/>
    <col min="514" max="514" width="4.7109375" style="5" customWidth="1"/>
    <col min="515" max="515" width="24.28515625" style="5" customWidth="1"/>
    <col min="516" max="516" width="4.85546875" style="5" customWidth="1"/>
    <col min="517" max="517" width="22.7109375" style="5" customWidth="1"/>
    <col min="518" max="518" width="4.85546875" style="5" customWidth="1"/>
    <col min="519" max="519" width="29.42578125" style="5" customWidth="1"/>
    <col min="520" max="520" width="11.5703125" style="5" customWidth="1"/>
    <col min="521" max="521" width="6" style="5" customWidth="1"/>
    <col min="522" max="768" width="9.140625" style="5"/>
    <col min="769" max="769" width="10.42578125" style="5" customWidth="1"/>
    <col min="770" max="770" width="4.7109375" style="5" customWidth="1"/>
    <col min="771" max="771" width="24.28515625" style="5" customWidth="1"/>
    <col min="772" max="772" width="4.85546875" style="5" customWidth="1"/>
    <col min="773" max="773" width="22.7109375" style="5" customWidth="1"/>
    <col min="774" max="774" width="4.85546875" style="5" customWidth="1"/>
    <col min="775" max="775" width="29.42578125" style="5" customWidth="1"/>
    <col min="776" max="776" width="11.5703125" style="5" customWidth="1"/>
    <col min="777" max="777" width="6" style="5" customWidth="1"/>
    <col min="778" max="1024" width="9.140625" style="5"/>
    <col min="1025" max="1025" width="10.42578125" style="5" customWidth="1"/>
    <col min="1026" max="1026" width="4.7109375" style="5" customWidth="1"/>
    <col min="1027" max="1027" width="24.28515625" style="5" customWidth="1"/>
    <col min="1028" max="1028" width="4.85546875" style="5" customWidth="1"/>
    <col min="1029" max="1029" width="22.7109375" style="5" customWidth="1"/>
    <col min="1030" max="1030" width="4.85546875" style="5" customWidth="1"/>
    <col min="1031" max="1031" width="29.42578125" style="5" customWidth="1"/>
    <col min="1032" max="1032" width="11.5703125" style="5" customWidth="1"/>
    <col min="1033" max="1033" width="6" style="5" customWidth="1"/>
    <col min="1034" max="1280" width="9.140625" style="5"/>
    <col min="1281" max="1281" width="10.42578125" style="5" customWidth="1"/>
    <col min="1282" max="1282" width="4.7109375" style="5" customWidth="1"/>
    <col min="1283" max="1283" width="24.28515625" style="5" customWidth="1"/>
    <col min="1284" max="1284" width="4.85546875" style="5" customWidth="1"/>
    <col min="1285" max="1285" width="22.7109375" style="5" customWidth="1"/>
    <col min="1286" max="1286" width="4.85546875" style="5" customWidth="1"/>
    <col min="1287" max="1287" width="29.42578125" style="5" customWidth="1"/>
    <col min="1288" max="1288" width="11.5703125" style="5" customWidth="1"/>
    <col min="1289" max="1289" width="6" style="5" customWidth="1"/>
    <col min="1290" max="1536" width="9.140625" style="5"/>
    <col min="1537" max="1537" width="10.42578125" style="5" customWidth="1"/>
    <col min="1538" max="1538" width="4.7109375" style="5" customWidth="1"/>
    <col min="1539" max="1539" width="24.28515625" style="5" customWidth="1"/>
    <col min="1540" max="1540" width="4.85546875" style="5" customWidth="1"/>
    <col min="1541" max="1541" width="22.7109375" style="5" customWidth="1"/>
    <col min="1542" max="1542" width="4.85546875" style="5" customWidth="1"/>
    <col min="1543" max="1543" width="29.42578125" style="5" customWidth="1"/>
    <col min="1544" max="1544" width="11.5703125" style="5" customWidth="1"/>
    <col min="1545" max="1545" width="6" style="5" customWidth="1"/>
    <col min="1546" max="1792" width="9.140625" style="5"/>
    <col min="1793" max="1793" width="10.42578125" style="5" customWidth="1"/>
    <col min="1794" max="1794" width="4.7109375" style="5" customWidth="1"/>
    <col min="1795" max="1795" width="24.28515625" style="5" customWidth="1"/>
    <col min="1796" max="1796" width="4.85546875" style="5" customWidth="1"/>
    <col min="1797" max="1797" width="22.7109375" style="5" customWidth="1"/>
    <col min="1798" max="1798" width="4.85546875" style="5" customWidth="1"/>
    <col min="1799" max="1799" width="29.42578125" style="5" customWidth="1"/>
    <col min="1800" max="1800" width="11.5703125" style="5" customWidth="1"/>
    <col min="1801" max="1801" width="6" style="5" customWidth="1"/>
    <col min="1802" max="2048" width="9.140625" style="5"/>
    <col min="2049" max="2049" width="10.42578125" style="5" customWidth="1"/>
    <col min="2050" max="2050" width="4.7109375" style="5" customWidth="1"/>
    <col min="2051" max="2051" width="24.28515625" style="5" customWidth="1"/>
    <col min="2052" max="2052" width="4.85546875" style="5" customWidth="1"/>
    <col min="2053" max="2053" width="22.7109375" style="5" customWidth="1"/>
    <col min="2054" max="2054" width="4.85546875" style="5" customWidth="1"/>
    <col min="2055" max="2055" width="29.42578125" style="5" customWidth="1"/>
    <col min="2056" max="2056" width="11.5703125" style="5" customWidth="1"/>
    <col min="2057" max="2057" width="6" style="5" customWidth="1"/>
    <col min="2058" max="2304" width="9.140625" style="5"/>
    <col min="2305" max="2305" width="10.42578125" style="5" customWidth="1"/>
    <col min="2306" max="2306" width="4.7109375" style="5" customWidth="1"/>
    <col min="2307" max="2307" width="24.28515625" style="5" customWidth="1"/>
    <col min="2308" max="2308" width="4.85546875" style="5" customWidth="1"/>
    <col min="2309" max="2309" width="22.7109375" style="5" customWidth="1"/>
    <col min="2310" max="2310" width="4.85546875" style="5" customWidth="1"/>
    <col min="2311" max="2311" width="29.42578125" style="5" customWidth="1"/>
    <col min="2312" max="2312" width="11.5703125" style="5" customWidth="1"/>
    <col min="2313" max="2313" width="6" style="5" customWidth="1"/>
    <col min="2314" max="2560" width="9.140625" style="5"/>
    <col min="2561" max="2561" width="10.42578125" style="5" customWidth="1"/>
    <col min="2562" max="2562" width="4.7109375" style="5" customWidth="1"/>
    <col min="2563" max="2563" width="24.28515625" style="5" customWidth="1"/>
    <col min="2564" max="2564" width="4.85546875" style="5" customWidth="1"/>
    <col min="2565" max="2565" width="22.7109375" style="5" customWidth="1"/>
    <col min="2566" max="2566" width="4.85546875" style="5" customWidth="1"/>
    <col min="2567" max="2567" width="29.42578125" style="5" customWidth="1"/>
    <col min="2568" max="2568" width="11.5703125" style="5" customWidth="1"/>
    <col min="2569" max="2569" width="6" style="5" customWidth="1"/>
    <col min="2570" max="2816" width="9.140625" style="5"/>
    <col min="2817" max="2817" width="10.42578125" style="5" customWidth="1"/>
    <col min="2818" max="2818" width="4.7109375" style="5" customWidth="1"/>
    <col min="2819" max="2819" width="24.28515625" style="5" customWidth="1"/>
    <col min="2820" max="2820" width="4.85546875" style="5" customWidth="1"/>
    <col min="2821" max="2821" width="22.7109375" style="5" customWidth="1"/>
    <col min="2822" max="2822" width="4.85546875" style="5" customWidth="1"/>
    <col min="2823" max="2823" width="29.42578125" style="5" customWidth="1"/>
    <col min="2824" max="2824" width="11.5703125" style="5" customWidth="1"/>
    <col min="2825" max="2825" width="6" style="5" customWidth="1"/>
    <col min="2826" max="3072" width="9.140625" style="5"/>
    <col min="3073" max="3073" width="10.42578125" style="5" customWidth="1"/>
    <col min="3074" max="3074" width="4.7109375" style="5" customWidth="1"/>
    <col min="3075" max="3075" width="24.28515625" style="5" customWidth="1"/>
    <col min="3076" max="3076" width="4.85546875" style="5" customWidth="1"/>
    <col min="3077" max="3077" width="22.7109375" style="5" customWidth="1"/>
    <col min="3078" max="3078" width="4.85546875" style="5" customWidth="1"/>
    <col min="3079" max="3079" width="29.42578125" style="5" customWidth="1"/>
    <col min="3080" max="3080" width="11.5703125" style="5" customWidth="1"/>
    <col min="3081" max="3081" width="6" style="5" customWidth="1"/>
    <col min="3082" max="3328" width="9.140625" style="5"/>
    <col min="3329" max="3329" width="10.42578125" style="5" customWidth="1"/>
    <col min="3330" max="3330" width="4.7109375" style="5" customWidth="1"/>
    <col min="3331" max="3331" width="24.28515625" style="5" customWidth="1"/>
    <col min="3332" max="3332" width="4.85546875" style="5" customWidth="1"/>
    <col min="3333" max="3333" width="22.7109375" style="5" customWidth="1"/>
    <col min="3334" max="3334" width="4.85546875" style="5" customWidth="1"/>
    <col min="3335" max="3335" width="29.42578125" style="5" customWidth="1"/>
    <col min="3336" max="3336" width="11.5703125" style="5" customWidth="1"/>
    <col min="3337" max="3337" width="6" style="5" customWidth="1"/>
    <col min="3338" max="3584" width="9.140625" style="5"/>
    <col min="3585" max="3585" width="10.42578125" style="5" customWidth="1"/>
    <col min="3586" max="3586" width="4.7109375" style="5" customWidth="1"/>
    <col min="3587" max="3587" width="24.28515625" style="5" customWidth="1"/>
    <col min="3588" max="3588" width="4.85546875" style="5" customWidth="1"/>
    <col min="3589" max="3589" width="22.7109375" style="5" customWidth="1"/>
    <col min="3590" max="3590" width="4.85546875" style="5" customWidth="1"/>
    <col min="3591" max="3591" width="29.42578125" style="5" customWidth="1"/>
    <col min="3592" max="3592" width="11.5703125" style="5" customWidth="1"/>
    <col min="3593" max="3593" width="6" style="5" customWidth="1"/>
    <col min="3594" max="3840" width="9.140625" style="5"/>
    <col min="3841" max="3841" width="10.42578125" style="5" customWidth="1"/>
    <col min="3842" max="3842" width="4.7109375" style="5" customWidth="1"/>
    <col min="3843" max="3843" width="24.28515625" style="5" customWidth="1"/>
    <col min="3844" max="3844" width="4.85546875" style="5" customWidth="1"/>
    <col min="3845" max="3845" width="22.7109375" style="5" customWidth="1"/>
    <col min="3846" max="3846" width="4.85546875" style="5" customWidth="1"/>
    <col min="3847" max="3847" width="29.42578125" style="5" customWidth="1"/>
    <col min="3848" max="3848" width="11.5703125" style="5" customWidth="1"/>
    <col min="3849" max="3849" width="6" style="5" customWidth="1"/>
    <col min="3850" max="4096" width="9.140625" style="5"/>
    <col min="4097" max="4097" width="10.42578125" style="5" customWidth="1"/>
    <col min="4098" max="4098" width="4.7109375" style="5" customWidth="1"/>
    <col min="4099" max="4099" width="24.28515625" style="5" customWidth="1"/>
    <col min="4100" max="4100" width="4.85546875" style="5" customWidth="1"/>
    <col min="4101" max="4101" width="22.7109375" style="5" customWidth="1"/>
    <col min="4102" max="4102" width="4.85546875" style="5" customWidth="1"/>
    <col min="4103" max="4103" width="29.42578125" style="5" customWidth="1"/>
    <col min="4104" max="4104" width="11.5703125" style="5" customWidth="1"/>
    <col min="4105" max="4105" width="6" style="5" customWidth="1"/>
    <col min="4106" max="4352" width="9.140625" style="5"/>
    <col min="4353" max="4353" width="10.42578125" style="5" customWidth="1"/>
    <col min="4354" max="4354" width="4.7109375" style="5" customWidth="1"/>
    <col min="4355" max="4355" width="24.28515625" style="5" customWidth="1"/>
    <col min="4356" max="4356" width="4.85546875" style="5" customWidth="1"/>
    <col min="4357" max="4357" width="22.7109375" style="5" customWidth="1"/>
    <col min="4358" max="4358" width="4.85546875" style="5" customWidth="1"/>
    <col min="4359" max="4359" width="29.42578125" style="5" customWidth="1"/>
    <col min="4360" max="4360" width="11.5703125" style="5" customWidth="1"/>
    <col min="4361" max="4361" width="6" style="5" customWidth="1"/>
    <col min="4362" max="4608" width="9.140625" style="5"/>
    <col min="4609" max="4609" width="10.42578125" style="5" customWidth="1"/>
    <col min="4610" max="4610" width="4.7109375" style="5" customWidth="1"/>
    <col min="4611" max="4611" width="24.28515625" style="5" customWidth="1"/>
    <col min="4612" max="4612" width="4.85546875" style="5" customWidth="1"/>
    <col min="4613" max="4613" width="22.7109375" style="5" customWidth="1"/>
    <col min="4614" max="4614" width="4.85546875" style="5" customWidth="1"/>
    <col min="4615" max="4615" width="29.42578125" style="5" customWidth="1"/>
    <col min="4616" max="4616" width="11.5703125" style="5" customWidth="1"/>
    <col min="4617" max="4617" width="6" style="5" customWidth="1"/>
    <col min="4618" max="4864" width="9.140625" style="5"/>
    <col min="4865" max="4865" width="10.42578125" style="5" customWidth="1"/>
    <col min="4866" max="4866" width="4.7109375" style="5" customWidth="1"/>
    <col min="4867" max="4867" width="24.28515625" style="5" customWidth="1"/>
    <col min="4868" max="4868" width="4.85546875" style="5" customWidth="1"/>
    <col min="4869" max="4869" width="22.7109375" style="5" customWidth="1"/>
    <col min="4870" max="4870" width="4.85546875" style="5" customWidth="1"/>
    <col min="4871" max="4871" width="29.42578125" style="5" customWidth="1"/>
    <col min="4872" max="4872" width="11.5703125" style="5" customWidth="1"/>
    <col min="4873" max="4873" width="6" style="5" customWidth="1"/>
    <col min="4874" max="5120" width="9.140625" style="5"/>
    <col min="5121" max="5121" width="10.42578125" style="5" customWidth="1"/>
    <col min="5122" max="5122" width="4.7109375" style="5" customWidth="1"/>
    <col min="5123" max="5123" width="24.28515625" style="5" customWidth="1"/>
    <col min="5124" max="5124" width="4.85546875" style="5" customWidth="1"/>
    <col min="5125" max="5125" width="22.7109375" style="5" customWidth="1"/>
    <col min="5126" max="5126" width="4.85546875" style="5" customWidth="1"/>
    <col min="5127" max="5127" width="29.42578125" style="5" customWidth="1"/>
    <col min="5128" max="5128" width="11.5703125" style="5" customWidth="1"/>
    <col min="5129" max="5129" width="6" style="5" customWidth="1"/>
    <col min="5130" max="5376" width="9.140625" style="5"/>
    <col min="5377" max="5377" width="10.42578125" style="5" customWidth="1"/>
    <col min="5378" max="5378" width="4.7109375" style="5" customWidth="1"/>
    <col min="5379" max="5379" width="24.28515625" style="5" customWidth="1"/>
    <col min="5380" max="5380" width="4.85546875" style="5" customWidth="1"/>
    <col min="5381" max="5381" width="22.7109375" style="5" customWidth="1"/>
    <col min="5382" max="5382" width="4.85546875" style="5" customWidth="1"/>
    <col min="5383" max="5383" width="29.42578125" style="5" customWidth="1"/>
    <col min="5384" max="5384" width="11.5703125" style="5" customWidth="1"/>
    <col min="5385" max="5385" width="6" style="5" customWidth="1"/>
    <col min="5386" max="5632" width="9.140625" style="5"/>
    <col min="5633" max="5633" width="10.42578125" style="5" customWidth="1"/>
    <col min="5634" max="5634" width="4.7109375" style="5" customWidth="1"/>
    <col min="5635" max="5635" width="24.28515625" style="5" customWidth="1"/>
    <col min="5636" max="5636" width="4.85546875" style="5" customWidth="1"/>
    <col min="5637" max="5637" width="22.7109375" style="5" customWidth="1"/>
    <col min="5638" max="5638" width="4.85546875" style="5" customWidth="1"/>
    <col min="5639" max="5639" width="29.42578125" style="5" customWidth="1"/>
    <col min="5640" max="5640" width="11.5703125" style="5" customWidth="1"/>
    <col min="5641" max="5641" width="6" style="5" customWidth="1"/>
    <col min="5642" max="5888" width="9.140625" style="5"/>
    <col min="5889" max="5889" width="10.42578125" style="5" customWidth="1"/>
    <col min="5890" max="5890" width="4.7109375" style="5" customWidth="1"/>
    <col min="5891" max="5891" width="24.28515625" style="5" customWidth="1"/>
    <col min="5892" max="5892" width="4.85546875" style="5" customWidth="1"/>
    <col min="5893" max="5893" width="22.7109375" style="5" customWidth="1"/>
    <col min="5894" max="5894" width="4.85546875" style="5" customWidth="1"/>
    <col min="5895" max="5895" width="29.42578125" style="5" customWidth="1"/>
    <col min="5896" max="5896" width="11.5703125" style="5" customWidth="1"/>
    <col min="5897" max="5897" width="6" style="5" customWidth="1"/>
    <col min="5898" max="6144" width="9.140625" style="5"/>
    <col min="6145" max="6145" width="10.42578125" style="5" customWidth="1"/>
    <col min="6146" max="6146" width="4.7109375" style="5" customWidth="1"/>
    <col min="6147" max="6147" width="24.28515625" style="5" customWidth="1"/>
    <col min="6148" max="6148" width="4.85546875" style="5" customWidth="1"/>
    <col min="6149" max="6149" width="22.7109375" style="5" customWidth="1"/>
    <col min="6150" max="6150" width="4.85546875" style="5" customWidth="1"/>
    <col min="6151" max="6151" width="29.42578125" style="5" customWidth="1"/>
    <col min="6152" max="6152" width="11.5703125" style="5" customWidth="1"/>
    <col min="6153" max="6153" width="6" style="5" customWidth="1"/>
    <col min="6154" max="6400" width="9.140625" style="5"/>
    <col min="6401" max="6401" width="10.42578125" style="5" customWidth="1"/>
    <col min="6402" max="6402" width="4.7109375" style="5" customWidth="1"/>
    <col min="6403" max="6403" width="24.28515625" style="5" customWidth="1"/>
    <col min="6404" max="6404" width="4.85546875" style="5" customWidth="1"/>
    <col min="6405" max="6405" width="22.7109375" style="5" customWidth="1"/>
    <col min="6406" max="6406" width="4.85546875" style="5" customWidth="1"/>
    <col min="6407" max="6407" width="29.42578125" style="5" customWidth="1"/>
    <col min="6408" max="6408" width="11.5703125" style="5" customWidth="1"/>
    <col min="6409" max="6409" width="6" style="5" customWidth="1"/>
    <col min="6410" max="6656" width="9.140625" style="5"/>
    <col min="6657" max="6657" width="10.42578125" style="5" customWidth="1"/>
    <col min="6658" max="6658" width="4.7109375" style="5" customWidth="1"/>
    <col min="6659" max="6659" width="24.28515625" style="5" customWidth="1"/>
    <col min="6660" max="6660" width="4.85546875" style="5" customWidth="1"/>
    <col min="6661" max="6661" width="22.7109375" style="5" customWidth="1"/>
    <col min="6662" max="6662" width="4.85546875" style="5" customWidth="1"/>
    <col min="6663" max="6663" width="29.42578125" style="5" customWidth="1"/>
    <col min="6664" max="6664" width="11.5703125" style="5" customWidth="1"/>
    <col min="6665" max="6665" width="6" style="5" customWidth="1"/>
    <col min="6666" max="6912" width="9.140625" style="5"/>
    <col min="6913" max="6913" width="10.42578125" style="5" customWidth="1"/>
    <col min="6914" max="6914" width="4.7109375" style="5" customWidth="1"/>
    <col min="6915" max="6915" width="24.28515625" style="5" customWidth="1"/>
    <col min="6916" max="6916" width="4.85546875" style="5" customWidth="1"/>
    <col min="6917" max="6917" width="22.7109375" style="5" customWidth="1"/>
    <col min="6918" max="6918" width="4.85546875" style="5" customWidth="1"/>
    <col min="6919" max="6919" width="29.42578125" style="5" customWidth="1"/>
    <col min="6920" max="6920" width="11.5703125" style="5" customWidth="1"/>
    <col min="6921" max="6921" width="6" style="5" customWidth="1"/>
    <col min="6922" max="7168" width="9.140625" style="5"/>
    <col min="7169" max="7169" width="10.42578125" style="5" customWidth="1"/>
    <col min="7170" max="7170" width="4.7109375" style="5" customWidth="1"/>
    <col min="7171" max="7171" width="24.28515625" style="5" customWidth="1"/>
    <col min="7172" max="7172" width="4.85546875" style="5" customWidth="1"/>
    <col min="7173" max="7173" width="22.7109375" style="5" customWidth="1"/>
    <col min="7174" max="7174" width="4.85546875" style="5" customWidth="1"/>
    <col min="7175" max="7175" width="29.42578125" style="5" customWidth="1"/>
    <col min="7176" max="7176" width="11.5703125" style="5" customWidth="1"/>
    <col min="7177" max="7177" width="6" style="5" customWidth="1"/>
    <col min="7178" max="7424" width="9.140625" style="5"/>
    <col min="7425" max="7425" width="10.42578125" style="5" customWidth="1"/>
    <col min="7426" max="7426" width="4.7109375" style="5" customWidth="1"/>
    <col min="7427" max="7427" width="24.28515625" style="5" customWidth="1"/>
    <col min="7428" max="7428" width="4.85546875" style="5" customWidth="1"/>
    <col min="7429" max="7429" width="22.7109375" style="5" customWidth="1"/>
    <col min="7430" max="7430" width="4.85546875" style="5" customWidth="1"/>
    <col min="7431" max="7431" width="29.42578125" style="5" customWidth="1"/>
    <col min="7432" max="7432" width="11.5703125" style="5" customWidth="1"/>
    <col min="7433" max="7433" width="6" style="5" customWidth="1"/>
    <col min="7434" max="7680" width="9.140625" style="5"/>
    <col min="7681" max="7681" width="10.42578125" style="5" customWidth="1"/>
    <col min="7682" max="7682" width="4.7109375" style="5" customWidth="1"/>
    <col min="7683" max="7683" width="24.28515625" style="5" customWidth="1"/>
    <col min="7684" max="7684" width="4.85546875" style="5" customWidth="1"/>
    <col min="7685" max="7685" width="22.7109375" style="5" customWidth="1"/>
    <col min="7686" max="7686" width="4.85546875" style="5" customWidth="1"/>
    <col min="7687" max="7687" width="29.42578125" style="5" customWidth="1"/>
    <col min="7688" max="7688" width="11.5703125" style="5" customWidth="1"/>
    <col min="7689" max="7689" width="6" style="5" customWidth="1"/>
    <col min="7690" max="7936" width="9.140625" style="5"/>
    <col min="7937" max="7937" width="10.42578125" style="5" customWidth="1"/>
    <col min="7938" max="7938" width="4.7109375" style="5" customWidth="1"/>
    <col min="7939" max="7939" width="24.28515625" style="5" customWidth="1"/>
    <col min="7940" max="7940" width="4.85546875" style="5" customWidth="1"/>
    <col min="7941" max="7941" width="22.7109375" style="5" customWidth="1"/>
    <col min="7942" max="7942" width="4.85546875" style="5" customWidth="1"/>
    <col min="7943" max="7943" width="29.42578125" style="5" customWidth="1"/>
    <col min="7944" max="7944" width="11.5703125" style="5" customWidth="1"/>
    <col min="7945" max="7945" width="6" style="5" customWidth="1"/>
    <col min="7946" max="8192" width="9.140625" style="5"/>
    <col min="8193" max="8193" width="10.42578125" style="5" customWidth="1"/>
    <col min="8194" max="8194" width="4.7109375" style="5" customWidth="1"/>
    <col min="8195" max="8195" width="24.28515625" style="5" customWidth="1"/>
    <col min="8196" max="8196" width="4.85546875" style="5" customWidth="1"/>
    <col min="8197" max="8197" width="22.7109375" style="5" customWidth="1"/>
    <col min="8198" max="8198" width="4.85546875" style="5" customWidth="1"/>
    <col min="8199" max="8199" width="29.42578125" style="5" customWidth="1"/>
    <col min="8200" max="8200" width="11.5703125" style="5" customWidth="1"/>
    <col min="8201" max="8201" width="6" style="5" customWidth="1"/>
    <col min="8202" max="8448" width="9.140625" style="5"/>
    <col min="8449" max="8449" width="10.42578125" style="5" customWidth="1"/>
    <col min="8450" max="8450" width="4.7109375" style="5" customWidth="1"/>
    <col min="8451" max="8451" width="24.28515625" style="5" customWidth="1"/>
    <col min="8452" max="8452" width="4.85546875" style="5" customWidth="1"/>
    <col min="8453" max="8453" width="22.7109375" style="5" customWidth="1"/>
    <col min="8454" max="8454" width="4.85546875" style="5" customWidth="1"/>
    <col min="8455" max="8455" width="29.42578125" style="5" customWidth="1"/>
    <col min="8456" max="8456" width="11.5703125" style="5" customWidth="1"/>
    <col min="8457" max="8457" width="6" style="5" customWidth="1"/>
    <col min="8458" max="8704" width="9.140625" style="5"/>
    <col min="8705" max="8705" width="10.42578125" style="5" customWidth="1"/>
    <col min="8706" max="8706" width="4.7109375" style="5" customWidth="1"/>
    <col min="8707" max="8707" width="24.28515625" style="5" customWidth="1"/>
    <col min="8708" max="8708" width="4.85546875" style="5" customWidth="1"/>
    <col min="8709" max="8709" width="22.7109375" style="5" customWidth="1"/>
    <col min="8710" max="8710" width="4.85546875" style="5" customWidth="1"/>
    <col min="8711" max="8711" width="29.42578125" style="5" customWidth="1"/>
    <col min="8712" max="8712" width="11.5703125" style="5" customWidth="1"/>
    <col min="8713" max="8713" width="6" style="5" customWidth="1"/>
    <col min="8714" max="8960" width="9.140625" style="5"/>
    <col min="8961" max="8961" width="10.42578125" style="5" customWidth="1"/>
    <col min="8962" max="8962" width="4.7109375" style="5" customWidth="1"/>
    <col min="8963" max="8963" width="24.28515625" style="5" customWidth="1"/>
    <col min="8964" max="8964" width="4.85546875" style="5" customWidth="1"/>
    <col min="8965" max="8965" width="22.7109375" style="5" customWidth="1"/>
    <col min="8966" max="8966" width="4.85546875" style="5" customWidth="1"/>
    <col min="8967" max="8967" width="29.42578125" style="5" customWidth="1"/>
    <col min="8968" max="8968" width="11.5703125" style="5" customWidth="1"/>
    <col min="8969" max="8969" width="6" style="5" customWidth="1"/>
    <col min="8970" max="9216" width="9.140625" style="5"/>
    <col min="9217" max="9217" width="10.42578125" style="5" customWidth="1"/>
    <col min="9218" max="9218" width="4.7109375" style="5" customWidth="1"/>
    <col min="9219" max="9219" width="24.28515625" style="5" customWidth="1"/>
    <col min="9220" max="9220" width="4.85546875" style="5" customWidth="1"/>
    <col min="9221" max="9221" width="22.7109375" style="5" customWidth="1"/>
    <col min="9222" max="9222" width="4.85546875" style="5" customWidth="1"/>
    <col min="9223" max="9223" width="29.42578125" style="5" customWidth="1"/>
    <col min="9224" max="9224" width="11.5703125" style="5" customWidth="1"/>
    <col min="9225" max="9225" width="6" style="5" customWidth="1"/>
    <col min="9226" max="9472" width="9.140625" style="5"/>
    <col min="9473" max="9473" width="10.42578125" style="5" customWidth="1"/>
    <col min="9474" max="9474" width="4.7109375" style="5" customWidth="1"/>
    <col min="9475" max="9475" width="24.28515625" style="5" customWidth="1"/>
    <col min="9476" max="9476" width="4.85546875" style="5" customWidth="1"/>
    <col min="9477" max="9477" width="22.7109375" style="5" customWidth="1"/>
    <col min="9478" max="9478" width="4.85546875" style="5" customWidth="1"/>
    <col min="9479" max="9479" width="29.42578125" style="5" customWidth="1"/>
    <col min="9480" max="9480" width="11.5703125" style="5" customWidth="1"/>
    <col min="9481" max="9481" width="6" style="5" customWidth="1"/>
    <col min="9482" max="9728" width="9.140625" style="5"/>
    <col min="9729" max="9729" width="10.42578125" style="5" customWidth="1"/>
    <col min="9730" max="9730" width="4.7109375" style="5" customWidth="1"/>
    <col min="9731" max="9731" width="24.28515625" style="5" customWidth="1"/>
    <col min="9732" max="9732" width="4.85546875" style="5" customWidth="1"/>
    <col min="9733" max="9733" width="22.7109375" style="5" customWidth="1"/>
    <col min="9734" max="9734" width="4.85546875" style="5" customWidth="1"/>
    <col min="9735" max="9735" width="29.42578125" style="5" customWidth="1"/>
    <col min="9736" max="9736" width="11.5703125" style="5" customWidth="1"/>
    <col min="9737" max="9737" width="6" style="5" customWidth="1"/>
    <col min="9738" max="9984" width="9.140625" style="5"/>
    <col min="9985" max="9985" width="10.42578125" style="5" customWidth="1"/>
    <col min="9986" max="9986" width="4.7109375" style="5" customWidth="1"/>
    <col min="9987" max="9987" width="24.28515625" style="5" customWidth="1"/>
    <col min="9988" max="9988" width="4.85546875" style="5" customWidth="1"/>
    <col min="9989" max="9989" width="22.7109375" style="5" customWidth="1"/>
    <col min="9990" max="9990" width="4.85546875" style="5" customWidth="1"/>
    <col min="9991" max="9991" width="29.42578125" style="5" customWidth="1"/>
    <col min="9992" max="9992" width="11.5703125" style="5" customWidth="1"/>
    <col min="9993" max="9993" width="6" style="5" customWidth="1"/>
    <col min="9994" max="10240" width="9.140625" style="5"/>
    <col min="10241" max="10241" width="10.42578125" style="5" customWidth="1"/>
    <col min="10242" max="10242" width="4.7109375" style="5" customWidth="1"/>
    <col min="10243" max="10243" width="24.28515625" style="5" customWidth="1"/>
    <col min="10244" max="10244" width="4.85546875" style="5" customWidth="1"/>
    <col min="10245" max="10245" width="22.7109375" style="5" customWidth="1"/>
    <col min="10246" max="10246" width="4.85546875" style="5" customWidth="1"/>
    <col min="10247" max="10247" width="29.42578125" style="5" customWidth="1"/>
    <col min="10248" max="10248" width="11.5703125" style="5" customWidth="1"/>
    <col min="10249" max="10249" width="6" style="5" customWidth="1"/>
    <col min="10250" max="10496" width="9.140625" style="5"/>
    <col min="10497" max="10497" width="10.42578125" style="5" customWidth="1"/>
    <col min="10498" max="10498" width="4.7109375" style="5" customWidth="1"/>
    <col min="10499" max="10499" width="24.28515625" style="5" customWidth="1"/>
    <col min="10500" max="10500" width="4.85546875" style="5" customWidth="1"/>
    <col min="10501" max="10501" width="22.7109375" style="5" customWidth="1"/>
    <col min="10502" max="10502" width="4.85546875" style="5" customWidth="1"/>
    <col min="10503" max="10503" width="29.42578125" style="5" customWidth="1"/>
    <col min="10504" max="10504" width="11.5703125" style="5" customWidth="1"/>
    <col min="10505" max="10505" width="6" style="5" customWidth="1"/>
    <col min="10506" max="10752" width="9.140625" style="5"/>
    <col min="10753" max="10753" width="10.42578125" style="5" customWidth="1"/>
    <col min="10754" max="10754" width="4.7109375" style="5" customWidth="1"/>
    <col min="10755" max="10755" width="24.28515625" style="5" customWidth="1"/>
    <col min="10756" max="10756" width="4.85546875" style="5" customWidth="1"/>
    <col min="10757" max="10757" width="22.7109375" style="5" customWidth="1"/>
    <col min="10758" max="10758" width="4.85546875" style="5" customWidth="1"/>
    <col min="10759" max="10759" width="29.42578125" style="5" customWidth="1"/>
    <col min="10760" max="10760" width="11.5703125" style="5" customWidth="1"/>
    <col min="10761" max="10761" width="6" style="5" customWidth="1"/>
    <col min="10762" max="11008" width="9.140625" style="5"/>
    <col min="11009" max="11009" width="10.42578125" style="5" customWidth="1"/>
    <col min="11010" max="11010" width="4.7109375" style="5" customWidth="1"/>
    <col min="11011" max="11011" width="24.28515625" style="5" customWidth="1"/>
    <col min="11012" max="11012" width="4.85546875" style="5" customWidth="1"/>
    <col min="11013" max="11013" width="22.7109375" style="5" customWidth="1"/>
    <col min="11014" max="11014" width="4.85546875" style="5" customWidth="1"/>
    <col min="11015" max="11015" width="29.42578125" style="5" customWidth="1"/>
    <col min="11016" max="11016" width="11.5703125" style="5" customWidth="1"/>
    <col min="11017" max="11017" width="6" style="5" customWidth="1"/>
    <col min="11018" max="11264" width="9.140625" style="5"/>
    <col min="11265" max="11265" width="10.42578125" style="5" customWidth="1"/>
    <col min="11266" max="11266" width="4.7109375" style="5" customWidth="1"/>
    <col min="11267" max="11267" width="24.28515625" style="5" customWidth="1"/>
    <col min="11268" max="11268" width="4.85546875" style="5" customWidth="1"/>
    <col min="11269" max="11269" width="22.7109375" style="5" customWidth="1"/>
    <col min="11270" max="11270" width="4.85546875" style="5" customWidth="1"/>
    <col min="11271" max="11271" width="29.42578125" style="5" customWidth="1"/>
    <col min="11272" max="11272" width="11.5703125" style="5" customWidth="1"/>
    <col min="11273" max="11273" width="6" style="5" customWidth="1"/>
    <col min="11274" max="11520" width="9.140625" style="5"/>
    <col min="11521" max="11521" width="10.42578125" style="5" customWidth="1"/>
    <col min="11522" max="11522" width="4.7109375" style="5" customWidth="1"/>
    <col min="11523" max="11523" width="24.28515625" style="5" customWidth="1"/>
    <col min="11524" max="11524" width="4.85546875" style="5" customWidth="1"/>
    <col min="11525" max="11525" width="22.7109375" style="5" customWidth="1"/>
    <col min="11526" max="11526" width="4.85546875" style="5" customWidth="1"/>
    <col min="11527" max="11527" width="29.42578125" style="5" customWidth="1"/>
    <col min="11528" max="11528" width="11.5703125" style="5" customWidth="1"/>
    <col min="11529" max="11529" width="6" style="5" customWidth="1"/>
    <col min="11530" max="11776" width="9.140625" style="5"/>
    <col min="11777" max="11777" width="10.42578125" style="5" customWidth="1"/>
    <col min="11778" max="11778" width="4.7109375" style="5" customWidth="1"/>
    <col min="11779" max="11779" width="24.28515625" style="5" customWidth="1"/>
    <col min="11780" max="11780" width="4.85546875" style="5" customWidth="1"/>
    <col min="11781" max="11781" width="22.7109375" style="5" customWidth="1"/>
    <col min="11782" max="11782" width="4.85546875" style="5" customWidth="1"/>
    <col min="11783" max="11783" width="29.42578125" style="5" customWidth="1"/>
    <col min="11784" max="11784" width="11.5703125" style="5" customWidth="1"/>
    <col min="11785" max="11785" width="6" style="5" customWidth="1"/>
    <col min="11786" max="12032" width="9.140625" style="5"/>
    <col min="12033" max="12033" width="10.42578125" style="5" customWidth="1"/>
    <col min="12034" max="12034" width="4.7109375" style="5" customWidth="1"/>
    <col min="12035" max="12035" width="24.28515625" style="5" customWidth="1"/>
    <col min="12036" max="12036" width="4.85546875" style="5" customWidth="1"/>
    <col min="12037" max="12037" width="22.7109375" style="5" customWidth="1"/>
    <col min="12038" max="12038" width="4.85546875" style="5" customWidth="1"/>
    <col min="12039" max="12039" width="29.42578125" style="5" customWidth="1"/>
    <col min="12040" max="12040" width="11.5703125" style="5" customWidth="1"/>
    <col min="12041" max="12041" width="6" style="5" customWidth="1"/>
    <col min="12042" max="12288" width="9.140625" style="5"/>
    <col min="12289" max="12289" width="10.42578125" style="5" customWidth="1"/>
    <col min="12290" max="12290" width="4.7109375" style="5" customWidth="1"/>
    <col min="12291" max="12291" width="24.28515625" style="5" customWidth="1"/>
    <col min="12292" max="12292" width="4.85546875" style="5" customWidth="1"/>
    <col min="12293" max="12293" width="22.7109375" style="5" customWidth="1"/>
    <col min="12294" max="12294" width="4.85546875" style="5" customWidth="1"/>
    <col min="12295" max="12295" width="29.42578125" style="5" customWidth="1"/>
    <col min="12296" max="12296" width="11.5703125" style="5" customWidth="1"/>
    <col min="12297" max="12297" width="6" style="5" customWidth="1"/>
    <col min="12298" max="12544" width="9.140625" style="5"/>
    <col min="12545" max="12545" width="10.42578125" style="5" customWidth="1"/>
    <col min="12546" max="12546" width="4.7109375" style="5" customWidth="1"/>
    <col min="12547" max="12547" width="24.28515625" style="5" customWidth="1"/>
    <col min="12548" max="12548" width="4.85546875" style="5" customWidth="1"/>
    <col min="12549" max="12549" width="22.7109375" style="5" customWidth="1"/>
    <col min="12550" max="12550" width="4.85546875" style="5" customWidth="1"/>
    <col min="12551" max="12551" width="29.42578125" style="5" customWidth="1"/>
    <col min="12552" max="12552" width="11.5703125" style="5" customWidth="1"/>
    <col min="12553" max="12553" width="6" style="5" customWidth="1"/>
    <col min="12554" max="12800" width="9.140625" style="5"/>
    <col min="12801" max="12801" width="10.42578125" style="5" customWidth="1"/>
    <col min="12802" max="12802" width="4.7109375" style="5" customWidth="1"/>
    <col min="12803" max="12803" width="24.28515625" style="5" customWidth="1"/>
    <col min="12804" max="12804" width="4.85546875" style="5" customWidth="1"/>
    <col min="12805" max="12805" width="22.7109375" style="5" customWidth="1"/>
    <col min="12806" max="12806" width="4.85546875" style="5" customWidth="1"/>
    <col min="12807" max="12807" width="29.42578125" style="5" customWidth="1"/>
    <col min="12808" max="12808" width="11.5703125" style="5" customWidth="1"/>
    <col min="12809" max="12809" width="6" style="5" customWidth="1"/>
    <col min="12810" max="13056" width="9.140625" style="5"/>
    <col min="13057" max="13057" width="10.42578125" style="5" customWidth="1"/>
    <col min="13058" max="13058" width="4.7109375" style="5" customWidth="1"/>
    <col min="13059" max="13059" width="24.28515625" style="5" customWidth="1"/>
    <col min="13060" max="13060" width="4.85546875" style="5" customWidth="1"/>
    <col min="13061" max="13061" width="22.7109375" style="5" customWidth="1"/>
    <col min="13062" max="13062" width="4.85546875" style="5" customWidth="1"/>
    <col min="13063" max="13063" width="29.42578125" style="5" customWidth="1"/>
    <col min="13064" max="13064" width="11.5703125" style="5" customWidth="1"/>
    <col min="13065" max="13065" width="6" style="5" customWidth="1"/>
    <col min="13066" max="13312" width="9.140625" style="5"/>
    <col min="13313" max="13313" width="10.42578125" style="5" customWidth="1"/>
    <col min="13314" max="13314" width="4.7109375" style="5" customWidth="1"/>
    <col min="13315" max="13315" width="24.28515625" style="5" customWidth="1"/>
    <col min="13316" max="13316" width="4.85546875" style="5" customWidth="1"/>
    <col min="13317" max="13317" width="22.7109375" style="5" customWidth="1"/>
    <col min="13318" max="13318" width="4.85546875" style="5" customWidth="1"/>
    <col min="13319" max="13319" width="29.42578125" style="5" customWidth="1"/>
    <col min="13320" max="13320" width="11.5703125" style="5" customWidth="1"/>
    <col min="13321" max="13321" width="6" style="5" customWidth="1"/>
    <col min="13322" max="13568" width="9.140625" style="5"/>
    <col min="13569" max="13569" width="10.42578125" style="5" customWidth="1"/>
    <col min="13570" max="13570" width="4.7109375" style="5" customWidth="1"/>
    <col min="13571" max="13571" width="24.28515625" style="5" customWidth="1"/>
    <col min="13572" max="13572" width="4.85546875" style="5" customWidth="1"/>
    <col min="13573" max="13573" width="22.7109375" style="5" customWidth="1"/>
    <col min="13574" max="13574" width="4.85546875" style="5" customWidth="1"/>
    <col min="13575" max="13575" width="29.42578125" style="5" customWidth="1"/>
    <col min="13576" max="13576" width="11.5703125" style="5" customWidth="1"/>
    <col min="13577" max="13577" width="6" style="5" customWidth="1"/>
    <col min="13578" max="13824" width="9.140625" style="5"/>
    <col min="13825" max="13825" width="10.42578125" style="5" customWidth="1"/>
    <col min="13826" max="13826" width="4.7109375" style="5" customWidth="1"/>
    <col min="13827" max="13827" width="24.28515625" style="5" customWidth="1"/>
    <col min="13828" max="13828" width="4.85546875" style="5" customWidth="1"/>
    <col min="13829" max="13829" width="22.7109375" style="5" customWidth="1"/>
    <col min="13830" max="13830" width="4.85546875" style="5" customWidth="1"/>
    <col min="13831" max="13831" width="29.42578125" style="5" customWidth="1"/>
    <col min="13832" max="13832" width="11.5703125" style="5" customWidth="1"/>
    <col min="13833" max="13833" width="6" style="5" customWidth="1"/>
    <col min="13834" max="14080" width="9.140625" style="5"/>
    <col min="14081" max="14081" width="10.42578125" style="5" customWidth="1"/>
    <col min="14082" max="14082" width="4.7109375" style="5" customWidth="1"/>
    <col min="14083" max="14083" width="24.28515625" style="5" customWidth="1"/>
    <col min="14084" max="14084" width="4.85546875" style="5" customWidth="1"/>
    <col min="14085" max="14085" width="22.7109375" style="5" customWidth="1"/>
    <col min="14086" max="14086" width="4.85546875" style="5" customWidth="1"/>
    <col min="14087" max="14087" width="29.42578125" style="5" customWidth="1"/>
    <col min="14088" max="14088" width="11.5703125" style="5" customWidth="1"/>
    <col min="14089" max="14089" width="6" style="5" customWidth="1"/>
    <col min="14090" max="14336" width="9.140625" style="5"/>
    <col min="14337" max="14337" width="10.42578125" style="5" customWidth="1"/>
    <col min="14338" max="14338" width="4.7109375" style="5" customWidth="1"/>
    <col min="14339" max="14339" width="24.28515625" style="5" customWidth="1"/>
    <col min="14340" max="14340" width="4.85546875" style="5" customWidth="1"/>
    <col min="14341" max="14341" width="22.7109375" style="5" customWidth="1"/>
    <col min="14342" max="14342" width="4.85546875" style="5" customWidth="1"/>
    <col min="14343" max="14343" width="29.42578125" style="5" customWidth="1"/>
    <col min="14344" max="14344" width="11.5703125" style="5" customWidth="1"/>
    <col min="14345" max="14345" width="6" style="5" customWidth="1"/>
    <col min="14346" max="14592" width="9.140625" style="5"/>
    <col min="14593" max="14593" width="10.42578125" style="5" customWidth="1"/>
    <col min="14594" max="14594" width="4.7109375" style="5" customWidth="1"/>
    <col min="14595" max="14595" width="24.28515625" style="5" customWidth="1"/>
    <col min="14596" max="14596" width="4.85546875" style="5" customWidth="1"/>
    <col min="14597" max="14597" width="22.7109375" style="5" customWidth="1"/>
    <col min="14598" max="14598" width="4.85546875" style="5" customWidth="1"/>
    <col min="14599" max="14599" width="29.42578125" style="5" customWidth="1"/>
    <col min="14600" max="14600" width="11.5703125" style="5" customWidth="1"/>
    <col min="14601" max="14601" width="6" style="5" customWidth="1"/>
    <col min="14602" max="14848" width="9.140625" style="5"/>
    <col min="14849" max="14849" width="10.42578125" style="5" customWidth="1"/>
    <col min="14850" max="14850" width="4.7109375" style="5" customWidth="1"/>
    <col min="14851" max="14851" width="24.28515625" style="5" customWidth="1"/>
    <col min="14852" max="14852" width="4.85546875" style="5" customWidth="1"/>
    <col min="14853" max="14853" width="22.7109375" style="5" customWidth="1"/>
    <col min="14854" max="14854" width="4.85546875" style="5" customWidth="1"/>
    <col min="14855" max="14855" width="29.42578125" style="5" customWidth="1"/>
    <col min="14856" max="14856" width="11.5703125" style="5" customWidth="1"/>
    <col min="14857" max="14857" width="6" style="5" customWidth="1"/>
    <col min="14858" max="15104" width="9.140625" style="5"/>
    <col min="15105" max="15105" width="10.42578125" style="5" customWidth="1"/>
    <col min="15106" max="15106" width="4.7109375" style="5" customWidth="1"/>
    <col min="15107" max="15107" width="24.28515625" style="5" customWidth="1"/>
    <col min="15108" max="15108" width="4.85546875" style="5" customWidth="1"/>
    <col min="15109" max="15109" width="22.7109375" style="5" customWidth="1"/>
    <col min="15110" max="15110" width="4.85546875" style="5" customWidth="1"/>
    <col min="15111" max="15111" width="29.42578125" style="5" customWidth="1"/>
    <col min="15112" max="15112" width="11.5703125" style="5" customWidth="1"/>
    <col min="15113" max="15113" width="6" style="5" customWidth="1"/>
    <col min="15114" max="15360" width="9.140625" style="5"/>
    <col min="15361" max="15361" width="10.42578125" style="5" customWidth="1"/>
    <col min="15362" max="15362" width="4.7109375" style="5" customWidth="1"/>
    <col min="15363" max="15363" width="24.28515625" style="5" customWidth="1"/>
    <col min="15364" max="15364" width="4.85546875" style="5" customWidth="1"/>
    <col min="15365" max="15365" width="22.7109375" style="5" customWidth="1"/>
    <col min="15366" max="15366" width="4.85546875" style="5" customWidth="1"/>
    <col min="15367" max="15367" width="29.42578125" style="5" customWidth="1"/>
    <col min="15368" max="15368" width="11.5703125" style="5" customWidth="1"/>
    <col min="15369" max="15369" width="6" style="5" customWidth="1"/>
    <col min="15370" max="15616" width="9.140625" style="5"/>
    <col min="15617" max="15617" width="10.42578125" style="5" customWidth="1"/>
    <col min="15618" max="15618" width="4.7109375" style="5" customWidth="1"/>
    <col min="15619" max="15619" width="24.28515625" style="5" customWidth="1"/>
    <col min="15620" max="15620" width="4.85546875" style="5" customWidth="1"/>
    <col min="15621" max="15621" width="22.7109375" style="5" customWidth="1"/>
    <col min="15622" max="15622" width="4.85546875" style="5" customWidth="1"/>
    <col min="15623" max="15623" width="29.42578125" style="5" customWidth="1"/>
    <col min="15624" max="15624" width="11.5703125" style="5" customWidth="1"/>
    <col min="15625" max="15625" width="6" style="5" customWidth="1"/>
    <col min="15626" max="15872" width="9.140625" style="5"/>
    <col min="15873" max="15873" width="10.42578125" style="5" customWidth="1"/>
    <col min="15874" max="15874" width="4.7109375" style="5" customWidth="1"/>
    <col min="15875" max="15875" width="24.28515625" style="5" customWidth="1"/>
    <col min="15876" max="15876" width="4.85546875" style="5" customWidth="1"/>
    <col min="15877" max="15877" width="22.7109375" style="5" customWidth="1"/>
    <col min="15878" max="15878" width="4.85546875" style="5" customWidth="1"/>
    <col min="15879" max="15879" width="29.42578125" style="5" customWidth="1"/>
    <col min="15880" max="15880" width="11.5703125" style="5" customWidth="1"/>
    <col min="15881" max="15881" width="6" style="5" customWidth="1"/>
    <col min="15882" max="16128" width="9.140625" style="5"/>
    <col min="16129" max="16129" width="10.42578125" style="5" customWidth="1"/>
    <col min="16130" max="16130" width="4.7109375" style="5" customWidth="1"/>
    <col min="16131" max="16131" width="24.28515625" style="5" customWidth="1"/>
    <col min="16132" max="16132" width="4.85546875" style="5" customWidth="1"/>
    <col min="16133" max="16133" width="22.7109375" style="5" customWidth="1"/>
    <col min="16134" max="16134" width="4.85546875" style="5" customWidth="1"/>
    <col min="16135" max="16135" width="29.42578125" style="5" customWidth="1"/>
    <col min="16136" max="16136" width="11.5703125" style="5" customWidth="1"/>
    <col min="16137" max="16137" width="6" style="5" customWidth="1"/>
    <col min="16138" max="16384" width="9.140625" style="5"/>
  </cols>
  <sheetData>
    <row r="1" spans="2:10" ht="16.5" x14ac:dyDescent="0.3">
      <c r="B1" s="43" t="s">
        <v>29</v>
      </c>
      <c r="G1" s="44" t="s">
        <v>1</v>
      </c>
      <c r="H1" s="5">
        <f>Alapa!C1</f>
        <v>0</v>
      </c>
      <c r="J1" s="45" t="s">
        <v>2</v>
      </c>
    </row>
    <row r="2" spans="2:10" ht="15.75" x14ac:dyDescent="0.25">
      <c r="J2" s="46" t="s">
        <v>3</v>
      </c>
    </row>
    <row r="3" spans="2:10" ht="20.25" x14ac:dyDescent="0.3">
      <c r="B3" s="47"/>
      <c r="C3" s="214"/>
      <c r="D3" s="214"/>
      <c r="E3" s="214"/>
      <c r="F3" s="214"/>
      <c r="G3" s="214"/>
      <c r="H3" s="48"/>
      <c r="I3" s="49"/>
    </row>
    <row r="4" spans="2:10" ht="15.75" customHeight="1" x14ac:dyDescent="0.25">
      <c r="B4" s="317" t="s">
        <v>30</v>
      </c>
      <c r="C4" s="317"/>
      <c r="D4" s="317"/>
      <c r="E4" s="317"/>
      <c r="F4" s="317"/>
      <c r="G4" s="317"/>
      <c r="H4" s="317"/>
      <c r="I4" s="317"/>
    </row>
    <row r="5" spans="2:10" ht="76.5" customHeight="1" x14ac:dyDescent="0.25">
      <c r="B5" s="318" t="s">
        <v>31</v>
      </c>
      <c r="C5" s="318"/>
      <c r="D5" s="318"/>
      <c r="E5" s="318"/>
      <c r="F5" s="318"/>
      <c r="G5" s="318"/>
      <c r="H5" s="318"/>
      <c r="I5" s="318"/>
    </row>
    <row r="6" spans="2:10" ht="18.75" customHeight="1" x14ac:dyDescent="0.3">
      <c r="B6" s="319" t="s">
        <v>32</v>
      </c>
      <c r="C6" s="319"/>
      <c r="D6" s="319"/>
      <c r="E6" s="319"/>
      <c r="F6" s="319"/>
      <c r="G6" s="319"/>
      <c r="H6" s="319"/>
      <c r="I6" s="319"/>
    </row>
    <row r="7" spans="2:10" ht="55.5" customHeight="1" x14ac:dyDescent="0.2">
      <c r="B7" s="323" t="s">
        <v>395</v>
      </c>
      <c r="C7" s="323"/>
      <c r="D7" s="323"/>
      <c r="E7" s="323"/>
      <c r="F7" s="323"/>
      <c r="G7" s="323"/>
      <c r="H7" s="323"/>
      <c r="I7" s="323"/>
    </row>
    <row r="8" spans="2:10" ht="15" customHeight="1" x14ac:dyDescent="0.3">
      <c r="B8" s="226" t="s">
        <v>33</v>
      </c>
      <c r="C8" s="227" t="s">
        <v>34</v>
      </c>
      <c r="D8" s="228"/>
      <c r="E8" s="228"/>
      <c r="F8" s="228"/>
      <c r="G8" s="228"/>
      <c r="H8" s="228"/>
      <c r="I8" s="47"/>
    </row>
    <row r="9" spans="2:10" ht="15" customHeight="1" x14ac:dyDescent="0.3">
      <c r="B9" s="229"/>
      <c r="C9" s="230" t="s">
        <v>35</v>
      </c>
      <c r="D9" s="228"/>
      <c r="E9" s="228"/>
      <c r="F9" s="228"/>
      <c r="G9" s="228"/>
      <c r="H9" s="228"/>
      <c r="I9" s="47"/>
    </row>
    <row r="10" spans="2:10" ht="12.95" hidden="1" customHeight="1" x14ac:dyDescent="0.3">
      <c r="B10" s="229"/>
      <c r="C10" s="231" t="s">
        <v>36</v>
      </c>
      <c r="D10" s="228"/>
      <c r="E10" s="228"/>
      <c r="F10" s="228"/>
      <c r="G10" s="228"/>
      <c r="H10" s="228"/>
      <c r="I10" s="47"/>
    </row>
    <row r="11" spans="2:10" ht="70.5" customHeight="1" x14ac:dyDescent="0.3">
      <c r="B11" s="229"/>
      <c r="C11" s="320" t="s">
        <v>340</v>
      </c>
      <c r="D11" s="320"/>
      <c r="E11" s="320"/>
      <c r="F11" s="320"/>
      <c r="G11" s="320"/>
      <c r="H11" s="320"/>
      <c r="I11" s="47"/>
    </row>
    <row r="12" spans="2:10" ht="55.5" customHeight="1" x14ac:dyDescent="0.3">
      <c r="B12" s="229"/>
      <c r="C12" s="320" t="s">
        <v>341</v>
      </c>
      <c r="D12" s="320"/>
      <c r="E12" s="320"/>
      <c r="F12" s="320"/>
      <c r="G12" s="320"/>
      <c r="H12" s="320"/>
      <c r="I12" s="47"/>
    </row>
    <row r="13" spans="2:10" ht="5.25" customHeight="1" x14ac:dyDescent="0.3">
      <c r="B13" s="229"/>
      <c r="C13" s="269"/>
      <c r="D13" s="269"/>
      <c r="E13" s="269"/>
      <c r="F13" s="269"/>
      <c r="G13" s="269"/>
      <c r="H13" s="269"/>
      <c r="I13" s="47"/>
    </row>
    <row r="14" spans="2:10" s="272" customFormat="1" ht="19.5" customHeight="1" x14ac:dyDescent="0.25">
      <c r="B14" s="270"/>
      <c r="C14" s="324" t="s">
        <v>342</v>
      </c>
      <c r="D14" s="324"/>
      <c r="E14" s="324"/>
      <c r="F14" s="324"/>
      <c r="G14" s="324"/>
      <c r="H14" s="324"/>
      <c r="I14" s="271"/>
    </row>
    <row r="15" spans="2:10" s="272" customFormat="1" ht="5.25" customHeight="1" x14ac:dyDescent="0.25">
      <c r="B15" s="270"/>
      <c r="C15" s="273"/>
      <c r="D15" s="273"/>
      <c r="E15" s="273"/>
      <c r="F15" s="273"/>
      <c r="G15" s="273"/>
      <c r="H15" s="273"/>
      <c r="I15" s="271"/>
    </row>
    <row r="16" spans="2:10" ht="105" customHeight="1" x14ac:dyDescent="0.3">
      <c r="B16" s="234" t="s">
        <v>343</v>
      </c>
      <c r="C16" s="321" t="s">
        <v>344</v>
      </c>
      <c r="D16" s="321"/>
      <c r="E16" s="321"/>
      <c r="F16" s="321"/>
      <c r="G16" s="321"/>
      <c r="H16" s="321"/>
      <c r="I16" s="47"/>
    </row>
    <row r="17" spans="2:10" ht="143.25" customHeight="1" x14ac:dyDescent="0.3">
      <c r="B17" s="234" t="s">
        <v>345</v>
      </c>
      <c r="C17" s="321" t="s">
        <v>346</v>
      </c>
      <c r="D17" s="321"/>
      <c r="E17" s="321"/>
      <c r="F17" s="321"/>
      <c r="G17" s="321"/>
      <c r="H17" s="321"/>
      <c r="I17" s="47"/>
    </row>
    <row r="18" spans="2:10" ht="5.25" customHeight="1" x14ac:dyDescent="0.3">
      <c r="B18" s="232"/>
      <c r="C18" s="233"/>
      <c r="D18" s="233"/>
      <c r="E18" s="233"/>
      <c r="F18" s="233"/>
      <c r="G18" s="233"/>
      <c r="H18" s="233"/>
      <c r="I18" s="55"/>
    </row>
    <row r="19" spans="2:10" ht="18.75" customHeight="1" x14ac:dyDescent="0.3">
      <c r="B19" s="229"/>
      <c r="C19" s="312" t="s">
        <v>37</v>
      </c>
      <c r="D19" s="312"/>
      <c r="E19" s="312"/>
      <c r="F19" s="312"/>
      <c r="G19" s="312"/>
      <c r="H19" s="312"/>
      <c r="I19" s="56"/>
      <c r="J19" s="45"/>
    </row>
    <row r="20" spans="2:10" ht="18.75" customHeight="1" x14ac:dyDescent="0.3">
      <c r="B20" s="50"/>
      <c r="C20" s="57"/>
      <c r="D20" s="57"/>
      <c r="E20" s="57"/>
      <c r="F20" s="57"/>
      <c r="G20" s="57"/>
      <c r="H20" s="57"/>
      <c r="I20" s="56"/>
    </row>
    <row r="21" spans="2:10" ht="32.25" customHeight="1" x14ac:dyDescent="0.3">
      <c r="B21" s="58" t="s">
        <v>38</v>
      </c>
      <c r="C21" s="322" t="s">
        <v>347</v>
      </c>
      <c r="D21" s="322"/>
      <c r="E21" s="322"/>
      <c r="F21" s="322"/>
      <c r="G21" s="322"/>
      <c r="H21" s="322"/>
      <c r="I21" s="47"/>
    </row>
    <row r="22" spans="2:10" ht="5.25" customHeight="1" x14ac:dyDescent="0.3">
      <c r="B22" s="50"/>
      <c r="C22" s="53"/>
      <c r="D22" s="47"/>
      <c r="E22" s="47"/>
      <c r="F22" s="47"/>
      <c r="G22" s="47"/>
      <c r="H22" s="47"/>
      <c r="I22" s="47"/>
    </row>
    <row r="23" spans="2:10" ht="59.25" customHeight="1" x14ac:dyDescent="0.3">
      <c r="B23" s="50"/>
      <c r="C23" s="308" t="s">
        <v>348</v>
      </c>
      <c r="D23" s="308"/>
      <c r="E23" s="308"/>
      <c r="F23" s="308"/>
      <c r="G23" s="308"/>
      <c r="H23" s="308"/>
      <c r="I23" s="47"/>
    </row>
    <row r="24" spans="2:10" ht="18" customHeight="1" x14ac:dyDescent="0.3">
      <c r="B24" s="50"/>
      <c r="C24" s="47"/>
      <c r="D24" s="47"/>
      <c r="E24" s="47"/>
      <c r="F24" s="47"/>
      <c r="G24" s="47"/>
      <c r="H24" s="47"/>
      <c r="I24" s="47"/>
    </row>
    <row r="25" spans="2:10" ht="16.5" customHeight="1" x14ac:dyDescent="0.3">
      <c r="B25" s="50"/>
      <c r="C25" s="314" t="s">
        <v>39</v>
      </c>
      <c r="D25" s="314"/>
      <c r="E25" s="314"/>
      <c r="F25" s="314"/>
      <c r="G25" s="314"/>
      <c r="H25" s="314"/>
      <c r="I25" s="47"/>
      <c r="J25" s="45" t="s">
        <v>2</v>
      </c>
    </row>
    <row r="26" spans="2:10" ht="18.75" customHeight="1" x14ac:dyDescent="0.3">
      <c r="B26" s="50"/>
      <c r="C26" s="57"/>
      <c r="D26" s="57"/>
      <c r="E26" s="57"/>
      <c r="F26" s="57"/>
      <c r="G26" s="57"/>
      <c r="H26" s="57"/>
      <c r="I26" s="56"/>
    </row>
    <row r="27" spans="2:10" ht="20.25" customHeight="1" x14ac:dyDescent="0.3">
      <c r="B27" s="51" t="s">
        <v>40</v>
      </c>
      <c r="C27" s="52" t="s">
        <v>349</v>
      </c>
      <c r="D27" s="47"/>
      <c r="E27" s="47"/>
      <c r="F27" s="47"/>
      <c r="G27" s="47"/>
      <c r="H27" s="47"/>
      <c r="I27" s="47"/>
    </row>
    <row r="28" spans="2:10" ht="18" customHeight="1" x14ac:dyDescent="0.3">
      <c r="B28" s="50"/>
      <c r="C28" s="53" t="s">
        <v>41</v>
      </c>
      <c r="D28" s="47"/>
      <c r="E28" s="47"/>
      <c r="F28" s="47"/>
      <c r="G28" s="47"/>
      <c r="H28" s="47"/>
      <c r="I28" s="47"/>
    </row>
    <row r="29" spans="2:10" ht="45" customHeight="1" x14ac:dyDescent="0.3">
      <c r="B29" s="50"/>
      <c r="C29" s="307" t="s">
        <v>42</v>
      </c>
      <c r="D29" s="307"/>
      <c r="E29" s="307"/>
      <c r="F29" s="307"/>
      <c r="G29" s="307"/>
      <c r="H29" s="307"/>
      <c r="I29" s="47"/>
    </row>
    <row r="30" spans="2:10" ht="30" customHeight="1" x14ac:dyDescent="0.3">
      <c r="B30" s="50"/>
      <c r="C30" s="307" t="s">
        <v>43</v>
      </c>
      <c r="D30" s="307"/>
      <c r="E30" s="307"/>
      <c r="F30" s="307"/>
      <c r="G30" s="307"/>
      <c r="H30" s="307"/>
      <c r="I30" s="47"/>
    </row>
    <row r="31" spans="2:10" ht="12" customHeight="1" x14ac:dyDescent="0.3">
      <c r="B31" s="51"/>
      <c r="C31" s="47"/>
      <c r="D31" s="47"/>
      <c r="E31" s="47"/>
      <c r="F31" s="47"/>
      <c r="G31" s="47"/>
      <c r="H31" s="47"/>
      <c r="I31" s="47"/>
    </row>
    <row r="32" spans="2:10" ht="17.25" customHeight="1" x14ac:dyDescent="0.3">
      <c r="B32" s="54"/>
      <c r="C32" s="314" t="s">
        <v>44</v>
      </c>
      <c r="D32" s="314"/>
      <c r="E32" s="314"/>
      <c r="F32" s="314"/>
      <c r="G32" s="314"/>
      <c r="H32" s="314"/>
      <c r="I32" s="54"/>
      <c r="J32" s="45" t="s">
        <v>2</v>
      </c>
    </row>
    <row r="33" spans="2:10" ht="8.25" customHeight="1" x14ac:dyDescent="0.25">
      <c r="B33" s="50"/>
      <c r="C33" s="315"/>
      <c r="D33" s="315"/>
      <c r="E33" s="315"/>
      <c r="F33" s="315"/>
      <c r="G33" s="315"/>
      <c r="H33" s="315"/>
      <c r="I33" s="54"/>
    </row>
    <row r="34" spans="2:10" ht="18" customHeight="1" x14ac:dyDescent="0.3">
      <c r="B34" s="52"/>
      <c r="C34" s="314" t="s">
        <v>45</v>
      </c>
      <c r="D34" s="314"/>
      <c r="E34" s="314"/>
      <c r="F34" s="314"/>
      <c r="G34" s="314"/>
      <c r="H34" s="314"/>
      <c r="I34" s="52"/>
      <c r="J34" s="45" t="s">
        <v>2</v>
      </c>
    </row>
    <row r="35" spans="2:10" ht="4.5" customHeight="1" x14ac:dyDescent="0.3">
      <c r="B35" s="52"/>
      <c r="C35" s="308"/>
      <c r="D35" s="308"/>
      <c r="E35" s="308"/>
      <c r="F35" s="308"/>
      <c r="G35" s="308"/>
      <c r="H35" s="308"/>
      <c r="I35" s="52"/>
    </row>
    <row r="36" spans="2:10" ht="18" customHeight="1" x14ac:dyDescent="0.3">
      <c r="B36" s="50"/>
      <c r="C36" s="57"/>
      <c r="D36" s="57"/>
      <c r="E36" s="57"/>
      <c r="F36" s="57"/>
      <c r="G36" s="57"/>
      <c r="H36" s="57"/>
      <c r="I36" s="56"/>
    </row>
    <row r="37" spans="2:10" ht="33.75" customHeight="1" x14ac:dyDescent="0.3">
      <c r="B37" s="234" t="s">
        <v>46</v>
      </c>
      <c r="C37" s="316" t="s">
        <v>350</v>
      </c>
      <c r="D37" s="316"/>
      <c r="E37" s="316"/>
      <c r="F37" s="316"/>
      <c r="G37" s="316"/>
      <c r="H37" s="316"/>
      <c r="I37" s="47"/>
    </row>
    <row r="38" spans="2:10" ht="6.75" customHeight="1" x14ac:dyDescent="0.3">
      <c r="B38" s="229"/>
      <c r="C38" s="230"/>
      <c r="D38" s="228"/>
      <c r="E38" s="228"/>
      <c r="F38" s="228"/>
      <c r="G38" s="228"/>
      <c r="H38" s="228"/>
      <c r="I38" s="47"/>
    </row>
    <row r="39" spans="2:10" ht="40.5" customHeight="1" x14ac:dyDescent="0.3">
      <c r="B39" s="229"/>
      <c r="C39" s="306" t="s">
        <v>351</v>
      </c>
      <c r="D39" s="306"/>
      <c r="E39" s="306"/>
      <c r="F39" s="306"/>
      <c r="G39" s="306"/>
      <c r="H39" s="306"/>
      <c r="I39" s="47"/>
    </row>
    <row r="40" spans="2:10" ht="53.25" customHeight="1" x14ac:dyDescent="0.3">
      <c r="B40" s="229"/>
      <c r="C40" s="306" t="s">
        <v>352</v>
      </c>
      <c r="D40" s="306"/>
      <c r="E40" s="306"/>
      <c r="F40" s="306"/>
      <c r="G40" s="306"/>
      <c r="H40" s="306"/>
      <c r="I40" s="47"/>
    </row>
    <row r="41" spans="2:10" ht="44.25" customHeight="1" x14ac:dyDescent="0.3">
      <c r="B41" s="229"/>
      <c r="C41" s="306" t="s">
        <v>353</v>
      </c>
      <c r="D41" s="306"/>
      <c r="E41" s="306"/>
      <c r="F41" s="306"/>
      <c r="G41" s="306"/>
      <c r="H41" s="306"/>
      <c r="I41" s="47"/>
    </row>
    <row r="42" spans="2:10" ht="14.25" customHeight="1" x14ac:dyDescent="0.3">
      <c r="B42" s="229"/>
      <c r="C42" s="228"/>
      <c r="D42" s="228"/>
      <c r="E42" s="228"/>
      <c r="F42" s="228"/>
      <c r="G42" s="228"/>
      <c r="H42" s="228"/>
      <c r="I42" s="47"/>
    </row>
    <row r="43" spans="2:10" ht="16.5" x14ac:dyDescent="0.3">
      <c r="B43" s="229"/>
      <c r="C43" s="312" t="s">
        <v>47</v>
      </c>
      <c r="D43" s="312"/>
      <c r="E43" s="312"/>
      <c r="F43" s="312"/>
      <c r="G43" s="312"/>
      <c r="H43" s="312"/>
      <c r="I43" s="47"/>
      <c r="J43" s="45"/>
    </row>
    <row r="44" spans="2:10" ht="17.25" customHeight="1" x14ac:dyDescent="0.3">
      <c r="B44" s="229"/>
      <c r="C44" s="306" t="s">
        <v>48</v>
      </c>
      <c r="D44" s="306"/>
      <c r="E44" s="306"/>
      <c r="F44" s="306"/>
      <c r="G44" s="306"/>
      <c r="H44" s="306"/>
      <c r="I44" s="47"/>
    </row>
    <row r="45" spans="2:10" ht="18.75" customHeight="1" x14ac:dyDescent="0.3">
      <c r="B45" s="50"/>
      <c r="C45" s="57"/>
      <c r="D45" s="57"/>
      <c r="E45" s="57"/>
      <c r="F45" s="57"/>
      <c r="G45" s="57"/>
      <c r="H45" s="57"/>
      <c r="I45" s="56"/>
    </row>
    <row r="46" spans="2:10" ht="20.25" customHeight="1" x14ac:dyDescent="0.3">
      <c r="B46" s="226" t="s">
        <v>49</v>
      </c>
      <c r="C46" s="227" t="s">
        <v>354</v>
      </c>
      <c r="D46" s="228"/>
      <c r="E46" s="228"/>
      <c r="F46" s="228"/>
      <c r="G46" s="228"/>
      <c r="H46" s="228"/>
      <c r="I46" s="47"/>
    </row>
    <row r="47" spans="2:10" ht="57" customHeight="1" x14ac:dyDescent="0.3">
      <c r="B47" s="229"/>
      <c r="C47" s="311" t="s">
        <v>355</v>
      </c>
      <c r="D47" s="311"/>
      <c r="E47" s="311"/>
      <c r="F47" s="311"/>
      <c r="G47" s="311"/>
      <c r="H47" s="311"/>
      <c r="I47" s="47"/>
    </row>
    <row r="48" spans="2:10" ht="15.75" customHeight="1" x14ac:dyDescent="0.3">
      <c r="B48" s="226"/>
      <c r="C48" s="228"/>
      <c r="D48" s="228"/>
      <c r="E48" s="228"/>
      <c r="F48" s="228"/>
      <c r="G48" s="228"/>
      <c r="H48" s="228"/>
      <c r="I48" s="47"/>
    </row>
    <row r="49" spans="2:10" ht="19.5" customHeight="1" x14ac:dyDescent="0.3">
      <c r="B49" s="232"/>
      <c r="C49" s="312" t="s">
        <v>50</v>
      </c>
      <c r="D49" s="312"/>
      <c r="E49" s="312"/>
      <c r="F49" s="312"/>
      <c r="G49" s="312"/>
      <c r="H49" s="312"/>
      <c r="I49" s="54"/>
      <c r="J49" s="45"/>
    </row>
    <row r="50" spans="2:10" ht="18.75" customHeight="1" x14ac:dyDescent="0.3">
      <c r="B50" s="229"/>
      <c r="C50" s="233"/>
      <c r="D50" s="233"/>
      <c r="E50" s="233"/>
      <c r="F50" s="233"/>
      <c r="G50" s="233"/>
      <c r="H50" s="233"/>
      <c r="I50" s="56"/>
    </row>
    <row r="51" spans="2:10" ht="17.25" customHeight="1" x14ac:dyDescent="0.3">
      <c r="B51" s="226" t="s">
        <v>51</v>
      </c>
      <c r="C51" s="227" t="s">
        <v>356</v>
      </c>
      <c r="D51" s="228"/>
      <c r="E51" s="228"/>
      <c r="F51" s="228"/>
      <c r="G51" s="228"/>
      <c r="H51" s="228"/>
      <c r="I51" s="47"/>
    </row>
    <row r="52" spans="2:10" ht="48" customHeight="1" x14ac:dyDescent="0.3">
      <c r="B52" s="229"/>
      <c r="C52" s="313" t="s">
        <v>357</v>
      </c>
      <c r="D52" s="313"/>
      <c r="E52" s="313"/>
      <c r="F52" s="313"/>
      <c r="G52" s="313"/>
      <c r="H52" s="313"/>
      <c r="I52" s="47"/>
    </row>
    <row r="53" spans="2:10" ht="65.25" customHeight="1" x14ac:dyDescent="0.3">
      <c r="B53" s="229"/>
      <c r="C53" s="313" t="s">
        <v>358</v>
      </c>
      <c r="D53" s="313"/>
      <c r="E53" s="313"/>
      <c r="F53" s="313"/>
      <c r="G53" s="313"/>
      <c r="H53" s="313"/>
      <c r="I53" s="47"/>
    </row>
    <row r="54" spans="2:10" ht="57.75" customHeight="1" x14ac:dyDescent="0.3">
      <c r="B54" s="229"/>
      <c r="C54" s="313" t="s">
        <v>359</v>
      </c>
      <c r="D54" s="313"/>
      <c r="E54" s="313"/>
      <c r="F54" s="313"/>
      <c r="G54" s="313"/>
      <c r="H54" s="313"/>
      <c r="I54" s="47"/>
    </row>
    <row r="55" spans="2:10" ht="10.5" customHeight="1" x14ac:dyDescent="0.3">
      <c r="B55" s="226"/>
      <c r="C55" s="228"/>
      <c r="D55" s="228"/>
      <c r="E55" s="228"/>
      <c r="F55" s="228"/>
      <c r="G55" s="228"/>
      <c r="H55" s="228"/>
      <c r="I55" s="47"/>
    </row>
    <row r="56" spans="2:10" ht="25.5" customHeight="1" x14ac:dyDescent="0.3">
      <c r="B56" s="232"/>
      <c r="C56" s="312" t="s">
        <v>52</v>
      </c>
      <c r="D56" s="312"/>
      <c r="E56" s="312"/>
      <c r="F56" s="312"/>
      <c r="G56" s="312"/>
      <c r="H56" s="312"/>
      <c r="I56" s="54"/>
      <c r="J56" s="45"/>
    </row>
    <row r="57" spans="2:10" ht="18.75" customHeight="1" x14ac:dyDescent="0.3">
      <c r="B57" s="50"/>
      <c r="C57" s="57"/>
      <c r="D57" s="57"/>
      <c r="E57" s="57"/>
      <c r="F57" s="57"/>
      <c r="G57" s="57"/>
      <c r="H57" s="57"/>
      <c r="I57" s="56"/>
    </row>
    <row r="58" spans="2:10" ht="16.5" x14ac:dyDescent="0.3">
      <c r="B58" s="226" t="s">
        <v>53</v>
      </c>
      <c r="C58" s="227" t="s">
        <v>360</v>
      </c>
      <c r="D58" s="228"/>
      <c r="E58" s="228"/>
      <c r="F58" s="228"/>
      <c r="G58" s="228"/>
      <c r="H58" s="228"/>
      <c r="I58" s="47"/>
    </row>
    <row r="59" spans="2:10" ht="17.25" customHeight="1" x14ac:dyDescent="0.3">
      <c r="B59" s="230"/>
      <c r="C59" s="230" t="s">
        <v>54</v>
      </c>
      <c r="D59" s="230"/>
      <c r="E59" s="230"/>
      <c r="F59" s="230"/>
      <c r="G59" s="230"/>
      <c r="H59" s="230"/>
      <c r="I59" s="53"/>
    </row>
    <row r="60" spans="2:10" ht="15.75" customHeight="1" x14ac:dyDescent="0.3">
      <c r="B60" s="229"/>
      <c r="C60" s="230" t="s">
        <v>55</v>
      </c>
      <c r="D60" s="230"/>
      <c r="E60" s="230"/>
      <c r="F60" s="230"/>
      <c r="G60" s="230"/>
      <c r="H60" s="230"/>
      <c r="I60" s="53"/>
    </row>
    <row r="61" spans="2:10" ht="30.75" customHeight="1" x14ac:dyDescent="0.3">
      <c r="B61" s="229"/>
      <c r="C61" s="311" t="s">
        <v>56</v>
      </c>
      <c r="D61" s="311"/>
      <c r="E61" s="311"/>
      <c r="F61" s="311"/>
      <c r="G61" s="311"/>
      <c r="H61" s="311"/>
      <c r="I61" s="47"/>
    </row>
    <row r="62" spans="2:10" ht="10.5" customHeight="1" x14ac:dyDescent="0.3">
      <c r="B62" s="226"/>
      <c r="C62" s="228"/>
      <c r="D62" s="228"/>
      <c r="E62" s="228"/>
      <c r="F62" s="228"/>
      <c r="G62" s="228"/>
      <c r="H62" s="228"/>
      <c r="I62" s="47"/>
    </row>
    <row r="63" spans="2:10" ht="21.75" customHeight="1" x14ac:dyDescent="0.3">
      <c r="B63" s="232"/>
      <c r="C63" s="305" t="s">
        <v>57</v>
      </c>
      <c r="D63" s="305"/>
      <c r="E63" s="305"/>
      <c r="F63" s="305"/>
      <c r="G63" s="305"/>
      <c r="H63" s="305"/>
      <c r="I63" s="54"/>
      <c r="J63" s="45"/>
    </row>
    <row r="64" spans="2:10" ht="17.25" customHeight="1" x14ac:dyDescent="0.3">
      <c r="B64" s="235"/>
      <c r="C64" s="235"/>
      <c r="D64" s="235"/>
      <c r="E64" s="235"/>
      <c r="F64" s="235"/>
      <c r="G64" s="235"/>
      <c r="H64" s="235"/>
      <c r="I64" s="59"/>
    </row>
    <row r="65" spans="2:10" ht="17.25" customHeight="1" x14ac:dyDescent="0.3">
      <c r="B65" s="236" t="s">
        <v>58</v>
      </c>
      <c r="C65" s="227" t="s">
        <v>361</v>
      </c>
      <c r="D65" s="228"/>
      <c r="E65" s="228"/>
      <c r="F65" s="228"/>
      <c r="G65" s="228"/>
      <c r="H65" s="228"/>
      <c r="I65" s="47"/>
    </row>
    <row r="66" spans="2:10" ht="16.5" customHeight="1" x14ac:dyDescent="0.3">
      <c r="B66" s="237"/>
      <c r="C66" s="230" t="s">
        <v>362</v>
      </c>
      <c r="D66" s="228"/>
      <c r="E66" s="228"/>
      <c r="F66" s="228"/>
      <c r="G66" s="228"/>
      <c r="H66" s="228"/>
      <c r="I66" s="47"/>
    </row>
    <row r="67" spans="2:10" ht="75.75" customHeight="1" x14ac:dyDescent="0.3">
      <c r="B67" s="229"/>
      <c r="C67" s="313" t="s">
        <v>363</v>
      </c>
      <c r="D67" s="313"/>
      <c r="E67" s="313"/>
      <c r="F67" s="313"/>
      <c r="G67" s="313"/>
      <c r="H67" s="313"/>
      <c r="I67" s="47"/>
    </row>
    <row r="68" spans="2:10" ht="12.75" customHeight="1" x14ac:dyDescent="0.3">
      <c r="B68" s="228"/>
      <c r="C68" s="228"/>
      <c r="D68" s="228"/>
      <c r="E68" s="228"/>
      <c r="F68" s="228"/>
      <c r="G68" s="228"/>
      <c r="H68" s="228"/>
      <c r="I68" s="47"/>
    </row>
    <row r="69" spans="2:10" ht="16.5" customHeight="1" x14ac:dyDescent="0.3">
      <c r="B69" s="232"/>
      <c r="C69" s="305" t="s">
        <v>59</v>
      </c>
      <c r="D69" s="305"/>
      <c r="E69" s="305"/>
      <c r="F69" s="305"/>
      <c r="G69" s="305"/>
      <c r="H69" s="305"/>
      <c r="I69" s="54"/>
      <c r="J69" s="45"/>
    </row>
    <row r="70" spans="2:10" ht="16.5" x14ac:dyDescent="0.3">
      <c r="B70" s="54"/>
      <c r="C70" s="57"/>
      <c r="D70" s="57"/>
      <c r="E70" s="57"/>
      <c r="F70" s="57"/>
      <c r="G70" s="57"/>
      <c r="H70" s="57"/>
      <c r="I70" s="54"/>
    </row>
    <row r="71" spans="2:10" ht="17.25" customHeight="1" x14ac:dyDescent="0.3">
      <c r="B71" s="226" t="s">
        <v>60</v>
      </c>
      <c r="C71" s="227" t="s">
        <v>364</v>
      </c>
      <c r="D71" s="228"/>
      <c r="E71" s="228"/>
      <c r="F71" s="228"/>
      <c r="G71" s="228"/>
      <c r="H71" s="228"/>
      <c r="I71" s="47"/>
    </row>
    <row r="72" spans="2:10" ht="33" customHeight="1" x14ac:dyDescent="0.3">
      <c r="B72" s="229"/>
      <c r="C72" s="313" t="s">
        <v>61</v>
      </c>
      <c r="D72" s="313"/>
      <c r="E72" s="313"/>
      <c r="F72" s="313"/>
      <c r="G72" s="313"/>
      <c r="H72" s="313"/>
      <c r="I72" s="47"/>
    </row>
    <row r="73" spans="2:10" ht="16.5" customHeight="1" x14ac:dyDescent="0.3">
      <c r="B73" s="229"/>
      <c r="C73" s="310" t="s">
        <v>62</v>
      </c>
      <c r="D73" s="310"/>
      <c r="E73" s="310"/>
      <c r="F73" s="310"/>
      <c r="G73" s="310"/>
      <c r="H73" s="310"/>
      <c r="I73" s="47"/>
    </row>
    <row r="74" spans="2:10" ht="3.75" customHeight="1" x14ac:dyDescent="0.3">
      <c r="B74" s="226"/>
      <c r="C74" s="228"/>
      <c r="D74" s="228"/>
      <c r="E74" s="228"/>
      <c r="F74" s="228"/>
      <c r="G74" s="228"/>
      <c r="H74" s="228"/>
      <c r="I74" s="47"/>
    </row>
    <row r="75" spans="2:10" ht="21.75" customHeight="1" x14ac:dyDescent="0.3">
      <c r="B75" s="232"/>
      <c r="C75" s="305" t="s">
        <v>63</v>
      </c>
      <c r="D75" s="305"/>
      <c r="E75" s="305"/>
      <c r="F75" s="305"/>
      <c r="G75" s="305"/>
      <c r="H75" s="305"/>
      <c r="I75" s="54"/>
      <c r="J75" s="45"/>
    </row>
    <row r="76" spans="2:10" ht="18.75" customHeight="1" x14ac:dyDescent="0.3">
      <c r="B76" s="229"/>
      <c r="C76" s="233"/>
      <c r="D76" s="233"/>
      <c r="E76" s="233"/>
      <c r="F76" s="233"/>
      <c r="G76" s="233"/>
      <c r="H76" s="233"/>
      <c r="I76" s="56"/>
    </row>
    <row r="77" spans="2:10" ht="16.5" customHeight="1" x14ac:dyDescent="0.3">
      <c r="B77" s="226" t="s">
        <v>64</v>
      </c>
      <c r="C77" s="227" t="s">
        <v>365</v>
      </c>
      <c r="D77" s="238"/>
      <c r="E77" s="239"/>
      <c r="F77" s="240"/>
      <c r="G77" s="239"/>
      <c r="H77" s="228"/>
      <c r="I77" s="47"/>
    </row>
    <row r="78" spans="2:10" ht="69" customHeight="1" x14ac:dyDescent="0.3">
      <c r="B78" s="229"/>
      <c r="C78" s="309" t="s">
        <v>65</v>
      </c>
      <c r="D78" s="309"/>
      <c r="E78" s="309"/>
      <c r="F78" s="309"/>
      <c r="G78" s="309"/>
      <c r="H78" s="309"/>
      <c r="I78" s="47"/>
    </row>
    <row r="79" spans="2:10" ht="41.25" customHeight="1" x14ac:dyDescent="0.3">
      <c r="B79" s="229"/>
      <c r="C79" s="309" t="s">
        <v>366</v>
      </c>
      <c r="D79" s="309"/>
      <c r="E79" s="309"/>
      <c r="F79" s="309"/>
      <c r="G79" s="309"/>
      <c r="H79" s="309"/>
      <c r="I79" s="47"/>
    </row>
    <row r="80" spans="2:10" ht="18.75" customHeight="1" x14ac:dyDescent="0.3">
      <c r="B80" s="229"/>
      <c r="C80" s="310" t="s">
        <v>62</v>
      </c>
      <c r="D80" s="310"/>
      <c r="E80" s="310"/>
      <c r="F80" s="310"/>
      <c r="G80" s="310"/>
      <c r="H80" s="310"/>
      <c r="I80" s="47"/>
    </row>
    <row r="81" spans="2:10" ht="7.5" customHeight="1" x14ac:dyDescent="0.3">
      <c r="B81" s="226"/>
      <c r="C81" s="228"/>
      <c r="D81" s="228"/>
      <c r="E81" s="228"/>
      <c r="F81" s="228"/>
      <c r="G81" s="228"/>
      <c r="H81" s="228"/>
      <c r="I81" s="47"/>
    </row>
    <row r="82" spans="2:10" ht="24" customHeight="1" x14ac:dyDescent="0.3">
      <c r="B82" s="232"/>
      <c r="C82" s="305" t="s">
        <v>66</v>
      </c>
      <c r="D82" s="305"/>
      <c r="E82" s="305"/>
      <c r="F82" s="305"/>
      <c r="G82" s="305"/>
      <c r="H82" s="305"/>
      <c r="I82" s="54"/>
      <c r="J82" s="45"/>
    </row>
    <row r="83" spans="2:10" ht="6.75" customHeight="1" x14ac:dyDescent="0.3">
      <c r="B83" s="229"/>
      <c r="C83" s="228"/>
      <c r="D83" s="228"/>
      <c r="E83" s="228"/>
      <c r="F83" s="228"/>
      <c r="G83" s="228"/>
      <c r="H83" s="228"/>
      <c r="I83" s="47"/>
    </row>
    <row r="84" spans="2:10" ht="19.5" customHeight="1" x14ac:dyDescent="0.3">
      <c r="B84" s="229"/>
      <c r="C84" s="305" t="s">
        <v>67</v>
      </c>
      <c r="D84" s="305"/>
      <c r="E84" s="305"/>
      <c r="F84" s="305"/>
      <c r="G84" s="305"/>
      <c r="H84" s="305"/>
      <c r="I84" s="47"/>
      <c r="J84" s="45"/>
    </row>
    <row r="85" spans="2:10" ht="18.75" customHeight="1" x14ac:dyDescent="0.3">
      <c r="B85" s="50"/>
      <c r="C85" s="57"/>
      <c r="D85" s="57"/>
      <c r="E85" s="57"/>
      <c r="F85" s="57"/>
      <c r="G85" s="57"/>
      <c r="H85" s="57"/>
      <c r="I85" s="56"/>
    </row>
    <row r="86" spans="2:10" ht="18.75" customHeight="1" x14ac:dyDescent="0.3">
      <c r="B86" s="226" t="s">
        <v>68</v>
      </c>
      <c r="C86" s="227" t="s">
        <v>367</v>
      </c>
      <c r="D86" s="228"/>
      <c r="E86" s="228"/>
      <c r="F86" s="228"/>
      <c r="G86" s="228"/>
      <c r="H86" s="228"/>
      <c r="I86" s="47"/>
    </row>
    <row r="87" spans="2:10" ht="33.75" customHeight="1" x14ac:dyDescent="0.3">
      <c r="B87" s="229"/>
      <c r="C87" s="309" t="s">
        <v>368</v>
      </c>
      <c r="D87" s="309"/>
      <c r="E87" s="309"/>
      <c r="F87" s="309"/>
      <c r="G87" s="309"/>
      <c r="H87" s="309"/>
      <c r="I87" s="47"/>
    </row>
    <row r="88" spans="2:10" ht="42" customHeight="1" x14ac:dyDescent="0.3">
      <c r="B88" s="229"/>
      <c r="C88" s="306" t="s">
        <v>369</v>
      </c>
      <c r="D88" s="306"/>
      <c r="E88" s="306"/>
      <c r="F88" s="306"/>
      <c r="G88" s="306"/>
      <c r="H88" s="306"/>
      <c r="I88" s="47"/>
    </row>
    <row r="89" spans="2:10" ht="44.25" customHeight="1" x14ac:dyDescent="0.3">
      <c r="B89" s="229"/>
      <c r="C89" s="311" t="s">
        <v>69</v>
      </c>
      <c r="D89" s="311"/>
      <c r="E89" s="311"/>
      <c r="F89" s="311"/>
      <c r="G89" s="311"/>
      <c r="H89" s="311"/>
      <c r="I89" s="47"/>
    </row>
    <row r="90" spans="2:10" ht="10.5" customHeight="1" x14ac:dyDescent="0.3">
      <c r="B90" s="226"/>
      <c r="C90" s="228"/>
      <c r="D90" s="228"/>
      <c r="E90" s="228"/>
      <c r="F90" s="228"/>
      <c r="G90" s="228"/>
      <c r="H90" s="228"/>
      <c r="I90" s="47"/>
    </row>
    <row r="91" spans="2:10" ht="18.75" customHeight="1" x14ac:dyDescent="0.3">
      <c r="B91" s="232"/>
      <c r="C91" s="305" t="s">
        <v>70</v>
      </c>
      <c r="D91" s="305"/>
      <c r="E91" s="305"/>
      <c r="F91" s="305"/>
      <c r="G91" s="305"/>
      <c r="H91" s="305"/>
      <c r="I91" s="54"/>
      <c r="J91" s="45"/>
    </row>
    <row r="92" spans="2:10" ht="19.5" customHeight="1" x14ac:dyDescent="0.3">
      <c r="B92" s="47"/>
      <c r="C92" s="47"/>
      <c r="D92" s="47"/>
      <c r="E92" s="47"/>
      <c r="F92" s="47"/>
      <c r="G92" s="47"/>
      <c r="H92" s="47"/>
      <c r="I92" s="47"/>
    </row>
    <row r="93" spans="2:10" ht="16.5" x14ac:dyDescent="0.3">
      <c r="B93" s="51" t="s">
        <v>71</v>
      </c>
      <c r="C93" s="52" t="s">
        <v>370</v>
      </c>
      <c r="D93" s="47"/>
      <c r="E93" s="47"/>
      <c r="F93" s="47"/>
      <c r="G93" s="47"/>
      <c r="H93" s="47"/>
      <c r="I93" s="47"/>
    </row>
    <row r="94" spans="2:10" ht="9" customHeight="1" x14ac:dyDescent="0.3">
      <c r="B94" s="50"/>
      <c r="C94" s="53"/>
      <c r="D94" s="47"/>
      <c r="E94" s="47"/>
      <c r="F94" s="47"/>
      <c r="G94" s="47"/>
      <c r="H94" s="47"/>
      <c r="I94" s="47"/>
    </row>
    <row r="95" spans="2:10" ht="33" customHeight="1" x14ac:dyDescent="0.3">
      <c r="B95" s="50"/>
      <c r="C95" s="308" t="s">
        <v>72</v>
      </c>
      <c r="D95" s="308"/>
      <c r="E95" s="308"/>
      <c r="F95" s="308"/>
      <c r="G95" s="308"/>
      <c r="H95" s="308"/>
      <c r="I95" s="47"/>
    </row>
    <row r="96" spans="2:10" ht="27.75" customHeight="1" x14ac:dyDescent="0.3">
      <c r="B96" s="50"/>
      <c r="C96" s="308" t="s">
        <v>73</v>
      </c>
      <c r="D96" s="308"/>
      <c r="E96" s="308"/>
      <c r="F96" s="308"/>
      <c r="G96" s="308"/>
      <c r="H96" s="308"/>
      <c r="I96" s="47"/>
    </row>
    <row r="97" spans="2:10" ht="55.5" customHeight="1" x14ac:dyDescent="0.3">
      <c r="B97" s="50"/>
      <c r="C97" s="308" t="s">
        <v>371</v>
      </c>
      <c r="D97" s="308"/>
      <c r="E97" s="308"/>
      <c r="F97" s="308"/>
      <c r="G97" s="308"/>
      <c r="H97" s="308"/>
      <c r="I97" s="47"/>
    </row>
    <row r="98" spans="2:10" ht="7.5" customHeight="1" x14ac:dyDescent="0.3">
      <c r="B98" s="50"/>
      <c r="C98" s="47"/>
      <c r="D98" s="47"/>
      <c r="E98" s="47"/>
      <c r="F98" s="47"/>
      <c r="G98" s="47"/>
      <c r="H98" s="47"/>
      <c r="I98" s="47"/>
    </row>
    <row r="99" spans="2:10" ht="16.5" x14ac:dyDescent="0.3">
      <c r="B99" s="50"/>
      <c r="C99" s="304" t="s">
        <v>74</v>
      </c>
      <c r="D99" s="304"/>
      <c r="E99" s="304"/>
      <c r="F99" s="304"/>
      <c r="G99" s="304"/>
      <c r="H99" s="304"/>
      <c r="I99" s="47"/>
      <c r="J99" s="45" t="s">
        <v>2</v>
      </c>
    </row>
    <row r="100" spans="2:10" ht="8.25" customHeight="1" x14ac:dyDescent="0.3">
      <c r="B100" s="50"/>
      <c r="C100" s="60"/>
      <c r="D100" s="60"/>
      <c r="E100" s="60"/>
      <c r="F100" s="60"/>
      <c r="G100" s="60"/>
      <c r="H100" s="60"/>
      <c r="I100" s="47"/>
      <c r="J100" s="45"/>
    </row>
    <row r="101" spans="2:10" ht="18" customHeight="1" x14ac:dyDescent="0.3">
      <c r="B101" s="50"/>
      <c r="C101" s="305" t="s">
        <v>407</v>
      </c>
      <c r="D101" s="305"/>
      <c r="E101" s="305"/>
      <c r="F101" s="305"/>
      <c r="G101" s="305"/>
      <c r="H101" s="305"/>
      <c r="I101" s="47"/>
      <c r="J101" s="45"/>
    </row>
    <row r="102" spans="2:10" ht="8.25" customHeight="1" x14ac:dyDescent="0.3">
      <c r="B102" s="50"/>
      <c r="C102" s="60"/>
      <c r="D102" s="60"/>
      <c r="E102" s="60"/>
      <c r="F102" s="60"/>
      <c r="G102" s="60"/>
      <c r="H102" s="60"/>
      <c r="I102" s="47"/>
      <c r="J102" s="45"/>
    </row>
    <row r="103" spans="2:10" ht="16.5" x14ac:dyDescent="0.3">
      <c r="B103" s="229"/>
      <c r="C103" s="305" t="s">
        <v>75</v>
      </c>
      <c r="D103" s="305"/>
      <c r="E103" s="305"/>
      <c r="F103" s="305"/>
      <c r="G103" s="305"/>
      <c r="H103" s="305"/>
      <c r="I103" s="47"/>
      <c r="J103" s="45"/>
    </row>
    <row r="104" spans="2:10" ht="6.75" customHeight="1" x14ac:dyDescent="0.3">
      <c r="B104" s="229"/>
      <c r="C104" s="241"/>
      <c r="D104" s="241"/>
      <c r="E104" s="241"/>
      <c r="F104" s="241"/>
      <c r="G104" s="241"/>
      <c r="H104" s="241"/>
      <c r="I104" s="47"/>
      <c r="J104" s="45"/>
    </row>
    <row r="105" spans="2:10" ht="33.75" customHeight="1" x14ac:dyDescent="0.3">
      <c r="B105" s="226"/>
      <c r="C105" s="397" t="s">
        <v>76</v>
      </c>
      <c r="D105" s="397"/>
      <c r="E105" s="397"/>
      <c r="F105" s="397"/>
      <c r="G105" s="397"/>
      <c r="H105" s="397"/>
      <c r="I105" s="47"/>
      <c r="J105" s="45"/>
    </row>
    <row r="106" spans="2:10" ht="8.25" customHeight="1" x14ac:dyDescent="0.3">
      <c r="B106" s="226"/>
      <c r="C106" s="241"/>
      <c r="D106" s="241"/>
      <c r="E106" s="241"/>
      <c r="F106" s="241"/>
      <c r="G106" s="241"/>
      <c r="H106" s="241"/>
      <c r="I106" s="47"/>
      <c r="J106" s="45"/>
    </row>
    <row r="107" spans="2:10" ht="19.5" customHeight="1" x14ac:dyDescent="0.3">
      <c r="B107" s="226"/>
      <c r="C107" s="305" t="s">
        <v>77</v>
      </c>
      <c r="D107" s="305"/>
      <c r="E107" s="305"/>
      <c r="F107" s="305"/>
      <c r="G107" s="305"/>
      <c r="H107" s="305"/>
      <c r="I107" s="47"/>
      <c r="J107" s="45"/>
    </row>
    <row r="108" spans="2:10" ht="11.25" customHeight="1" x14ac:dyDescent="0.3">
      <c r="B108" s="51"/>
      <c r="C108" s="52"/>
      <c r="D108" s="47"/>
      <c r="E108" s="47"/>
      <c r="F108" s="47"/>
      <c r="G108" s="47"/>
      <c r="H108" s="47"/>
      <c r="I108" s="47"/>
      <c r="J108" s="45"/>
    </row>
    <row r="109" spans="2:10" ht="19.5" customHeight="1" x14ac:dyDescent="0.3">
      <c r="B109" s="226" t="s">
        <v>78</v>
      </c>
      <c r="C109" s="227" t="s">
        <v>372</v>
      </c>
      <c r="D109" s="228"/>
      <c r="E109" s="228"/>
      <c r="F109" s="228"/>
      <c r="G109" s="228"/>
      <c r="H109" s="228"/>
      <c r="I109" s="47"/>
      <c r="J109" s="45"/>
    </row>
    <row r="110" spans="2:10" ht="19.5" customHeight="1" x14ac:dyDescent="0.3">
      <c r="B110" s="237"/>
      <c r="C110" s="230" t="s">
        <v>362</v>
      </c>
      <c r="D110" s="228"/>
      <c r="E110" s="228"/>
      <c r="F110" s="228"/>
      <c r="G110" s="228"/>
      <c r="H110" s="228"/>
      <c r="I110" s="47"/>
      <c r="J110" s="45"/>
    </row>
    <row r="111" spans="2:10" ht="28.5" customHeight="1" x14ac:dyDescent="0.3">
      <c r="B111" s="232"/>
      <c r="C111" s="313" t="s">
        <v>79</v>
      </c>
      <c r="D111" s="313"/>
      <c r="E111" s="313"/>
      <c r="F111" s="313"/>
      <c r="G111" s="313"/>
      <c r="H111" s="313"/>
      <c r="I111" s="47"/>
      <c r="J111" s="45"/>
    </row>
    <row r="112" spans="2:10" ht="29.25" customHeight="1" x14ac:dyDescent="0.3">
      <c r="B112" s="232"/>
      <c r="C112" s="313" t="s">
        <v>80</v>
      </c>
      <c r="D112" s="313"/>
      <c r="E112" s="313"/>
      <c r="F112" s="313"/>
      <c r="G112" s="313"/>
      <c r="H112" s="313"/>
      <c r="I112" s="47"/>
      <c r="J112" s="45"/>
    </row>
    <row r="113" spans="2:10" ht="34.5" customHeight="1" x14ac:dyDescent="0.3">
      <c r="B113" s="232"/>
      <c r="C113" s="310" t="s">
        <v>322</v>
      </c>
      <c r="D113" s="310"/>
      <c r="E113" s="310"/>
      <c r="F113" s="310"/>
      <c r="G113" s="310"/>
      <c r="H113" s="310"/>
      <c r="I113" s="47"/>
      <c r="J113" s="45"/>
    </row>
    <row r="114" spans="2:10" ht="6.75" customHeight="1" x14ac:dyDescent="0.3">
      <c r="B114" s="54"/>
      <c r="C114" s="215"/>
      <c r="D114" s="215"/>
      <c r="E114" s="215"/>
      <c r="F114" s="215"/>
      <c r="G114" s="215"/>
      <c r="H114" s="215"/>
      <c r="I114" s="47"/>
      <c r="J114" s="45"/>
    </row>
    <row r="115" spans="2:10" ht="19.5" customHeight="1" x14ac:dyDescent="0.3">
      <c r="B115" s="50"/>
      <c r="C115" s="303" t="s">
        <v>59</v>
      </c>
      <c r="D115" s="303"/>
      <c r="E115" s="303"/>
      <c r="F115" s="303"/>
      <c r="G115" s="303"/>
      <c r="H115" s="303"/>
      <c r="I115" s="47"/>
      <c r="J115" s="45"/>
    </row>
    <row r="116" spans="2:10" ht="9.75" customHeight="1" x14ac:dyDescent="0.3">
      <c r="B116" s="50"/>
      <c r="C116" s="60"/>
      <c r="D116" s="60"/>
      <c r="E116" s="60"/>
      <c r="F116" s="60"/>
      <c r="G116" s="60"/>
      <c r="H116" s="60"/>
      <c r="I116" s="47"/>
      <c r="J116" s="45"/>
    </row>
  </sheetData>
  <mergeCells count="59">
    <mergeCell ref="C29:H29"/>
    <mergeCell ref="B4:I4"/>
    <mergeCell ref="B5:I5"/>
    <mergeCell ref="B6:I6"/>
    <mergeCell ref="C11:H11"/>
    <mergeCell ref="C12:H12"/>
    <mergeCell ref="C16:H16"/>
    <mergeCell ref="C17:H17"/>
    <mergeCell ref="C19:H19"/>
    <mergeCell ref="C21:H21"/>
    <mergeCell ref="C23:H23"/>
    <mergeCell ref="C25:H25"/>
    <mergeCell ref="B7:I7"/>
    <mergeCell ref="C14:H14"/>
    <mergeCell ref="C47:H47"/>
    <mergeCell ref="C30:H30"/>
    <mergeCell ref="C32:H32"/>
    <mergeCell ref="C33:H33"/>
    <mergeCell ref="C34:H34"/>
    <mergeCell ref="C35:H35"/>
    <mergeCell ref="C37:H37"/>
    <mergeCell ref="C39:H39"/>
    <mergeCell ref="C40:H40"/>
    <mergeCell ref="C41:H41"/>
    <mergeCell ref="C43:H43"/>
    <mergeCell ref="C44:H44"/>
    <mergeCell ref="C75:H75"/>
    <mergeCell ref="C49:H49"/>
    <mergeCell ref="C52:H52"/>
    <mergeCell ref="C53:H53"/>
    <mergeCell ref="C54:H54"/>
    <mergeCell ref="C56:H56"/>
    <mergeCell ref="C61:H61"/>
    <mergeCell ref="C63:H63"/>
    <mergeCell ref="C67:H67"/>
    <mergeCell ref="C69:H69"/>
    <mergeCell ref="C72:H72"/>
    <mergeCell ref="C73:H73"/>
    <mergeCell ref="C97:H97"/>
    <mergeCell ref="C78:H78"/>
    <mergeCell ref="C79:H79"/>
    <mergeCell ref="C80:H80"/>
    <mergeCell ref="C82:H82"/>
    <mergeCell ref="C84:H84"/>
    <mergeCell ref="C87:H87"/>
    <mergeCell ref="C88:H88"/>
    <mergeCell ref="C89:H89"/>
    <mergeCell ref="C91:H91"/>
    <mergeCell ref="C95:H95"/>
    <mergeCell ref="C96:H96"/>
    <mergeCell ref="C113:H113"/>
    <mergeCell ref="C115:H115"/>
    <mergeCell ref="C99:H99"/>
    <mergeCell ref="C103:H103"/>
    <mergeCell ref="C105:H105"/>
    <mergeCell ref="C107:H107"/>
    <mergeCell ref="C111:H111"/>
    <mergeCell ref="C112:H112"/>
    <mergeCell ref="C101:H101"/>
  </mergeCells>
  <hyperlinks>
    <hyperlink ref="C99:H99" location="'PM-KV-03-13'!B1" display="PM-KV-03-13 Szűrő-monitoring"/>
    <hyperlink ref="J1" location="Tartalom!B1" display="tartalom"/>
    <hyperlink ref="C25:H25" location="'PM-KV-03-03'!B1" display="PM-KV-03-03 Kockázatértékelés"/>
    <hyperlink ref="C32:H32" location="'PM-KV-03-04'!B1" display="PM-KV-03-04 Azonosítási adatlap"/>
    <hyperlink ref="C34:H34" location="'PM-KV-03-05'!B1" display="PM-KV-03-05 Tényleges tulajdonosi nyilatkozat"/>
    <hyperlink ref="J25" location="Tartalom!C20" display="tartalom"/>
    <hyperlink ref="J32" location="Tartalom!C22" display="tartalom"/>
    <hyperlink ref="J99" location="Tartalom!C41" display="tartalom"/>
    <hyperlink ref="J34" location="Tartalom!C23" display="tartalom"/>
    <hyperlink ref="C115" r:id="rId1"/>
  </hyperlinks>
  <pageMargins left="0.70866141732283472" right="0.70866141732283472" top="0.74803149606299213" bottom="0.74803149606299213" header="0.31496062992125984" footer="0.31496062992125984"/>
  <pageSetup paperSize="9" scale="75" fitToHeight="6" orientation="portrait" r:id="rId2"/>
  <headerFooter>
    <oddFooter>&amp;L&amp;F/&amp;A&amp;C&amp;P/&amp;N&amp;RDigitAudit/AuditDok</oddFooter>
  </headerFooter>
  <rowBreaks count="2" manualBreakCount="2">
    <brk id="34" min="1" max="8" man="1"/>
    <brk id="69"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A111"/>
  <sheetViews>
    <sheetView showGridLines="0" zoomScaleNormal="100" workbookViewId="0">
      <selection activeCell="B1" sqref="B1"/>
    </sheetView>
  </sheetViews>
  <sheetFormatPr defaultColWidth="10.42578125" defaultRowHeight="12" x14ac:dyDescent="0.2"/>
  <cols>
    <col min="1" max="1" width="10.42578125" style="5" customWidth="1"/>
    <col min="2" max="2" width="60.5703125" style="5" customWidth="1"/>
    <col min="3" max="3" width="16.28515625" style="5" customWidth="1"/>
    <col min="4" max="4" width="18" style="5" customWidth="1"/>
    <col min="5" max="5" width="8.5703125" style="5" customWidth="1"/>
    <col min="6" max="256" width="10.42578125" style="5"/>
    <col min="257" max="257" width="10.42578125" style="5" customWidth="1"/>
    <col min="258" max="258" width="60.5703125" style="5" customWidth="1"/>
    <col min="259" max="259" width="16.28515625" style="5" customWidth="1"/>
    <col min="260" max="260" width="18" style="5" customWidth="1"/>
    <col min="261" max="261" width="8.5703125" style="5" customWidth="1"/>
    <col min="262" max="512" width="10.42578125" style="5"/>
    <col min="513" max="513" width="10.42578125" style="5" customWidth="1"/>
    <col min="514" max="514" width="60.5703125" style="5" customWidth="1"/>
    <col min="515" max="515" width="16.28515625" style="5" customWidth="1"/>
    <col min="516" max="516" width="18" style="5" customWidth="1"/>
    <col min="517" max="517" width="8.5703125" style="5" customWidth="1"/>
    <col min="518" max="768" width="10.42578125" style="5"/>
    <col min="769" max="769" width="10.42578125" style="5" customWidth="1"/>
    <col min="770" max="770" width="60.5703125" style="5" customWidth="1"/>
    <col min="771" max="771" width="16.28515625" style="5" customWidth="1"/>
    <col min="772" max="772" width="18" style="5" customWidth="1"/>
    <col min="773" max="773" width="8.5703125" style="5" customWidth="1"/>
    <col min="774" max="1024" width="10.42578125" style="5"/>
    <col min="1025" max="1025" width="10.42578125" style="5" customWidth="1"/>
    <col min="1026" max="1026" width="60.5703125" style="5" customWidth="1"/>
    <col min="1027" max="1027" width="16.28515625" style="5" customWidth="1"/>
    <col min="1028" max="1028" width="18" style="5" customWidth="1"/>
    <col min="1029" max="1029" width="8.5703125" style="5" customWidth="1"/>
    <col min="1030" max="1280" width="10.42578125" style="5"/>
    <col min="1281" max="1281" width="10.42578125" style="5" customWidth="1"/>
    <col min="1282" max="1282" width="60.5703125" style="5" customWidth="1"/>
    <col min="1283" max="1283" width="16.28515625" style="5" customWidth="1"/>
    <col min="1284" max="1284" width="18" style="5" customWidth="1"/>
    <col min="1285" max="1285" width="8.5703125" style="5" customWidth="1"/>
    <col min="1286" max="1536" width="10.42578125" style="5"/>
    <col min="1537" max="1537" width="10.42578125" style="5" customWidth="1"/>
    <col min="1538" max="1538" width="60.5703125" style="5" customWidth="1"/>
    <col min="1539" max="1539" width="16.28515625" style="5" customWidth="1"/>
    <col min="1540" max="1540" width="18" style="5" customWidth="1"/>
    <col min="1541" max="1541" width="8.5703125" style="5" customWidth="1"/>
    <col min="1542" max="1792" width="10.42578125" style="5"/>
    <col min="1793" max="1793" width="10.42578125" style="5" customWidth="1"/>
    <col min="1794" max="1794" width="60.5703125" style="5" customWidth="1"/>
    <col min="1795" max="1795" width="16.28515625" style="5" customWidth="1"/>
    <col min="1796" max="1796" width="18" style="5" customWidth="1"/>
    <col min="1797" max="1797" width="8.5703125" style="5" customWidth="1"/>
    <col min="1798" max="2048" width="10.42578125" style="5"/>
    <col min="2049" max="2049" width="10.42578125" style="5" customWidth="1"/>
    <col min="2050" max="2050" width="60.5703125" style="5" customWidth="1"/>
    <col min="2051" max="2051" width="16.28515625" style="5" customWidth="1"/>
    <col min="2052" max="2052" width="18" style="5" customWidth="1"/>
    <col min="2053" max="2053" width="8.5703125" style="5" customWidth="1"/>
    <col min="2054" max="2304" width="10.42578125" style="5"/>
    <col min="2305" max="2305" width="10.42578125" style="5" customWidth="1"/>
    <col min="2306" max="2306" width="60.5703125" style="5" customWidth="1"/>
    <col min="2307" max="2307" width="16.28515625" style="5" customWidth="1"/>
    <col min="2308" max="2308" width="18" style="5" customWidth="1"/>
    <col min="2309" max="2309" width="8.5703125" style="5" customWidth="1"/>
    <col min="2310" max="2560" width="10.42578125" style="5"/>
    <col min="2561" max="2561" width="10.42578125" style="5" customWidth="1"/>
    <col min="2562" max="2562" width="60.5703125" style="5" customWidth="1"/>
    <col min="2563" max="2563" width="16.28515625" style="5" customWidth="1"/>
    <col min="2564" max="2564" width="18" style="5" customWidth="1"/>
    <col min="2565" max="2565" width="8.5703125" style="5" customWidth="1"/>
    <col min="2566" max="2816" width="10.42578125" style="5"/>
    <col min="2817" max="2817" width="10.42578125" style="5" customWidth="1"/>
    <col min="2818" max="2818" width="60.5703125" style="5" customWidth="1"/>
    <col min="2819" max="2819" width="16.28515625" style="5" customWidth="1"/>
    <col min="2820" max="2820" width="18" style="5" customWidth="1"/>
    <col min="2821" max="2821" width="8.5703125" style="5" customWidth="1"/>
    <col min="2822" max="3072" width="10.42578125" style="5"/>
    <col min="3073" max="3073" width="10.42578125" style="5" customWidth="1"/>
    <col min="3074" max="3074" width="60.5703125" style="5" customWidth="1"/>
    <col min="3075" max="3075" width="16.28515625" style="5" customWidth="1"/>
    <col min="3076" max="3076" width="18" style="5" customWidth="1"/>
    <col min="3077" max="3077" width="8.5703125" style="5" customWidth="1"/>
    <col min="3078" max="3328" width="10.42578125" style="5"/>
    <col min="3329" max="3329" width="10.42578125" style="5" customWidth="1"/>
    <col min="3330" max="3330" width="60.5703125" style="5" customWidth="1"/>
    <col min="3331" max="3331" width="16.28515625" style="5" customWidth="1"/>
    <col min="3332" max="3332" width="18" style="5" customWidth="1"/>
    <col min="3333" max="3333" width="8.5703125" style="5" customWidth="1"/>
    <col min="3334" max="3584" width="10.42578125" style="5"/>
    <col min="3585" max="3585" width="10.42578125" style="5" customWidth="1"/>
    <col min="3586" max="3586" width="60.5703125" style="5" customWidth="1"/>
    <col min="3587" max="3587" width="16.28515625" style="5" customWidth="1"/>
    <col min="3588" max="3588" width="18" style="5" customWidth="1"/>
    <col min="3589" max="3589" width="8.5703125" style="5" customWidth="1"/>
    <col min="3590" max="3840" width="10.42578125" style="5"/>
    <col min="3841" max="3841" width="10.42578125" style="5" customWidth="1"/>
    <col min="3842" max="3842" width="60.5703125" style="5" customWidth="1"/>
    <col min="3843" max="3843" width="16.28515625" style="5" customWidth="1"/>
    <col min="3844" max="3844" width="18" style="5" customWidth="1"/>
    <col min="3845" max="3845" width="8.5703125" style="5" customWidth="1"/>
    <col min="3846" max="4096" width="10.42578125" style="5"/>
    <col min="4097" max="4097" width="10.42578125" style="5" customWidth="1"/>
    <col min="4098" max="4098" width="60.5703125" style="5" customWidth="1"/>
    <col min="4099" max="4099" width="16.28515625" style="5" customWidth="1"/>
    <col min="4100" max="4100" width="18" style="5" customWidth="1"/>
    <col min="4101" max="4101" width="8.5703125" style="5" customWidth="1"/>
    <col min="4102" max="4352" width="10.42578125" style="5"/>
    <col min="4353" max="4353" width="10.42578125" style="5" customWidth="1"/>
    <col min="4354" max="4354" width="60.5703125" style="5" customWidth="1"/>
    <col min="4355" max="4355" width="16.28515625" style="5" customWidth="1"/>
    <col min="4356" max="4356" width="18" style="5" customWidth="1"/>
    <col min="4357" max="4357" width="8.5703125" style="5" customWidth="1"/>
    <col min="4358" max="4608" width="10.42578125" style="5"/>
    <col min="4609" max="4609" width="10.42578125" style="5" customWidth="1"/>
    <col min="4610" max="4610" width="60.5703125" style="5" customWidth="1"/>
    <col min="4611" max="4611" width="16.28515625" style="5" customWidth="1"/>
    <col min="4612" max="4612" width="18" style="5" customWidth="1"/>
    <col min="4613" max="4613" width="8.5703125" style="5" customWidth="1"/>
    <col min="4614" max="4864" width="10.42578125" style="5"/>
    <col min="4865" max="4865" width="10.42578125" style="5" customWidth="1"/>
    <col min="4866" max="4866" width="60.5703125" style="5" customWidth="1"/>
    <col min="4867" max="4867" width="16.28515625" style="5" customWidth="1"/>
    <col min="4868" max="4868" width="18" style="5" customWidth="1"/>
    <col min="4869" max="4869" width="8.5703125" style="5" customWidth="1"/>
    <col min="4870" max="5120" width="10.42578125" style="5"/>
    <col min="5121" max="5121" width="10.42578125" style="5" customWidth="1"/>
    <col min="5122" max="5122" width="60.5703125" style="5" customWidth="1"/>
    <col min="5123" max="5123" width="16.28515625" style="5" customWidth="1"/>
    <col min="5124" max="5124" width="18" style="5" customWidth="1"/>
    <col min="5125" max="5125" width="8.5703125" style="5" customWidth="1"/>
    <col min="5126" max="5376" width="10.42578125" style="5"/>
    <col min="5377" max="5377" width="10.42578125" style="5" customWidth="1"/>
    <col min="5378" max="5378" width="60.5703125" style="5" customWidth="1"/>
    <col min="5379" max="5379" width="16.28515625" style="5" customWidth="1"/>
    <col min="5380" max="5380" width="18" style="5" customWidth="1"/>
    <col min="5381" max="5381" width="8.5703125" style="5" customWidth="1"/>
    <col min="5382" max="5632" width="10.42578125" style="5"/>
    <col min="5633" max="5633" width="10.42578125" style="5" customWidth="1"/>
    <col min="5634" max="5634" width="60.5703125" style="5" customWidth="1"/>
    <col min="5635" max="5635" width="16.28515625" style="5" customWidth="1"/>
    <col min="5636" max="5636" width="18" style="5" customWidth="1"/>
    <col min="5637" max="5637" width="8.5703125" style="5" customWidth="1"/>
    <col min="5638" max="5888" width="10.42578125" style="5"/>
    <col min="5889" max="5889" width="10.42578125" style="5" customWidth="1"/>
    <col min="5890" max="5890" width="60.5703125" style="5" customWidth="1"/>
    <col min="5891" max="5891" width="16.28515625" style="5" customWidth="1"/>
    <col min="5892" max="5892" width="18" style="5" customWidth="1"/>
    <col min="5893" max="5893" width="8.5703125" style="5" customWidth="1"/>
    <col min="5894" max="6144" width="10.42578125" style="5"/>
    <col min="6145" max="6145" width="10.42578125" style="5" customWidth="1"/>
    <col min="6146" max="6146" width="60.5703125" style="5" customWidth="1"/>
    <col min="6147" max="6147" width="16.28515625" style="5" customWidth="1"/>
    <col min="6148" max="6148" width="18" style="5" customWidth="1"/>
    <col min="6149" max="6149" width="8.5703125" style="5" customWidth="1"/>
    <col min="6150" max="6400" width="10.42578125" style="5"/>
    <col min="6401" max="6401" width="10.42578125" style="5" customWidth="1"/>
    <col min="6402" max="6402" width="60.5703125" style="5" customWidth="1"/>
    <col min="6403" max="6403" width="16.28515625" style="5" customWidth="1"/>
    <col min="6404" max="6404" width="18" style="5" customWidth="1"/>
    <col min="6405" max="6405" width="8.5703125" style="5" customWidth="1"/>
    <col min="6406" max="6656" width="10.42578125" style="5"/>
    <col min="6657" max="6657" width="10.42578125" style="5" customWidth="1"/>
    <col min="6658" max="6658" width="60.5703125" style="5" customWidth="1"/>
    <col min="6659" max="6659" width="16.28515625" style="5" customWidth="1"/>
    <col min="6660" max="6660" width="18" style="5" customWidth="1"/>
    <col min="6661" max="6661" width="8.5703125" style="5" customWidth="1"/>
    <col min="6662" max="6912" width="10.42578125" style="5"/>
    <col min="6913" max="6913" width="10.42578125" style="5" customWidth="1"/>
    <col min="6914" max="6914" width="60.5703125" style="5" customWidth="1"/>
    <col min="6915" max="6915" width="16.28515625" style="5" customWidth="1"/>
    <col min="6916" max="6916" width="18" style="5" customWidth="1"/>
    <col min="6917" max="6917" width="8.5703125" style="5" customWidth="1"/>
    <col min="6918" max="7168" width="10.42578125" style="5"/>
    <col min="7169" max="7169" width="10.42578125" style="5" customWidth="1"/>
    <col min="7170" max="7170" width="60.5703125" style="5" customWidth="1"/>
    <col min="7171" max="7171" width="16.28515625" style="5" customWidth="1"/>
    <col min="7172" max="7172" width="18" style="5" customWidth="1"/>
    <col min="7173" max="7173" width="8.5703125" style="5" customWidth="1"/>
    <col min="7174" max="7424" width="10.42578125" style="5"/>
    <col min="7425" max="7425" width="10.42578125" style="5" customWidth="1"/>
    <col min="7426" max="7426" width="60.5703125" style="5" customWidth="1"/>
    <col min="7427" max="7427" width="16.28515625" style="5" customWidth="1"/>
    <col min="7428" max="7428" width="18" style="5" customWidth="1"/>
    <col min="7429" max="7429" width="8.5703125" style="5" customWidth="1"/>
    <col min="7430" max="7680" width="10.42578125" style="5"/>
    <col min="7681" max="7681" width="10.42578125" style="5" customWidth="1"/>
    <col min="7682" max="7682" width="60.5703125" style="5" customWidth="1"/>
    <col min="7683" max="7683" width="16.28515625" style="5" customWidth="1"/>
    <col min="7684" max="7684" width="18" style="5" customWidth="1"/>
    <col min="7685" max="7685" width="8.5703125" style="5" customWidth="1"/>
    <col min="7686" max="7936" width="10.42578125" style="5"/>
    <col min="7937" max="7937" width="10.42578125" style="5" customWidth="1"/>
    <col min="7938" max="7938" width="60.5703125" style="5" customWidth="1"/>
    <col min="7939" max="7939" width="16.28515625" style="5" customWidth="1"/>
    <col min="7940" max="7940" width="18" style="5" customWidth="1"/>
    <col min="7941" max="7941" width="8.5703125" style="5" customWidth="1"/>
    <col min="7942" max="8192" width="10.42578125" style="5"/>
    <col min="8193" max="8193" width="10.42578125" style="5" customWidth="1"/>
    <col min="8194" max="8194" width="60.5703125" style="5" customWidth="1"/>
    <col min="8195" max="8195" width="16.28515625" style="5" customWidth="1"/>
    <col min="8196" max="8196" width="18" style="5" customWidth="1"/>
    <col min="8197" max="8197" width="8.5703125" style="5" customWidth="1"/>
    <col min="8198" max="8448" width="10.42578125" style="5"/>
    <col min="8449" max="8449" width="10.42578125" style="5" customWidth="1"/>
    <col min="8450" max="8450" width="60.5703125" style="5" customWidth="1"/>
    <col min="8451" max="8451" width="16.28515625" style="5" customWidth="1"/>
    <col min="8452" max="8452" width="18" style="5" customWidth="1"/>
    <col min="8453" max="8453" width="8.5703125" style="5" customWidth="1"/>
    <col min="8454" max="8704" width="10.42578125" style="5"/>
    <col min="8705" max="8705" width="10.42578125" style="5" customWidth="1"/>
    <col min="8706" max="8706" width="60.5703125" style="5" customWidth="1"/>
    <col min="8707" max="8707" width="16.28515625" style="5" customWidth="1"/>
    <col min="8708" max="8708" width="18" style="5" customWidth="1"/>
    <col min="8709" max="8709" width="8.5703125" style="5" customWidth="1"/>
    <col min="8710" max="8960" width="10.42578125" style="5"/>
    <col min="8961" max="8961" width="10.42578125" style="5" customWidth="1"/>
    <col min="8962" max="8962" width="60.5703125" style="5" customWidth="1"/>
    <col min="8963" max="8963" width="16.28515625" style="5" customWidth="1"/>
    <col min="8964" max="8964" width="18" style="5" customWidth="1"/>
    <col min="8965" max="8965" width="8.5703125" style="5" customWidth="1"/>
    <col min="8966" max="9216" width="10.42578125" style="5"/>
    <col min="9217" max="9217" width="10.42578125" style="5" customWidth="1"/>
    <col min="9218" max="9218" width="60.5703125" style="5" customWidth="1"/>
    <col min="9219" max="9219" width="16.28515625" style="5" customWidth="1"/>
    <col min="9220" max="9220" width="18" style="5" customWidth="1"/>
    <col min="9221" max="9221" width="8.5703125" style="5" customWidth="1"/>
    <col min="9222" max="9472" width="10.42578125" style="5"/>
    <col min="9473" max="9473" width="10.42578125" style="5" customWidth="1"/>
    <col min="9474" max="9474" width="60.5703125" style="5" customWidth="1"/>
    <col min="9475" max="9475" width="16.28515625" style="5" customWidth="1"/>
    <col min="9476" max="9476" width="18" style="5" customWidth="1"/>
    <col min="9477" max="9477" width="8.5703125" style="5" customWidth="1"/>
    <col min="9478" max="9728" width="10.42578125" style="5"/>
    <col min="9729" max="9729" width="10.42578125" style="5" customWidth="1"/>
    <col min="9730" max="9730" width="60.5703125" style="5" customWidth="1"/>
    <col min="9731" max="9731" width="16.28515625" style="5" customWidth="1"/>
    <col min="9732" max="9732" width="18" style="5" customWidth="1"/>
    <col min="9733" max="9733" width="8.5703125" style="5" customWidth="1"/>
    <col min="9734" max="9984" width="10.42578125" style="5"/>
    <col min="9985" max="9985" width="10.42578125" style="5" customWidth="1"/>
    <col min="9986" max="9986" width="60.5703125" style="5" customWidth="1"/>
    <col min="9987" max="9987" width="16.28515625" style="5" customWidth="1"/>
    <col min="9988" max="9988" width="18" style="5" customWidth="1"/>
    <col min="9989" max="9989" width="8.5703125" style="5" customWidth="1"/>
    <col min="9990" max="10240" width="10.42578125" style="5"/>
    <col min="10241" max="10241" width="10.42578125" style="5" customWidth="1"/>
    <col min="10242" max="10242" width="60.5703125" style="5" customWidth="1"/>
    <col min="10243" max="10243" width="16.28515625" style="5" customWidth="1"/>
    <col min="10244" max="10244" width="18" style="5" customWidth="1"/>
    <col min="10245" max="10245" width="8.5703125" style="5" customWidth="1"/>
    <col min="10246" max="10496" width="10.42578125" style="5"/>
    <col min="10497" max="10497" width="10.42578125" style="5" customWidth="1"/>
    <col min="10498" max="10498" width="60.5703125" style="5" customWidth="1"/>
    <col min="10499" max="10499" width="16.28515625" style="5" customWidth="1"/>
    <col min="10500" max="10500" width="18" style="5" customWidth="1"/>
    <col min="10501" max="10501" width="8.5703125" style="5" customWidth="1"/>
    <col min="10502" max="10752" width="10.42578125" style="5"/>
    <col min="10753" max="10753" width="10.42578125" style="5" customWidth="1"/>
    <col min="10754" max="10754" width="60.5703125" style="5" customWidth="1"/>
    <col min="10755" max="10755" width="16.28515625" style="5" customWidth="1"/>
    <col min="10756" max="10756" width="18" style="5" customWidth="1"/>
    <col min="10757" max="10757" width="8.5703125" style="5" customWidth="1"/>
    <col min="10758" max="11008" width="10.42578125" style="5"/>
    <col min="11009" max="11009" width="10.42578125" style="5" customWidth="1"/>
    <col min="11010" max="11010" width="60.5703125" style="5" customWidth="1"/>
    <col min="11011" max="11011" width="16.28515625" style="5" customWidth="1"/>
    <col min="11012" max="11012" width="18" style="5" customWidth="1"/>
    <col min="11013" max="11013" width="8.5703125" style="5" customWidth="1"/>
    <col min="11014" max="11264" width="10.42578125" style="5"/>
    <col min="11265" max="11265" width="10.42578125" style="5" customWidth="1"/>
    <col min="11266" max="11266" width="60.5703125" style="5" customWidth="1"/>
    <col min="11267" max="11267" width="16.28515625" style="5" customWidth="1"/>
    <col min="11268" max="11268" width="18" style="5" customWidth="1"/>
    <col min="11269" max="11269" width="8.5703125" style="5" customWidth="1"/>
    <col min="11270" max="11520" width="10.42578125" style="5"/>
    <col min="11521" max="11521" width="10.42578125" style="5" customWidth="1"/>
    <col min="11522" max="11522" width="60.5703125" style="5" customWidth="1"/>
    <col min="11523" max="11523" width="16.28515625" style="5" customWidth="1"/>
    <col min="11524" max="11524" width="18" style="5" customWidth="1"/>
    <col min="11525" max="11525" width="8.5703125" style="5" customWidth="1"/>
    <col min="11526" max="11776" width="10.42578125" style="5"/>
    <col min="11777" max="11777" width="10.42578125" style="5" customWidth="1"/>
    <col min="11778" max="11778" width="60.5703125" style="5" customWidth="1"/>
    <col min="11779" max="11779" width="16.28515625" style="5" customWidth="1"/>
    <col min="11780" max="11780" width="18" style="5" customWidth="1"/>
    <col min="11781" max="11781" width="8.5703125" style="5" customWidth="1"/>
    <col min="11782" max="12032" width="10.42578125" style="5"/>
    <col min="12033" max="12033" width="10.42578125" style="5" customWidth="1"/>
    <col min="12034" max="12034" width="60.5703125" style="5" customWidth="1"/>
    <col min="12035" max="12035" width="16.28515625" style="5" customWidth="1"/>
    <col min="12036" max="12036" width="18" style="5" customWidth="1"/>
    <col min="12037" max="12037" width="8.5703125" style="5" customWidth="1"/>
    <col min="12038" max="12288" width="10.42578125" style="5"/>
    <col min="12289" max="12289" width="10.42578125" style="5" customWidth="1"/>
    <col min="12290" max="12290" width="60.5703125" style="5" customWidth="1"/>
    <col min="12291" max="12291" width="16.28515625" style="5" customWidth="1"/>
    <col min="12292" max="12292" width="18" style="5" customWidth="1"/>
    <col min="12293" max="12293" width="8.5703125" style="5" customWidth="1"/>
    <col min="12294" max="12544" width="10.42578125" style="5"/>
    <col min="12545" max="12545" width="10.42578125" style="5" customWidth="1"/>
    <col min="12546" max="12546" width="60.5703125" style="5" customWidth="1"/>
    <col min="12547" max="12547" width="16.28515625" style="5" customWidth="1"/>
    <col min="12548" max="12548" width="18" style="5" customWidth="1"/>
    <col min="12549" max="12549" width="8.5703125" style="5" customWidth="1"/>
    <col min="12550" max="12800" width="10.42578125" style="5"/>
    <col min="12801" max="12801" width="10.42578125" style="5" customWidth="1"/>
    <col min="12802" max="12802" width="60.5703125" style="5" customWidth="1"/>
    <col min="12803" max="12803" width="16.28515625" style="5" customWidth="1"/>
    <col min="12804" max="12804" width="18" style="5" customWidth="1"/>
    <col min="12805" max="12805" width="8.5703125" style="5" customWidth="1"/>
    <col min="12806" max="13056" width="10.42578125" style="5"/>
    <col min="13057" max="13057" width="10.42578125" style="5" customWidth="1"/>
    <col min="13058" max="13058" width="60.5703125" style="5" customWidth="1"/>
    <col min="13059" max="13059" width="16.28515625" style="5" customWidth="1"/>
    <col min="13060" max="13060" width="18" style="5" customWidth="1"/>
    <col min="13061" max="13061" width="8.5703125" style="5" customWidth="1"/>
    <col min="13062" max="13312" width="10.42578125" style="5"/>
    <col min="13313" max="13313" width="10.42578125" style="5" customWidth="1"/>
    <col min="13314" max="13314" width="60.5703125" style="5" customWidth="1"/>
    <col min="13315" max="13315" width="16.28515625" style="5" customWidth="1"/>
    <col min="13316" max="13316" width="18" style="5" customWidth="1"/>
    <col min="13317" max="13317" width="8.5703125" style="5" customWidth="1"/>
    <col min="13318" max="13568" width="10.42578125" style="5"/>
    <col min="13569" max="13569" width="10.42578125" style="5" customWidth="1"/>
    <col min="13570" max="13570" width="60.5703125" style="5" customWidth="1"/>
    <col min="13571" max="13571" width="16.28515625" style="5" customWidth="1"/>
    <col min="13572" max="13572" width="18" style="5" customWidth="1"/>
    <col min="13573" max="13573" width="8.5703125" style="5" customWidth="1"/>
    <col min="13574" max="13824" width="10.42578125" style="5"/>
    <col min="13825" max="13825" width="10.42578125" style="5" customWidth="1"/>
    <col min="13826" max="13826" width="60.5703125" style="5" customWidth="1"/>
    <col min="13827" max="13827" width="16.28515625" style="5" customWidth="1"/>
    <col min="13828" max="13828" width="18" style="5" customWidth="1"/>
    <col min="13829" max="13829" width="8.5703125" style="5" customWidth="1"/>
    <col min="13830" max="14080" width="10.42578125" style="5"/>
    <col min="14081" max="14081" width="10.42578125" style="5" customWidth="1"/>
    <col min="14082" max="14082" width="60.5703125" style="5" customWidth="1"/>
    <col min="14083" max="14083" width="16.28515625" style="5" customWidth="1"/>
    <col min="14084" max="14084" width="18" style="5" customWidth="1"/>
    <col min="14085" max="14085" width="8.5703125" style="5" customWidth="1"/>
    <col min="14086" max="14336" width="10.42578125" style="5"/>
    <col min="14337" max="14337" width="10.42578125" style="5" customWidth="1"/>
    <col min="14338" max="14338" width="60.5703125" style="5" customWidth="1"/>
    <col min="14339" max="14339" width="16.28515625" style="5" customWidth="1"/>
    <col min="14340" max="14340" width="18" style="5" customWidth="1"/>
    <col min="14341" max="14341" width="8.5703125" style="5" customWidth="1"/>
    <col min="14342" max="14592" width="10.42578125" style="5"/>
    <col min="14593" max="14593" width="10.42578125" style="5" customWidth="1"/>
    <col min="14594" max="14594" width="60.5703125" style="5" customWidth="1"/>
    <col min="14595" max="14595" width="16.28515625" style="5" customWidth="1"/>
    <col min="14596" max="14596" width="18" style="5" customWidth="1"/>
    <col min="14597" max="14597" width="8.5703125" style="5" customWidth="1"/>
    <col min="14598" max="14848" width="10.42578125" style="5"/>
    <col min="14849" max="14849" width="10.42578125" style="5" customWidth="1"/>
    <col min="14850" max="14850" width="60.5703125" style="5" customWidth="1"/>
    <col min="14851" max="14851" width="16.28515625" style="5" customWidth="1"/>
    <col min="14852" max="14852" width="18" style="5" customWidth="1"/>
    <col min="14853" max="14853" width="8.5703125" style="5" customWidth="1"/>
    <col min="14854" max="15104" width="10.42578125" style="5"/>
    <col min="15105" max="15105" width="10.42578125" style="5" customWidth="1"/>
    <col min="15106" max="15106" width="60.5703125" style="5" customWidth="1"/>
    <col min="15107" max="15107" width="16.28515625" style="5" customWidth="1"/>
    <col min="15108" max="15108" width="18" style="5" customWidth="1"/>
    <col min="15109" max="15109" width="8.5703125" style="5" customWidth="1"/>
    <col min="15110" max="15360" width="10.42578125" style="5"/>
    <col min="15361" max="15361" width="10.42578125" style="5" customWidth="1"/>
    <col min="15362" max="15362" width="60.5703125" style="5" customWidth="1"/>
    <col min="15363" max="15363" width="16.28515625" style="5" customWidth="1"/>
    <col min="15364" max="15364" width="18" style="5" customWidth="1"/>
    <col min="15365" max="15365" width="8.5703125" style="5" customWidth="1"/>
    <col min="15366" max="15616" width="10.42578125" style="5"/>
    <col min="15617" max="15617" width="10.42578125" style="5" customWidth="1"/>
    <col min="15618" max="15618" width="60.5703125" style="5" customWidth="1"/>
    <col min="15619" max="15619" width="16.28515625" style="5" customWidth="1"/>
    <col min="15620" max="15620" width="18" style="5" customWidth="1"/>
    <col min="15621" max="15621" width="8.5703125" style="5" customWidth="1"/>
    <col min="15622" max="15872" width="10.42578125" style="5"/>
    <col min="15873" max="15873" width="10.42578125" style="5" customWidth="1"/>
    <col min="15874" max="15874" width="60.5703125" style="5" customWidth="1"/>
    <col min="15875" max="15875" width="16.28515625" style="5" customWidth="1"/>
    <col min="15876" max="15876" width="18" style="5" customWidth="1"/>
    <col min="15877" max="15877" width="8.5703125" style="5" customWidth="1"/>
    <col min="15878" max="16128" width="10.42578125" style="5"/>
    <col min="16129" max="16129" width="10.42578125" style="5" customWidth="1"/>
    <col min="16130" max="16130" width="60.5703125" style="5" customWidth="1"/>
    <col min="16131" max="16131" width="16.28515625" style="5" customWidth="1"/>
    <col min="16132" max="16132" width="18" style="5" customWidth="1"/>
    <col min="16133" max="16133" width="8.5703125" style="5" customWidth="1"/>
    <col min="16134" max="16384" width="10.42578125" style="5"/>
  </cols>
  <sheetData>
    <row r="1" spans="1:27" ht="15" x14ac:dyDescent="0.25">
      <c r="B1" s="67" t="s">
        <v>87</v>
      </c>
      <c r="D1" s="44" t="s">
        <v>1</v>
      </c>
      <c r="E1" s="5">
        <f>Alapa!C1</f>
        <v>0</v>
      </c>
      <c r="F1" s="45" t="s">
        <v>2</v>
      </c>
      <c r="J1" s="45"/>
      <c r="K1" s="5" t="s">
        <v>88</v>
      </c>
      <c r="M1" s="45"/>
      <c r="Z1" s="5" t="s">
        <v>89</v>
      </c>
      <c r="AA1" s="5">
        <v>2</v>
      </c>
    </row>
    <row r="2" spans="1:27" ht="16.5" x14ac:dyDescent="0.3">
      <c r="B2" s="43"/>
      <c r="D2" s="44"/>
      <c r="F2" s="46" t="s">
        <v>3</v>
      </c>
      <c r="J2" s="45"/>
      <c r="M2" s="45"/>
      <c r="Z2" s="5" t="s">
        <v>90</v>
      </c>
    </row>
    <row r="3" spans="1:27" ht="16.5" x14ac:dyDescent="0.3">
      <c r="B3" s="68"/>
      <c r="F3" s="45" t="s">
        <v>81</v>
      </c>
      <c r="M3" s="45"/>
      <c r="Z3" s="5" t="s">
        <v>89</v>
      </c>
      <c r="AA3" s="5">
        <v>2</v>
      </c>
    </row>
    <row r="4" spans="1:27" ht="20.25" x14ac:dyDescent="0.3">
      <c r="A4" s="343"/>
      <c r="B4" s="223" t="s">
        <v>91</v>
      </c>
      <c r="C4" s="65"/>
      <c r="D4" s="69"/>
      <c r="E4" s="65"/>
      <c r="Z4" s="5" t="s">
        <v>90</v>
      </c>
    </row>
    <row r="5" spans="1:27" ht="15.75" x14ac:dyDescent="0.25">
      <c r="A5" s="344"/>
      <c r="B5" s="70">
        <f>Alapa!C2</f>
        <v>0</v>
      </c>
      <c r="C5" s="70"/>
      <c r="D5" s="71"/>
      <c r="E5" s="72"/>
    </row>
    <row r="6" spans="1:27" ht="15.75" x14ac:dyDescent="0.25">
      <c r="A6" s="344"/>
      <c r="B6" s="70">
        <f>Alapa!C3</f>
        <v>0</v>
      </c>
      <c r="C6" s="70"/>
      <c r="D6" s="71"/>
      <c r="E6" s="72"/>
    </row>
    <row r="7" spans="1:27" ht="5.25" customHeight="1" x14ac:dyDescent="0.25">
      <c r="A7" s="344"/>
      <c r="B7" s="72"/>
      <c r="C7" s="72"/>
      <c r="D7" s="72"/>
      <c r="E7" s="72"/>
    </row>
    <row r="8" spans="1:27" ht="15.75" x14ac:dyDescent="0.25">
      <c r="A8" s="344"/>
      <c r="B8" s="345" t="s">
        <v>92</v>
      </c>
      <c r="C8" s="345"/>
      <c r="D8" s="345"/>
      <c r="E8" s="72"/>
    </row>
    <row r="9" spans="1:27" ht="34.5" customHeight="1" x14ac:dyDescent="0.25">
      <c r="A9" s="344"/>
      <c r="B9" s="346" t="s">
        <v>93</v>
      </c>
      <c r="C9" s="346"/>
      <c r="D9" s="346"/>
      <c r="E9" s="72"/>
    </row>
    <row r="10" spans="1:27" ht="24.75" customHeight="1" x14ac:dyDescent="0.3">
      <c r="A10" s="344"/>
      <c r="B10" s="73" t="s">
        <v>94</v>
      </c>
      <c r="C10" s="74" t="s">
        <v>95</v>
      </c>
      <c r="D10" s="75" t="s">
        <v>96</v>
      </c>
      <c r="E10" s="72"/>
    </row>
    <row r="11" spans="1:27" ht="28.5" customHeight="1" x14ac:dyDescent="0.25">
      <c r="A11" s="344"/>
      <c r="B11" s="75" t="s">
        <v>97</v>
      </c>
      <c r="C11" s="72"/>
      <c r="D11" s="72"/>
      <c r="E11" s="72"/>
    </row>
    <row r="12" spans="1:27" ht="21.75" customHeight="1" x14ac:dyDescent="0.25">
      <c r="A12" s="344"/>
      <c r="B12" s="76">
        <f>Alapa!C17</f>
        <v>0</v>
      </c>
      <c r="C12" s="72"/>
      <c r="D12" s="72"/>
      <c r="E12" s="72"/>
    </row>
    <row r="13" spans="1:27" ht="26.25" customHeight="1" thickBot="1" x14ac:dyDescent="0.3">
      <c r="A13" s="344"/>
      <c r="B13" s="77" t="s">
        <v>98</v>
      </c>
      <c r="C13" s="77" t="s">
        <v>99</v>
      </c>
      <c r="D13" s="77" t="s">
        <v>100</v>
      </c>
      <c r="E13" s="72"/>
    </row>
    <row r="14" spans="1:27" ht="18.75" customHeight="1" x14ac:dyDescent="0.25">
      <c r="A14" s="344"/>
      <c r="B14" s="78" t="s">
        <v>101</v>
      </c>
      <c r="C14" s="79" t="s">
        <v>102</v>
      </c>
      <c r="D14" s="80" t="s">
        <v>103</v>
      </c>
      <c r="E14" s="72"/>
    </row>
    <row r="15" spans="1:27" ht="56.25" customHeight="1" x14ac:dyDescent="0.25">
      <c r="A15" s="344"/>
      <c r="B15" s="81" t="s">
        <v>373</v>
      </c>
      <c r="C15" s="347" t="s">
        <v>104</v>
      </c>
      <c r="D15" s="348"/>
      <c r="E15" s="72"/>
    </row>
    <row r="16" spans="1:27" ht="15.75" x14ac:dyDescent="0.25">
      <c r="A16" s="344"/>
      <c r="B16" s="82" t="s">
        <v>105</v>
      </c>
      <c r="C16" s="83"/>
      <c r="D16" s="84"/>
      <c r="E16" s="72"/>
    </row>
    <row r="17" spans="1:13" ht="15.75" x14ac:dyDescent="0.25">
      <c r="A17" s="344"/>
      <c r="B17" s="82" t="s">
        <v>106</v>
      </c>
      <c r="C17" s="83"/>
      <c r="D17" s="84"/>
      <c r="E17" s="72"/>
    </row>
    <row r="18" spans="1:13" ht="90" x14ac:dyDescent="0.25">
      <c r="A18" s="344"/>
      <c r="B18" s="82" t="s">
        <v>107</v>
      </c>
      <c r="C18" s="83"/>
      <c r="D18" s="84"/>
      <c r="E18" s="72"/>
    </row>
    <row r="19" spans="1:13" ht="60" x14ac:dyDescent="0.25">
      <c r="A19" s="344"/>
      <c r="B19" s="82" t="s">
        <v>108</v>
      </c>
      <c r="C19" s="83"/>
      <c r="D19" s="84"/>
      <c r="E19" s="72"/>
    </row>
    <row r="20" spans="1:13" ht="15.75" x14ac:dyDescent="0.25">
      <c r="A20" s="344"/>
      <c r="B20" s="82" t="s">
        <v>109</v>
      </c>
      <c r="C20" s="83"/>
      <c r="D20" s="84"/>
      <c r="E20" s="72"/>
    </row>
    <row r="21" spans="1:13" ht="45" x14ac:dyDescent="0.25">
      <c r="A21" s="344"/>
      <c r="B21" s="82" t="s">
        <v>110</v>
      </c>
      <c r="C21" s="83"/>
      <c r="D21" s="84"/>
      <c r="E21" s="72"/>
    </row>
    <row r="22" spans="1:13" ht="75" x14ac:dyDescent="0.25">
      <c r="A22" s="344"/>
      <c r="B22" s="85" t="s">
        <v>111</v>
      </c>
      <c r="C22" s="83"/>
      <c r="D22" s="86"/>
      <c r="E22" s="72"/>
    </row>
    <row r="23" spans="1:13" ht="15.75" x14ac:dyDescent="0.25">
      <c r="A23" s="344"/>
      <c r="B23" s="87" t="s">
        <v>112</v>
      </c>
      <c r="C23" s="88" t="str">
        <f>IF(C25&gt;0,"IGEN","")</f>
        <v/>
      </c>
      <c r="D23" s="88" t="str">
        <f>IF(C23="IGEN"," ","NEM")</f>
        <v>NEM</v>
      </c>
      <c r="E23" s="72"/>
    </row>
    <row r="24" spans="1:13" ht="15.75" x14ac:dyDescent="0.25">
      <c r="A24" s="344"/>
      <c r="B24" s="89" t="s">
        <v>113</v>
      </c>
      <c r="C24" s="90" t="s">
        <v>102</v>
      </c>
      <c r="D24" s="91" t="s">
        <v>103</v>
      </c>
      <c r="E24" s="72"/>
    </row>
    <row r="25" spans="1:13" ht="16.5" thickBot="1" x14ac:dyDescent="0.3">
      <c r="A25" s="344"/>
      <c r="B25" s="92" t="s">
        <v>114</v>
      </c>
      <c r="C25" s="93">
        <f>COUNTA(C16:C22)</f>
        <v>0</v>
      </c>
      <c r="D25" s="94">
        <f>COUNTA(D16:D22)</f>
        <v>0</v>
      </c>
      <c r="E25" s="72"/>
    </row>
    <row r="26" spans="1:13" ht="21" customHeight="1" thickBot="1" x14ac:dyDescent="0.3">
      <c r="A26" s="344"/>
      <c r="B26" s="95" t="s">
        <v>98</v>
      </c>
      <c r="C26" s="77" t="s">
        <v>99</v>
      </c>
      <c r="D26" s="96" t="s">
        <v>100</v>
      </c>
      <c r="E26" s="72"/>
    </row>
    <row r="27" spans="1:13" ht="15.75" x14ac:dyDescent="0.25">
      <c r="A27" s="344"/>
      <c r="B27" s="97" t="s">
        <v>115</v>
      </c>
      <c r="C27" s="98" t="s">
        <v>116</v>
      </c>
      <c r="D27" s="99" t="s">
        <v>117</v>
      </c>
      <c r="E27" s="72"/>
    </row>
    <row r="28" spans="1:13" ht="47.25" x14ac:dyDescent="0.25">
      <c r="A28" s="344"/>
      <c r="B28" s="100" t="s">
        <v>374</v>
      </c>
      <c r="C28" s="347" t="s">
        <v>104</v>
      </c>
      <c r="D28" s="348"/>
      <c r="E28" s="72"/>
    </row>
    <row r="29" spans="1:13" ht="60" x14ac:dyDescent="0.25">
      <c r="A29" s="344"/>
      <c r="B29" s="82" t="s">
        <v>118</v>
      </c>
      <c r="C29" s="83"/>
      <c r="D29" s="84"/>
      <c r="E29" s="72"/>
      <c r="F29" s="101"/>
      <c r="G29" s="101"/>
      <c r="H29" s="102"/>
      <c r="I29" s="101"/>
      <c r="J29" s="101"/>
      <c r="K29" s="101"/>
      <c r="L29" s="101"/>
      <c r="M29" s="101"/>
    </row>
    <row r="30" spans="1:13" ht="54" customHeight="1" x14ac:dyDescent="0.25">
      <c r="A30" s="344"/>
      <c r="B30" s="82" t="s">
        <v>119</v>
      </c>
      <c r="C30" s="83"/>
      <c r="D30" s="84"/>
      <c r="E30" s="72"/>
      <c r="H30" s="102"/>
    </row>
    <row r="31" spans="1:13" ht="47.25" customHeight="1" x14ac:dyDescent="0.25">
      <c r="A31" s="344"/>
      <c r="B31" s="82" t="s">
        <v>120</v>
      </c>
      <c r="C31" s="83"/>
      <c r="D31" s="84"/>
      <c r="E31" s="72"/>
      <c r="H31" s="102"/>
    </row>
    <row r="32" spans="1:13" ht="45" x14ac:dyDescent="0.25">
      <c r="A32" s="344"/>
      <c r="B32" s="82" t="s">
        <v>121</v>
      </c>
      <c r="C32" s="83"/>
      <c r="D32" s="84"/>
      <c r="E32" s="72"/>
      <c r="H32" s="102"/>
    </row>
    <row r="33" spans="1:8" ht="60" x14ac:dyDescent="0.25">
      <c r="A33" s="344"/>
      <c r="B33" s="82" t="s">
        <v>122</v>
      </c>
      <c r="C33" s="83"/>
      <c r="D33" s="84"/>
      <c r="E33" s="72"/>
      <c r="H33" s="102"/>
    </row>
    <row r="34" spans="1:8" ht="60" x14ac:dyDescent="0.25">
      <c r="A34" s="344"/>
      <c r="B34" s="82" t="s">
        <v>123</v>
      </c>
      <c r="C34" s="83"/>
      <c r="D34" s="84"/>
      <c r="E34" s="72"/>
      <c r="H34" s="102"/>
    </row>
    <row r="35" spans="1:8" ht="45" x14ac:dyDescent="0.25">
      <c r="A35" s="344"/>
      <c r="B35" s="82" t="s">
        <v>124</v>
      </c>
      <c r="C35" s="83"/>
      <c r="D35" s="84"/>
      <c r="E35" s="72"/>
      <c r="H35" s="102"/>
    </row>
    <row r="36" spans="1:8" ht="30" x14ac:dyDescent="0.25">
      <c r="A36" s="344"/>
      <c r="B36" s="103" t="s">
        <v>125</v>
      </c>
      <c r="C36" s="83"/>
      <c r="D36" s="84"/>
      <c r="E36" s="72"/>
      <c r="H36" s="102"/>
    </row>
    <row r="37" spans="1:8" ht="15.75" x14ac:dyDescent="0.25">
      <c r="A37" s="344"/>
      <c r="B37" s="87" t="s">
        <v>112</v>
      </c>
      <c r="C37" s="88"/>
      <c r="D37" s="88" t="str">
        <f>IF(D39&gt;0,"KOCKÁZATOS","")</f>
        <v/>
      </c>
      <c r="E37" s="72"/>
    </row>
    <row r="38" spans="1:8" ht="15.75" x14ac:dyDescent="0.25">
      <c r="A38" s="344"/>
      <c r="B38" s="89" t="s">
        <v>113</v>
      </c>
      <c r="C38" s="90" t="s">
        <v>126</v>
      </c>
      <c r="D38" s="91" t="s">
        <v>117</v>
      </c>
      <c r="E38" s="72"/>
    </row>
    <row r="39" spans="1:8" ht="16.5" thickBot="1" x14ac:dyDescent="0.3">
      <c r="A39" s="344"/>
      <c r="B39" s="92" t="s">
        <v>114</v>
      </c>
      <c r="C39" s="93">
        <f>COUNTA(C29:C36)</f>
        <v>0</v>
      </c>
      <c r="D39" s="94">
        <f>COUNTA(D29:D36)</f>
        <v>0</v>
      </c>
      <c r="E39" s="72"/>
    </row>
    <row r="40" spans="1:8" ht="16.5" thickBot="1" x14ac:dyDescent="0.3">
      <c r="A40" s="344"/>
      <c r="B40" s="104"/>
      <c r="C40" s="105"/>
      <c r="D40" s="106"/>
      <c r="E40" s="72"/>
    </row>
    <row r="41" spans="1:8" ht="17.25" customHeight="1" x14ac:dyDescent="0.25">
      <c r="A41" s="344"/>
      <c r="B41" s="107" t="s">
        <v>127</v>
      </c>
      <c r="C41" s="98" t="s">
        <v>116</v>
      </c>
      <c r="D41" s="99" t="s">
        <v>117</v>
      </c>
      <c r="E41" s="72"/>
    </row>
    <row r="42" spans="1:8" ht="47.25" customHeight="1" x14ac:dyDescent="0.25">
      <c r="A42" s="344"/>
      <c r="B42" s="100" t="s">
        <v>375</v>
      </c>
      <c r="C42" s="347" t="s">
        <v>104</v>
      </c>
      <c r="D42" s="348"/>
      <c r="E42" s="72"/>
    </row>
    <row r="43" spans="1:8" ht="94.5" customHeight="1" x14ac:dyDescent="0.25">
      <c r="A43" s="344"/>
      <c r="B43" s="108" t="s">
        <v>128</v>
      </c>
      <c r="C43" s="83"/>
      <c r="D43" s="84"/>
      <c r="E43" s="72"/>
    </row>
    <row r="44" spans="1:8" ht="30" x14ac:dyDescent="0.25">
      <c r="A44" s="344"/>
      <c r="B44" s="108" t="s">
        <v>129</v>
      </c>
      <c r="C44" s="83"/>
      <c r="D44" s="84"/>
      <c r="E44" s="72"/>
    </row>
    <row r="45" spans="1:8" ht="60" x14ac:dyDescent="0.25">
      <c r="A45" s="344"/>
      <c r="B45" s="108" t="s">
        <v>130</v>
      </c>
      <c r="C45" s="83"/>
      <c r="D45" s="84"/>
      <c r="E45" s="72"/>
    </row>
    <row r="46" spans="1:8" ht="60" x14ac:dyDescent="0.25">
      <c r="A46" s="344"/>
      <c r="B46" s="108" t="s">
        <v>376</v>
      </c>
      <c r="C46" s="83"/>
      <c r="D46" s="84"/>
      <c r="E46" s="72"/>
    </row>
    <row r="47" spans="1:8" ht="15.75" x14ac:dyDescent="0.25">
      <c r="A47" s="344"/>
      <c r="B47" s="108" t="s">
        <v>131</v>
      </c>
      <c r="C47" s="109"/>
      <c r="D47" s="110"/>
      <c r="E47" s="72"/>
    </row>
    <row r="48" spans="1:8" ht="60" customHeight="1" x14ac:dyDescent="0.25">
      <c r="A48" s="344"/>
      <c r="B48" s="108" t="s">
        <v>132</v>
      </c>
      <c r="C48" s="83"/>
      <c r="D48" s="84"/>
      <c r="E48" s="72"/>
    </row>
    <row r="49" spans="1:5" ht="60" customHeight="1" x14ac:dyDescent="0.25">
      <c r="A49" s="344"/>
      <c r="B49" s="108" t="s">
        <v>133</v>
      </c>
      <c r="C49" s="83"/>
      <c r="D49" s="84"/>
      <c r="E49" s="72"/>
    </row>
    <row r="50" spans="1:5" ht="45" customHeight="1" x14ac:dyDescent="0.25">
      <c r="A50" s="344"/>
      <c r="B50" s="108" t="s">
        <v>134</v>
      </c>
      <c r="C50" s="83"/>
      <c r="D50" s="84"/>
      <c r="E50" s="72"/>
    </row>
    <row r="51" spans="1:5" ht="60" customHeight="1" x14ac:dyDescent="0.25">
      <c r="A51" s="344"/>
      <c r="B51" s="108" t="s">
        <v>135</v>
      </c>
      <c r="C51" s="83"/>
      <c r="D51" s="84"/>
      <c r="E51" s="72"/>
    </row>
    <row r="52" spans="1:5" ht="60" customHeight="1" x14ac:dyDescent="0.25">
      <c r="A52" s="344"/>
      <c r="B52" s="108" t="s">
        <v>136</v>
      </c>
      <c r="C52" s="83"/>
      <c r="D52" s="84"/>
      <c r="E52" s="72"/>
    </row>
    <row r="53" spans="1:5" ht="45" customHeight="1" x14ac:dyDescent="0.25">
      <c r="A53" s="344"/>
      <c r="B53" s="108" t="s">
        <v>137</v>
      </c>
      <c r="C53" s="83"/>
      <c r="D53" s="84"/>
      <c r="E53" s="72"/>
    </row>
    <row r="54" spans="1:5" ht="30" customHeight="1" x14ac:dyDescent="0.25">
      <c r="A54" s="344"/>
      <c r="B54" s="108" t="s">
        <v>138</v>
      </c>
      <c r="C54" s="83"/>
      <c r="D54" s="84"/>
      <c r="E54" s="72"/>
    </row>
    <row r="55" spans="1:5" ht="45" x14ac:dyDescent="0.25">
      <c r="A55" s="344"/>
      <c r="B55" s="108" t="s">
        <v>139</v>
      </c>
      <c r="C55" s="83"/>
      <c r="D55" s="84"/>
      <c r="E55" s="72"/>
    </row>
    <row r="56" spans="1:5" ht="32.25" customHeight="1" x14ac:dyDescent="0.25">
      <c r="A56" s="344"/>
      <c r="B56" s="108" t="s">
        <v>140</v>
      </c>
      <c r="C56" s="83"/>
      <c r="D56" s="84"/>
      <c r="E56" s="72"/>
    </row>
    <row r="57" spans="1:5" ht="32.25" customHeight="1" x14ac:dyDescent="0.25">
      <c r="A57" s="344"/>
      <c r="B57" s="103" t="s">
        <v>141</v>
      </c>
      <c r="C57" s="83"/>
      <c r="D57" s="111"/>
      <c r="E57" s="72"/>
    </row>
    <row r="58" spans="1:5" ht="15.75" x14ac:dyDescent="0.25">
      <c r="A58" s="344"/>
      <c r="B58" s="87" t="s">
        <v>112</v>
      </c>
      <c r="C58" s="112"/>
      <c r="D58" s="113" t="str">
        <f>IF(D60&gt;0,"KOCKÁZATOS","")</f>
        <v/>
      </c>
      <c r="E58" s="72"/>
    </row>
    <row r="59" spans="1:5" ht="15.75" x14ac:dyDescent="0.25">
      <c r="A59" s="344"/>
      <c r="B59" s="89" t="s">
        <v>113</v>
      </c>
      <c r="C59" s="90" t="s">
        <v>126</v>
      </c>
      <c r="D59" s="91" t="s">
        <v>117</v>
      </c>
      <c r="E59" s="72"/>
    </row>
    <row r="60" spans="1:5" ht="16.5" thickBot="1" x14ac:dyDescent="0.3">
      <c r="A60" s="344"/>
      <c r="B60" s="92" t="s">
        <v>114</v>
      </c>
      <c r="C60" s="93">
        <f>COUNTA(C43:C57)</f>
        <v>0</v>
      </c>
      <c r="D60" s="94">
        <f>COUNTA(D43:D57)</f>
        <v>0</v>
      </c>
      <c r="E60" s="72"/>
    </row>
    <row r="61" spans="1:5" ht="23.25" customHeight="1" thickBot="1" x14ac:dyDescent="0.35">
      <c r="A61" s="344"/>
      <c r="B61" s="114" t="s">
        <v>142</v>
      </c>
      <c r="C61" s="72"/>
      <c r="D61" s="72"/>
      <c r="E61" s="72"/>
    </row>
    <row r="62" spans="1:5" ht="49.5" customHeight="1" x14ac:dyDescent="0.25">
      <c r="A62" s="344"/>
      <c r="B62" s="349" t="str">
        <f>IF(E73=1,B72,IF(E73=2,B75,IF(E73=3,B78,"")))</f>
        <v>Egységes szabályzat 46/b.: Amennyiben az ügyfél vonatkozásában egyetlen előzőek szerinti kockázati tényező sem áll fenn és az ügyfél nem a 47. pontban meghatározott szervezet, úgy a könyvvizsgáló szolgáltató az ügyfelet normál kockázati kategóriába sorolja és a III. pontban rögzített ügyfél-átvilágítási intézkedéseket alkalmazza.</v>
      </c>
      <c r="C62" s="350" t="e">
        <f>IF(#REF!="alacsony kockázati kategória",1,IF(#REF!="normál kockázati kategória",2,IF(#REF!="magas kockázati kategória",3,4)))</f>
        <v>#REF!</v>
      </c>
      <c r="D62" s="351" t="e">
        <f>IF(A62="alacsony kockázati kategória",1,IF(#REF!="normál kockázati kategória",2,IF(#REF!="magas kockázati kategória",3,4)))</f>
        <v>#REF!</v>
      </c>
      <c r="E62" s="72"/>
    </row>
    <row r="63" spans="1:5" ht="23.25" customHeight="1" x14ac:dyDescent="0.3">
      <c r="A63" s="344"/>
      <c r="B63" s="352" t="str">
        <f>IF(E73=1,B73,IF(E73=2,B76,IF(E73=3,B79,"")))</f>
        <v>Normál kockázati kategória</v>
      </c>
      <c r="C63" s="353" t="e">
        <f>IF(#REF!="alacsony kockázati kategória",1,IF(#REF!="normál kockázati kategória",2,IF(#REF!="magas kockázati kategória",3,4)))</f>
        <v>#REF!</v>
      </c>
      <c r="D63" s="354" t="e">
        <f>IF(A63="alacsony kockázati kategória",1,IF(#REF!="normál kockázati kategória",2,IF(#REF!="magas kockázati kategória",3,4)))</f>
        <v>#REF!</v>
      </c>
      <c r="E63" s="72"/>
    </row>
    <row r="64" spans="1:5" ht="23.25" customHeight="1" thickBot="1" x14ac:dyDescent="0.35">
      <c r="A64" s="344"/>
      <c r="B64" s="355" t="str">
        <f>IF(E73=1,B74,IF(E73=2,B77,IF(E73=3,B80,"")))</f>
        <v>Normál ügyfél-átvilágítás az Egységes szabályzat III. pontja szerint</v>
      </c>
      <c r="C64" s="356" t="e">
        <f>IF(#REF!="alacsony kockázati kategória",1,IF(#REF!="normál kockázati kategória",2,IF(#REF!="magas kockázati kategória",3,4)))</f>
        <v>#REF!</v>
      </c>
      <c r="D64" s="357" t="e">
        <f>IF(A64="alacsony kockázati kategória",1,IF(#REF!="normál kockázati kategória",2,IF(A65="magas kockázati kategória",3,4)))</f>
        <v>#REF!</v>
      </c>
      <c r="E64" s="72"/>
    </row>
    <row r="65" spans="1:5" ht="23.25" customHeight="1" x14ac:dyDescent="0.25">
      <c r="A65" s="344"/>
      <c r="B65" s="65"/>
      <c r="C65" s="65"/>
      <c r="D65" s="66"/>
      <c r="E65" s="72"/>
    </row>
    <row r="66" spans="1:5" ht="23.25" customHeight="1" thickBot="1" x14ac:dyDescent="0.3">
      <c r="A66" s="344"/>
      <c r="B66" s="72"/>
      <c r="C66" s="115"/>
      <c r="D66" s="72"/>
      <c r="E66" s="72"/>
    </row>
    <row r="67" spans="1:5" ht="23.25" customHeight="1" x14ac:dyDescent="0.25">
      <c r="A67" s="344"/>
      <c r="B67" s="72"/>
      <c r="C67" s="116" t="s">
        <v>143</v>
      </c>
      <c r="D67" s="116"/>
      <c r="E67" s="72"/>
    </row>
    <row r="68" spans="1:5" ht="23.25" customHeight="1" x14ac:dyDescent="0.25">
      <c r="A68" s="344"/>
      <c r="B68" s="72"/>
      <c r="C68" s="116">
        <f>Alapa!C2</f>
        <v>0</v>
      </c>
      <c r="D68" s="116"/>
      <c r="E68" s="72"/>
    </row>
    <row r="71" spans="1:5" ht="12.75" thickBot="1" x14ac:dyDescent="0.25">
      <c r="B71" s="117" t="s">
        <v>377</v>
      </c>
    </row>
    <row r="72" spans="1:5" ht="54" customHeight="1" x14ac:dyDescent="0.2">
      <c r="B72" s="334" t="s">
        <v>378</v>
      </c>
      <c r="C72" s="335"/>
      <c r="D72" s="336"/>
    </row>
    <row r="73" spans="1:5" ht="18.75" x14ac:dyDescent="0.3">
      <c r="B73" s="337" t="str">
        <f>IF(AND(C25&gt;0,D39=0,D60=0),"Alacsony kockázati kategória","")</f>
        <v/>
      </c>
      <c r="C73" s="338"/>
      <c r="D73" s="339"/>
      <c r="E73" s="5">
        <f>IF(B73="Alacsony kockázati kategória",1,IF(B76="Normál kockázati kategória",2,IF(B79="Magas kockázati kategória",3,4)))</f>
        <v>2</v>
      </c>
    </row>
    <row r="74" spans="1:5" ht="16.5" thickBot="1" x14ac:dyDescent="0.25">
      <c r="B74" s="340" t="str">
        <f>IF(B73="Alacsony kockázati kategória","Egyszerűsített ügyfél-átvilágítás az Egységes szabályzat VIII/1. pontja szerint","")</f>
        <v/>
      </c>
      <c r="C74" s="341"/>
      <c r="D74" s="342"/>
      <c r="E74" s="5">
        <f>IF(B74="Egyszerűsített ügyfél-átvilágítás az Egységes szabályzat VIII/1. pontja szerint",1,IF(B77="Normál ügyfél-átvilágítás az Egységes szabályzat III. pontja szerint",2,IF(B80="Fokozott ügyfél-átvilágítás az Egységes szabályzat VIII/2. pontja szerint",3,4)))</f>
        <v>2</v>
      </c>
    </row>
    <row r="75" spans="1:5" ht="51" customHeight="1" x14ac:dyDescent="0.2">
      <c r="B75" s="334" t="s">
        <v>379</v>
      </c>
      <c r="C75" s="335"/>
      <c r="D75" s="336"/>
    </row>
    <row r="76" spans="1:5" ht="18.75" x14ac:dyDescent="0.3">
      <c r="B76" s="337" t="str">
        <f>IF(AND(C25=0,D39=0,D60=0),"Normál kockázati kategória","")</f>
        <v>Normál kockázati kategória</v>
      </c>
      <c r="C76" s="338"/>
      <c r="D76" s="339"/>
    </row>
    <row r="77" spans="1:5" ht="16.5" thickBot="1" x14ac:dyDescent="0.25">
      <c r="B77" s="331" t="str">
        <f>IF(B76="Normál kockázati kategória","Normál ügyfél-átvilágítás az Egységes szabályzat III. pontja szerint","")</f>
        <v>Normál ügyfél-átvilágítás az Egységes szabályzat III. pontja szerint</v>
      </c>
      <c r="C77" s="332"/>
      <c r="D77" s="333"/>
    </row>
    <row r="78" spans="1:5" ht="54.75" customHeight="1" x14ac:dyDescent="0.2">
      <c r="B78" s="325" t="s">
        <v>380</v>
      </c>
      <c r="C78" s="326"/>
      <c r="D78" s="327"/>
    </row>
    <row r="79" spans="1:5" ht="18.75" x14ac:dyDescent="0.3">
      <c r="B79" s="328" t="str">
        <f>IF(OR(D39&gt;0,D60&gt;0),"Magas kockázati kategória","")</f>
        <v/>
      </c>
      <c r="C79" s="329"/>
      <c r="D79" s="330"/>
    </row>
    <row r="80" spans="1:5" ht="16.5" thickBot="1" x14ac:dyDescent="0.25">
      <c r="B80" s="331" t="str">
        <f>IF(B79="Magas kockázati kategória","Fokozott ügyfél-átvilágítás az Egységes szabályzat VIII/2. pontja szerint","")</f>
        <v/>
      </c>
      <c r="C80" s="332"/>
      <c r="D80" s="333"/>
    </row>
    <row r="111" ht="12.75" customHeight="1" x14ac:dyDescent="0.2"/>
  </sheetData>
  <mergeCells count="18">
    <mergeCell ref="A4:A68"/>
    <mergeCell ref="B8:D8"/>
    <mergeCell ref="B9:D9"/>
    <mergeCell ref="C15:D15"/>
    <mergeCell ref="C28:D28"/>
    <mergeCell ref="C42:D42"/>
    <mergeCell ref="B62:D62"/>
    <mergeCell ref="B63:D63"/>
    <mergeCell ref="B64:D64"/>
    <mergeCell ref="B78:D78"/>
    <mergeCell ref="B79:D79"/>
    <mergeCell ref="B80:D80"/>
    <mergeCell ref="B72:D72"/>
    <mergeCell ref="B73:D73"/>
    <mergeCell ref="B74:D74"/>
    <mergeCell ref="B75:D75"/>
    <mergeCell ref="B76:D76"/>
    <mergeCell ref="B77:D77"/>
  </mergeCells>
  <dataValidations count="1">
    <dataValidation type="list" allowBlank="1" showInputMessage="1" showErrorMessage="1" sqref="C29:D36 IY29:IZ36 SU29:SV36 ACQ29:ACR36 AMM29:AMN36 AWI29:AWJ36 BGE29:BGF36 BQA29:BQB36 BZW29:BZX36 CJS29:CJT36 CTO29:CTP36 DDK29:DDL36 DNG29:DNH36 DXC29:DXD36 EGY29:EGZ36 EQU29:EQV36 FAQ29:FAR36 FKM29:FKN36 FUI29:FUJ36 GEE29:GEF36 GOA29:GOB36 GXW29:GXX36 HHS29:HHT36 HRO29:HRP36 IBK29:IBL36 ILG29:ILH36 IVC29:IVD36 JEY29:JEZ36 JOU29:JOV36 JYQ29:JYR36 KIM29:KIN36 KSI29:KSJ36 LCE29:LCF36 LMA29:LMB36 LVW29:LVX36 MFS29:MFT36 MPO29:MPP36 MZK29:MZL36 NJG29:NJH36 NTC29:NTD36 OCY29:OCZ36 OMU29:OMV36 OWQ29:OWR36 PGM29:PGN36 PQI29:PQJ36 QAE29:QAF36 QKA29:QKB36 QTW29:QTX36 RDS29:RDT36 RNO29:RNP36 RXK29:RXL36 SHG29:SHH36 SRC29:SRD36 TAY29:TAZ36 TKU29:TKV36 TUQ29:TUR36 UEM29:UEN36 UOI29:UOJ36 UYE29:UYF36 VIA29:VIB36 VRW29:VRX36 WBS29:WBT36 WLO29:WLP36 WVK29:WVL36 C65565:D65572 IY65565:IZ65572 SU65565:SV65572 ACQ65565:ACR65572 AMM65565:AMN65572 AWI65565:AWJ65572 BGE65565:BGF65572 BQA65565:BQB65572 BZW65565:BZX65572 CJS65565:CJT65572 CTO65565:CTP65572 DDK65565:DDL65572 DNG65565:DNH65572 DXC65565:DXD65572 EGY65565:EGZ65572 EQU65565:EQV65572 FAQ65565:FAR65572 FKM65565:FKN65572 FUI65565:FUJ65572 GEE65565:GEF65572 GOA65565:GOB65572 GXW65565:GXX65572 HHS65565:HHT65572 HRO65565:HRP65572 IBK65565:IBL65572 ILG65565:ILH65572 IVC65565:IVD65572 JEY65565:JEZ65572 JOU65565:JOV65572 JYQ65565:JYR65572 KIM65565:KIN65572 KSI65565:KSJ65572 LCE65565:LCF65572 LMA65565:LMB65572 LVW65565:LVX65572 MFS65565:MFT65572 MPO65565:MPP65572 MZK65565:MZL65572 NJG65565:NJH65572 NTC65565:NTD65572 OCY65565:OCZ65572 OMU65565:OMV65572 OWQ65565:OWR65572 PGM65565:PGN65572 PQI65565:PQJ65572 QAE65565:QAF65572 QKA65565:QKB65572 QTW65565:QTX65572 RDS65565:RDT65572 RNO65565:RNP65572 RXK65565:RXL65572 SHG65565:SHH65572 SRC65565:SRD65572 TAY65565:TAZ65572 TKU65565:TKV65572 TUQ65565:TUR65572 UEM65565:UEN65572 UOI65565:UOJ65572 UYE65565:UYF65572 VIA65565:VIB65572 VRW65565:VRX65572 WBS65565:WBT65572 WLO65565:WLP65572 WVK65565:WVL65572 C131101:D131108 IY131101:IZ131108 SU131101:SV131108 ACQ131101:ACR131108 AMM131101:AMN131108 AWI131101:AWJ131108 BGE131101:BGF131108 BQA131101:BQB131108 BZW131101:BZX131108 CJS131101:CJT131108 CTO131101:CTP131108 DDK131101:DDL131108 DNG131101:DNH131108 DXC131101:DXD131108 EGY131101:EGZ131108 EQU131101:EQV131108 FAQ131101:FAR131108 FKM131101:FKN131108 FUI131101:FUJ131108 GEE131101:GEF131108 GOA131101:GOB131108 GXW131101:GXX131108 HHS131101:HHT131108 HRO131101:HRP131108 IBK131101:IBL131108 ILG131101:ILH131108 IVC131101:IVD131108 JEY131101:JEZ131108 JOU131101:JOV131108 JYQ131101:JYR131108 KIM131101:KIN131108 KSI131101:KSJ131108 LCE131101:LCF131108 LMA131101:LMB131108 LVW131101:LVX131108 MFS131101:MFT131108 MPO131101:MPP131108 MZK131101:MZL131108 NJG131101:NJH131108 NTC131101:NTD131108 OCY131101:OCZ131108 OMU131101:OMV131108 OWQ131101:OWR131108 PGM131101:PGN131108 PQI131101:PQJ131108 QAE131101:QAF131108 QKA131101:QKB131108 QTW131101:QTX131108 RDS131101:RDT131108 RNO131101:RNP131108 RXK131101:RXL131108 SHG131101:SHH131108 SRC131101:SRD131108 TAY131101:TAZ131108 TKU131101:TKV131108 TUQ131101:TUR131108 UEM131101:UEN131108 UOI131101:UOJ131108 UYE131101:UYF131108 VIA131101:VIB131108 VRW131101:VRX131108 WBS131101:WBT131108 WLO131101:WLP131108 WVK131101:WVL131108 C196637:D196644 IY196637:IZ196644 SU196637:SV196644 ACQ196637:ACR196644 AMM196637:AMN196644 AWI196637:AWJ196644 BGE196637:BGF196644 BQA196637:BQB196644 BZW196637:BZX196644 CJS196637:CJT196644 CTO196637:CTP196644 DDK196637:DDL196644 DNG196637:DNH196644 DXC196637:DXD196644 EGY196637:EGZ196644 EQU196637:EQV196644 FAQ196637:FAR196644 FKM196637:FKN196644 FUI196637:FUJ196644 GEE196637:GEF196644 GOA196637:GOB196644 GXW196637:GXX196644 HHS196637:HHT196644 HRO196637:HRP196644 IBK196637:IBL196644 ILG196637:ILH196644 IVC196637:IVD196644 JEY196637:JEZ196644 JOU196637:JOV196644 JYQ196637:JYR196644 KIM196637:KIN196644 KSI196637:KSJ196644 LCE196637:LCF196644 LMA196637:LMB196644 LVW196637:LVX196644 MFS196637:MFT196644 MPO196637:MPP196644 MZK196637:MZL196644 NJG196637:NJH196644 NTC196637:NTD196644 OCY196637:OCZ196644 OMU196637:OMV196644 OWQ196637:OWR196644 PGM196637:PGN196644 PQI196637:PQJ196644 QAE196637:QAF196644 QKA196637:QKB196644 QTW196637:QTX196644 RDS196637:RDT196644 RNO196637:RNP196644 RXK196637:RXL196644 SHG196637:SHH196644 SRC196637:SRD196644 TAY196637:TAZ196644 TKU196637:TKV196644 TUQ196637:TUR196644 UEM196637:UEN196644 UOI196637:UOJ196644 UYE196637:UYF196644 VIA196637:VIB196644 VRW196637:VRX196644 WBS196637:WBT196644 WLO196637:WLP196644 WVK196637:WVL196644 C262173:D262180 IY262173:IZ262180 SU262173:SV262180 ACQ262173:ACR262180 AMM262173:AMN262180 AWI262173:AWJ262180 BGE262173:BGF262180 BQA262173:BQB262180 BZW262173:BZX262180 CJS262173:CJT262180 CTO262173:CTP262180 DDK262173:DDL262180 DNG262173:DNH262180 DXC262173:DXD262180 EGY262173:EGZ262180 EQU262173:EQV262180 FAQ262173:FAR262180 FKM262173:FKN262180 FUI262173:FUJ262180 GEE262173:GEF262180 GOA262173:GOB262180 GXW262173:GXX262180 HHS262173:HHT262180 HRO262173:HRP262180 IBK262173:IBL262180 ILG262173:ILH262180 IVC262173:IVD262180 JEY262173:JEZ262180 JOU262173:JOV262180 JYQ262173:JYR262180 KIM262173:KIN262180 KSI262173:KSJ262180 LCE262173:LCF262180 LMA262173:LMB262180 LVW262173:LVX262180 MFS262173:MFT262180 MPO262173:MPP262180 MZK262173:MZL262180 NJG262173:NJH262180 NTC262173:NTD262180 OCY262173:OCZ262180 OMU262173:OMV262180 OWQ262173:OWR262180 PGM262173:PGN262180 PQI262173:PQJ262180 QAE262173:QAF262180 QKA262173:QKB262180 QTW262173:QTX262180 RDS262173:RDT262180 RNO262173:RNP262180 RXK262173:RXL262180 SHG262173:SHH262180 SRC262173:SRD262180 TAY262173:TAZ262180 TKU262173:TKV262180 TUQ262173:TUR262180 UEM262173:UEN262180 UOI262173:UOJ262180 UYE262173:UYF262180 VIA262173:VIB262180 VRW262173:VRX262180 WBS262173:WBT262180 WLO262173:WLP262180 WVK262173:WVL262180 C327709:D327716 IY327709:IZ327716 SU327709:SV327716 ACQ327709:ACR327716 AMM327709:AMN327716 AWI327709:AWJ327716 BGE327709:BGF327716 BQA327709:BQB327716 BZW327709:BZX327716 CJS327709:CJT327716 CTO327709:CTP327716 DDK327709:DDL327716 DNG327709:DNH327716 DXC327709:DXD327716 EGY327709:EGZ327716 EQU327709:EQV327716 FAQ327709:FAR327716 FKM327709:FKN327716 FUI327709:FUJ327716 GEE327709:GEF327716 GOA327709:GOB327716 GXW327709:GXX327716 HHS327709:HHT327716 HRO327709:HRP327716 IBK327709:IBL327716 ILG327709:ILH327716 IVC327709:IVD327716 JEY327709:JEZ327716 JOU327709:JOV327716 JYQ327709:JYR327716 KIM327709:KIN327716 KSI327709:KSJ327716 LCE327709:LCF327716 LMA327709:LMB327716 LVW327709:LVX327716 MFS327709:MFT327716 MPO327709:MPP327716 MZK327709:MZL327716 NJG327709:NJH327716 NTC327709:NTD327716 OCY327709:OCZ327716 OMU327709:OMV327716 OWQ327709:OWR327716 PGM327709:PGN327716 PQI327709:PQJ327716 QAE327709:QAF327716 QKA327709:QKB327716 QTW327709:QTX327716 RDS327709:RDT327716 RNO327709:RNP327716 RXK327709:RXL327716 SHG327709:SHH327716 SRC327709:SRD327716 TAY327709:TAZ327716 TKU327709:TKV327716 TUQ327709:TUR327716 UEM327709:UEN327716 UOI327709:UOJ327716 UYE327709:UYF327716 VIA327709:VIB327716 VRW327709:VRX327716 WBS327709:WBT327716 WLO327709:WLP327716 WVK327709:WVL327716 C393245:D393252 IY393245:IZ393252 SU393245:SV393252 ACQ393245:ACR393252 AMM393245:AMN393252 AWI393245:AWJ393252 BGE393245:BGF393252 BQA393245:BQB393252 BZW393245:BZX393252 CJS393245:CJT393252 CTO393245:CTP393252 DDK393245:DDL393252 DNG393245:DNH393252 DXC393245:DXD393252 EGY393245:EGZ393252 EQU393245:EQV393252 FAQ393245:FAR393252 FKM393245:FKN393252 FUI393245:FUJ393252 GEE393245:GEF393252 GOA393245:GOB393252 GXW393245:GXX393252 HHS393245:HHT393252 HRO393245:HRP393252 IBK393245:IBL393252 ILG393245:ILH393252 IVC393245:IVD393252 JEY393245:JEZ393252 JOU393245:JOV393252 JYQ393245:JYR393252 KIM393245:KIN393252 KSI393245:KSJ393252 LCE393245:LCF393252 LMA393245:LMB393252 LVW393245:LVX393252 MFS393245:MFT393252 MPO393245:MPP393252 MZK393245:MZL393252 NJG393245:NJH393252 NTC393245:NTD393252 OCY393245:OCZ393252 OMU393245:OMV393252 OWQ393245:OWR393252 PGM393245:PGN393252 PQI393245:PQJ393252 QAE393245:QAF393252 QKA393245:QKB393252 QTW393245:QTX393252 RDS393245:RDT393252 RNO393245:RNP393252 RXK393245:RXL393252 SHG393245:SHH393252 SRC393245:SRD393252 TAY393245:TAZ393252 TKU393245:TKV393252 TUQ393245:TUR393252 UEM393245:UEN393252 UOI393245:UOJ393252 UYE393245:UYF393252 VIA393245:VIB393252 VRW393245:VRX393252 WBS393245:WBT393252 WLO393245:WLP393252 WVK393245:WVL393252 C458781:D458788 IY458781:IZ458788 SU458781:SV458788 ACQ458781:ACR458788 AMM458781:AMN458788 AWI458781:AWJ458788 BGE458781:BGF458788 BQA458781:BQB458788 BZW458781:BZX458788 CJS458781:CJT458788 CTO458781:CTP458788 DDK458781:DDL458788 DNG458781:DNH458788 DXC458781:DXD458788 EGY458781:EGZ458788 EQU458781:EQV458788 FAQ458781:FAR458788 FKM458781:FKN458788 FUI458781:FUJ458788 GEE458781:GEF458788 GOA458781:GOB458788 GXW458781:GXX458788 HHS458781:HHT458788 HRO458781:HRP458788 IBK458781:IBL458788 ILG458781:ILH458788 IVC458781:IVD458788 JEY458781:JEZ458788 JOU458781:JOV458788 JYQ458781:JYR458788 KIM458781:KIN458788 KSI458781:KSJ458788 LCE458781:LCF458788 LMA458781:LMB458788 LVW458781:LVX458788 MFS458781:MFT458788 MPO458781:MPP458788 MZK458781:MZL458788 NJG458781:NJH458788 NTC458781:NTD458788 OCY458781:OCZ458788 OMU458781:OMV458788 OWQ458781:OWR458788 PGM458781:PGN458788 PQI458781:PQJ458788 QAE458781:QAF458788 QKA458781:QKB458788 QTW458781:QTX458788 RDS458781:RDT458788 RNO458781:RNP458788 RXK458781:RXL458788 SHG458781:SHH458788 SRC458781:SRD458788 TAY458781:TAZ458788 TKU458781:TKV458788 TUQ458781:TUR458788 UEM458781:UEN458788 UOI458781:UOJ458788 UYE458781:UYF458788 VIA458781:VIB458788 VRW458781:VRX458788 WBS458781:WBT458788 WLO458781:WLP458788 WVK458781:WVL458788 C524317:D524324 IY524317:IZ524324 SU524317:SV524324 ACQ524317:ACR524324 AMM524317:AMN524324 AWI524317:AWJ524324 BGE524317:BGF524324 BQA524317:BQB524324 BZW524317:BZX524324 CJS524317:CJT524324 CTO524317:CTP524324 DDK524317:DDL524324 DNG524317:DNH524324 DXC524317:DXD524324 EGY524317:EGZ524324 EQU524317:EQV524324 FAQ524317:FAR524324 FKM524317:FKN524324 FUI524317:FUJ524324 GEE524317:GEF524324 GOA524317:GOB524324 GXW524317:GXX524324 HHS524317:HHT524324 HRO524317:HRP524324 IBK524317:IBL524324 ILG524317:ILH524324 IVC524317:IVD524324 JEY524317:JEZ524324 JOU524317:JOV524324 JYQ524317:JYR524324 KIM524317:KIN524324 KSI524317:KSJ524324 LCE524317:LCF524324 LMA524317:LMB524324 LVW524317:LVX524324 MFS524317:MFT524324 MPO524317:MPP524324 MZK524317:MZL524324 NJG524317:NJH524324 NTC524317:NTD524324 OCY524317:OCZ524324 OMU524317:OMV524324 OWQ524317:OWR524324 PGM524317:PGN524324 PQI524317:PQJ524324 QAE524317:QAF524324 QKA524317:QKB524324 QTW524317:QTX524324 RDS524317:RDT524324 RNO524317:RNP524324 RXK524317:RXL524324 SHG524317:SHH524324 SRC524317:SRD524324 TAY524317:TAZ524324 TKU524317:TKV524324 TUQ524317:TUR524324 UEM524317:UEN524324 UOI524317:UOJ524324 UYE524317:UYF524324 VIA524317:VIB524324 VRW524317:VRX524324 WBS524317:WBT524324 WLO524317:WLP524324 WVK524317:WVL524324 C589853:D589860 IY589853:IZ589860 SU589853:SV589860 ACQ589853:ACR589860 AMM589853:AMN589860 AWI589853:AWJ589860 BGE589853:BGF589860 BQA589853:BQB589860 BZW589853:BZX589860 CJS589853:CJT589860 CTO589853:CTP589860 DDK589853:DDL589860 DNG589853:DNH589860 DXC589853:DXD589860 EGY589853:EGZ589860 EQU589853:EQV589860 FAQ589853:FAR589860 FKM589853:FKN589860 FUI589853:FUJ589860 GEE589853:GEF589860 GOA589853:GOB589860 GXW589853:GXX589860 HHS589853:HHT589860 HRO589853:HRP589860 IBK589853:IBL589860 ILG589853:ILH589860 IVC589853:IVD589860 JEY589853:JEZ589860 JOU589853:JOV589860 JYQ589853:JYR589860 KIM589853:KIN589860 KSI589853:KSJ589860 LCE589853:LCF589860 LMA589853:LMB589860 LVW589853:LVX589860 MFS589853:MFT589860 MPO589853:MPP589860 MZK589853:MZL589860 NJG589853:NJH589860 NTC589853:NTD589860 OCY589853:OCZ589860 OMU589853:OMV589860 OWQ589853:OWR589860 PGM589853:PGN589860 PQI589853:PQJ589860 QAE589853:QAF589860 QKA589853:QKB589860 QTW589853:QTX589860 RDS589853:RDT589860 RNO589853:RNP589860 RXK589853:RXL589860 SHG589853:SHH589860 SRC589853:SRD589860 TAY589853:TAZ589860 TKU589853:TKV589860 TUQ589853:TUR589860 UEM589853:UEN589860 UOI589853:UOJ589860 UYE589853:UYF589860 VIA589853:VIB589860 VRW589853:VRX589860 WBS589853:WBT589860 WLO589853:WLP589860 WVK589853:WVL589860 C655389:D655396 IY655389:IZ655396 SU655389:SV655396 ACQ655389:ACR655396 AMM655389:AMN655396 AWI655389:AWJ655396 BGE655389:BGF655396 BQA655389:BQB655396 BZW655389:BZX655396 CJS655389:CJT655396 CTO655389:CTP655396 DDK655389:DDL655396 DNG655389:DNH655396 DXC655389:DXD655396 EGY655389:EGZ655396 EQU655389:EQV655396 FAQ655389:FAR655396 FKM655389:FKN655396 FUI655389:FUJ655396 GEE655389:GEF655396 GOA655389:GOB655396 GXW655389:GXX655396 HHS655389:HHT655396 HRO655389:HRP655396 IBK655389:IBL655396 ILG655389:ILH655396 IVC655389:IVD655396 JEY655389:JEZ655396 JOU655389:JOV655396 JYQ655389:JYR655396 KIM655389:KIN655396 KSI655389:KSJ655396 LCE655389:LCF655396 LMA655389:LMB655396 LVW655389:LVX655396 MFS655389:MFT655396 MPO655389:MPP655396 MZK655389:MZL655396 NJG655389:NJH655396 NTC655389:NTD655396 OCY655389:OCZ655396 OMU655389:OMV655396 OWQ655389:OWR655396 PGM655389:PGN655396 PQI655389:PQJ655396 QAE655389:QAF655396 QKA655389:QKB655396 QTW655389:QTX655396 RDS655389:RDT655396 RNO655389:RNP655396 RXK655389:RXL655396 SHG655389:SHH655396 SRC655389:SRD655396 TAY655389:TAZ655396 TKU655389:TKV655396 TUQ655389:TUR655396 UEM655389:UEN655396 UOI655389:UOJ655396 UYE655389:UYF655396 VIA655389:VIB655396 VRW655389:VRX655396 WBS655389:WBT655396 WLO655389:WLP655396 WVK655389:WVL655396 C720925:D720932 IY720925:IZ720932 SU720925:SV720932 ACQ720925:ACR720932 AMM720925:AMN720932 AWI720925:AWJ720932 BGE720925:BGF720932 BQA720925:BQB720932 BZW720925:BZX720932 CJS720925:CJT720932 CTO720925:CTP720932 DDK720925:DDL720932 DNG720925:DNH720932 DXC720925:DXD720932 EGY720925:EGZ720932 EQU720925:EQV720932 FAQ720925:FAR720932 FKM720925:FKN720932 FUI720925:FUJ720932 GEE720925:GEF720932 GOA720925:GOB720932 GXW720925:GXX720932 HHS720925:HHT720932 HRO720925:HRP720932 IBK720925:IBL720932 ILG720925:ILH720932 IVC720925:IVD720932 JEY720925:JEZ720932 JOU720925:JOV720932 JYQ720925:JYR720932 KIM720925:KIN720932 KSI720925:KSJ720932 LCE720925:LCF720932 LMA720925:LMB720932 LVW720925:LVX720932 MFS720925:MFT720932 MPO720925:MPP720932 MZK720925:MZL720932 NJG720925:NJH720932 NTC720925:NTD720932 OCY720925:OCZ720932 OMU720925:OMV720932 OWQ720925:OWR720932 PGM720925:PGN720932 PQI720925:PQJ720932 QAE720925:QAF720932 QKA720925:QKB720932 QTW720925:QTX720932 RDS720925:RDT720932 RNO720925:RNP720932 RXK720925:RXL720932 SHG720925:SHH720932 SRC720925:SRD720932 TAY720925:TAZ720932 TKU720925:TKV720932 TUQ720925:TUR720932 UEM720925:UEN720932 UOI720925:UOJ720932 UYE720925:UYF720932 VIA720925:VIB720932 VRW720925:VRX720932 WBS720925:WBT720932 WLO720925:WLP720932 WVK720925:WVL720932 C786461:D786468 IY786461:IZ786468 SU786461:SV786468 ACQ786461:ACR786468 AMM786461:AMN786468 AWI786461:AWJ786468 BGE786461:BGF786468 BQA786461:BQB786468 BZW786461:BZX786468 CJS786461:CJT786468 CTO786461:CTP786468 DDK786461:DDL786468 DNG786461:DNH786468 DXC786461:DXD786468 EGY786461:EGZ786468 EQU786461:EQV786468 FAQ786461:FAR786468 FKM786461:FKN786468 FUI786461:FUJ786468 GEE786461:GEF786468 GOA786461:GOB786468 GXW786461:GXX786468 HHS786461:HHT786468 HRO786461:HRP786468 IBK786461:IBL786468 ILG786461:ILH786468 IVC786461:IVD786468 JEY786461:JEZ786468 JOU786461:JOV786468 JYQ786461:JYR786468 KIM786461:KIN786468 KSI786461:KSJ786468 LCE786461:LCF786468 LMA786461:LMB786468 LVW786461:LVX786468 MFS786461:MFT786468 MPO786461:MPP786468 MZK786461:MZL786468 NJG786461:NJH786468 NTC786461:NTD786468 OCY786461:OCZ786468 OMU786461:OMV786468 OWQ786461:OWR786468 PGM786461:PGN786468 PQI786461:PQJ786468 QAE786461:QAF786468 QKA786461:QKB786468 QTW786461:QTX786468 RDS786461:RDT786468 RNO786461:RNP786468 RXK786461:RXL786468 SHG786461:SHH786468 SRC786461:SRD786468 TAY786461:TAZ786468 TKU786461:TKV786468 TUQ786461:TUR786468 UEM786461:UEN786468 UOI786461:UOJ786468 UYE786461:UYF786468 VIA786461:VIB786468 VRW786461:VRX786468 WBS786461:WBT786468 WLO786461:WLP786468 WVK786461:WVL786468 C851997:D852004 IY851997:IZ852004 SU851997:SV852004 ACQ851997:ACR852004 AMM851997:AMN852004 AWI851997:AWJ852004 BGE851997:BGF852004 BQA851997:BQB852004 BZW851997:BZX852004 CJS851997:CJT852004 CTO851997:CTP852004 DDK851997:DDL852004 DNG851997:DNH852004 DXC851997:DXD852004 EGY851997:EGZ852004 EQU851997:EQV852004 FAQ851997:FAR852004 FKM851997:FKN852004 FUI851997:FUJ852004 GEE851997:GEF852004 GOA851997:GOB852004 GXW851997:GXX852004 HHS851997:HHT852004 HRO851997:HRP852004 IBK851997:IBL852004 ILG851997:ILH852004 IVC851997:IVD852004 JEY851997:JEZ852004 JOU851997:JOV852004 JYQ851997:JYR852004 KIM851997:KIN852004 KSI851997:KSJ852004 LCE851997:LCF852004 LMA851997:LMB852004 LVW851997:LVX852004 MFS851997:MFT852004 MPO851997:MPP852004 MZK851997:MZL852004 NJG851997:NJH852004 NTC851997:NTD852004 OCY851997:OCZ852004 OMU851997:OMV852004 OWQ851997:OWR852004 PGM851997:PGN852004 PQI851997:PQJ852004 QAE851997:QAF852004 QKA851997:QKB852004 QTW851997:QTX852004 RDS851997:RDT852004 RNO851997:RNP852004 RXK851997:RXL852004 SHG851997:SHH852004 SRC851997:SRD852004 TAY851997:TAZ852004 TKU851997:TKV852004 TUQ851997:TUR852004 UEM851997:UEN852004 UOI851997:UOJ852004 UYE851997:UYF852004 VIA851997:VIB852004 VRW851997:VRX852004 WBS851997:WBT852004 WLO851997:WLP852004 WVK851997:WVL852004 C917533:D917540 IY917533:IZ917540 SU917533:SV917540 ACQ917533:ACR917540 AMM917533:AMN917540 AWI917533:AWJ917540 BGE917533:BGF917540 BQA917533:BQB917540 BZW917533:BZX917540 CJS917533:CJT917540 CTO917533:CTP917540 DDK917533:DDL917540 DNG917533:DNH917540 DXC917533:DXD917540 EGY917533:EGZ917540 EQU917533:EQV917540 FAQ917533:FAR917540 FKM917533:FKN917540 FUI917533:FUJ917540 GEE917533:GEF917540 GOA917533:GOB917540 GXW917533:GXX917540 HHS917533:HHT917540 HRO917533:HRP917540 IBK917533:IBL917540 ILG917533:ILH917540 IVC917533:IVD917540 JEY917533:JEZ917540 JOU917533:JOV917540 JYQ917533:JYR917540 KIM917533:KIN917540 KSI917533:KSJ917540 LCE917533:LCF917540 LMA917533:LMB917540 LVW917533:LVX917540 MFS917533:MFT917540 MPO917533:MPP917540 MZK917533:MZL917540 NJG917533:NJH917540 NTC917533:NTD917540 OCY917533:OCZ917540 OMU917533:OMV917540 OWQ917533:OWR917540 PGM917533:PGN917540 PQI917533:PQJ917540 QAE917533:QAF917540 QKA917533:QKB917540 QTW917533:QTX917540 RDS917533:RDT917540 RNO917533:RNP917540 RXK917533:RXL917540 SHG917533:SHH917540 SRC917533:SRD917540 TAY917533:TAZ917540 TKU917533:TKV917540 TUQ917533:TUR917540 UEM917533:UEN917540 UOI917533:UOJ917540 UYE917533:UYF917540 VIA917533:VIB917540 VRW917533:VRX917540 WBS917533:WBT917540 WLO917533:WLP917540 WVK917533:WVL917540 C983069:D983076 IY983069:IZ983076 SU983069:SV983076 ACQ983069:ACR983076 AMM983069:AMN983076 AWI983069:AWJ983076 BGE983069:BGF983076 BQA983069:BQB983076 BZW983069:BZX983076 CJS983069:CJT983076 CTO983069:CTP983076 DDK983069:DDL983076 DNG983069:DNH983076 DXC983069:DXD983076 EGY983069:EGZ983076 EQU983069:EQV983076 FAQ983069:FAR983076 FKM983069:FKN983076 FUI983069:FUJ983076 GEE983069:GEF983076 GOA983069:GOB983076 GXW983069:GXX983076 HHS983069:HHT983076 HRO983069:HRP983076 IBK983069:IBL983076 ILG983069:ILH983076 IVC983069:IVD983076 JEY983069:JEZ983076 JOU983069:JOV983076 JYQ983069:JYR983076 KIM983069:KIN983076 KSI983069:KSJ983076 LCE983069:LCF983076 LMA983069:LMB983076 LVW983069:LVX983076 MFS983069:MFT983076 MPO983069:MPP983076 MZK983069:MZL983076 NJG983069:NJH983076 NTC983069:NTD983076 OCY983069:OCZ983076 OMU983069:OMV983076 OWQ983069:OWR983076 PGM983069:PGN983076 PQI983069:PQJ983076 QAE983069:QAF983076 QKA983069:QKB983076 QTW983069:QTX983076 RDS983069:RDT983076 RNO983069:RNP983076 RXK983069:RXL983076 SHG983069:SHH983076 SRC983069:SRD983076 TAY983069:TAZ983076 TKU983069:TKV983076 TUQ983069:TUR983076 UEM983069:UEN983076 UOI983069:UOJ983076 UYE983069:UYF983076 VIA983069:VIB983076 VRW983069:VRX983076 WBS983069:WBT983076 WLO983069:WLP983076 WVK983069:WVL983076 C16:D22 IY16:IZ22 SU16:SV22 ACQ16:ACR22 AMM16:AMN22 AWI16:AWJ22 BGE16:BGF22 BQA16:BQB22 BZW16:BZX22 CJS16:CJT22 CTO16:CTP22 DDK16:DDL22 DNG16:DNH22 DXC16:DXD22 EGY16:EGZ22 EQU16:EQV22 FAQ16:FAR22 FKM16:FKN22 FUI16:FUJ22 GEE16:GEF22 GOA16:GOB22 GXW16:GXX22 HHS16:HHT22 HRO16:HRP22 IBK16:IBL22 ILG16:ILH22 IVC16:IVD22 JEY16:JEZ22 JOU16:JOV22 JYQ16:JYR22 KIM16:KIN22 KSI16:KSJ22 LCE16:LCF22 LMA16:LMB22 LVW16:LVX22 MFS16:MFT22 MPO16:MPP22 MZK16:MZL22 NJG16:NJH22 NTC16:NTD22 OCY16:OCZ22 OMU16:OMV22 OWQ16:OWR22 PGM16:PGN22 PQI16:PQJ22 QAE16:QAF22 QKA16:QKB22 QTW16:QTX22 RDS16:RDT22 RNO16:RNP22 RXK16:RXL22 SHG16:SHH22 SRC16:SRD22 TAY16:TAZ22 TKU16:TKV22 TUQ16:TUR22 UEM16:UEN22 UOI16:UOJ22 UYE16:UYF22 VIA16:VIB22 VRW16:VRX22 WBS16:WBT22 WLO16:WLP22 WVK16:WVL22 C65552:D65558 IY65552:IZ65558 SU65552:SV65558 ACQ65552:ACR65558 AMM65552:AMN65558 AWI65552:AWJ65558 BGE65552:BGF65558 BQA65552:BQB65558 BZW65552:BZX65558 CJS65552:CJT65558 CTO65552:CTP65558 DDK65552:DDL65558 DNG65552:DNH65558 DXC65552:DXD65558 EGY65552:EGZ65558 EQU65552:EQV65558 FAQ65552:FAR65558 FKM65552:FKN65558 FUI65552:FUJ65558 GEE65552:GEF65558 GOA65552:GOB65558 GXW65552:GXX65558 HHS65552:HHT65558 HRO65552:HRP65558 IBK65552:IBL65558 ILG65552:ILH65558 IVC65552:IVD65558 JEY65552:JEZ65558 JOU65552:JOV65558 JYQ65552:JYR65558 KIM65552:KIN65558 KSI65552:KSJ65558 LCE65552:LCF65558 LMA65552:LMB65558 LVW65552:LVX65558 MFS65552:MFT65558 MPO65552:MPP65558 MZK65552:MZL65558 NJG65552:NJH65558 NTC65552:NTD65558 OCY65552:OCZ65558 OMU65552:OMV65558 OWQ65552:OWR65558 PGM65552:PGN65558 PQI65552:PQJ65558 QAE65552:QAF65558 QKA65552:QKB65558 QTW65552:QTX65558 RDS65552:RDT65558 RNO65552:RNP65558 RXK65552:RXL65558 SHG65552:SHH65558 SRC65552:SRD65558 TAY65552:TAZ65558 TKU65552:TKV65558 TUQ65552:TUR65558 UEM65552:UEN65558 UOI65552:UOJ65558 UYE65552:UYF65558 VIA65552:VIB65558 VRW65552:VRX65558 WBS65552:WBT65558 WLO65552:WLP65558 WVK65552:WVL65558 C131088:D131094 IY131088:IZ131094 SU131088:SV131094 ACQ131088:ACR131094 AMM131088:AMN131094 AWI131088:AWJ131094 BGE131088:BGF131094 BQA131088:BQB131094 BZW131088:BZX131094 CJS131088:CJT131094 CTO131088:CTP131094 DDK131088:DDL131094 DNG131088:DNH131094 DXC131088:DXD131094 EGY131088:EGZ131094 EQU131088:EQV131094 FAQ131088:FAR131094 FKM131088:FKN131094 FUI131088:FUJ131094 GEE131088:GEF131094 GOA131088:GOB131094 GXW131088:GXX131094 HHS131088:HHT131094 HRO131088:HRP131094 IBK131088:IBL131094 ILG131088:ILH131094 IVC131088:IVD131094 JEY131088:JEZ131094 JOU131088:JOV131094 JYQ131088:JYR131094 KIM131088:KIN131094 KSI131088:KSJ131094 LCE131088:LCF131094 LMA131088:LMB131094 LVW131088:LVX131094 MFS131088:MFT131094 MPO131088:MPP131094 MZK131088:MZL131094 NJG131088:NJH131094 NTC131088:NTD131094 OCY131088:OCZ131094 OMU131088:OMV131094 OWQ131088:OWR131094 PGM131088:PGN131094 PQI131088:PQJ131094 QAE131088:QAF131094 QKA131088:QKB131094 QTW131088:QTX131094 RDS131088:RDT131094 RNO131088:RNP131094 RXK131088:RXL131094 SHG131088:SHH131094 SRC131088:SRD131094 TAY131088:TAZ131094 TKU131088:TKV131094 TUQ131088:TUR131094 UEM131088:UEN131094 UOI131088:UOJ131094 UYE131088:UYF131094 VIA131088:VIB131094 VRW131088:VRX131094 WBS131088:WBT131094 WLO131088:WLP131094 WVK131088:WVL131094 C196624:D196630 IY196624:IZ196630 SU196624:SV196630 ACQ196624:ACR196630 AMM196624:AMN196630 AWI196624:AWJ196630 BGE196624:BGF196630 BQA196624:BQB196630 BZW196624:BZX196630 CJS196624:CJT196630 CTO196624:CTP196630 DDK196624:DDL196630 DNG196624:DNH196630 DXC196624:DXD196630 EGY196624:EGZ196630 EQU196624:EQV196630 FAQ196624:FAR196630 FKM196624:FKN196630 FUI196624:FUJ196630 GEE196624:GEF196630 GOA196624:GOB196630 GXW196624:GXX196630 HHS196624:HHT196630 HRO196624:HRP196630 IBK196624:IBL196630 ILG196624:ILH196630 IVC196624:IVD196630 JEY196624:JEZ196630 JOU196624:JOV196630 JYQ196624:JYR196630 KIM196624:KIN196630 KSI196624:KSJ196630 LCE196624:LCF196630 LMA196624:LMB196630 LVW196624:LVX196630 MFS196624:MFT196630 MPO196624:MPP196630 MZK196624:MZL196630 NJG196624:NJH196630 NTC196624:NTD196630 OCY196624:OCZ196630 OMU196624:OMV196630 OWQ196624:OWR196630 PGM196624:PGN196630 PQI196624:PQJ196630 QAE196624:QAF196630 QKA196624:QKB196630 QTW196624:QTX196630 RDS196624:RDT196630 RNO196624:RNP196630 RXK196624:RXL196630 SHG196624:SHH196630 SRC196624:SRD196630 TAY196624:TAZ196630 TKU196624:TKV196630 TUQ196624:TUR196630 UEM196624:UEN196630 UOI196624:UOJ196630 UYE196624:UYF196630 VIA196624:VIB196630 VRW196624:VRX196630 WBS196624:WBT196630 WLO196624:WLP196630 WVK196624:WVL196630 C262160:D262166 IY262160:IZ262166 SU262160:SV262166 ACQ262160:ACR262166 AMM262160:AMN262166 AWI262160:AWJ262166 BGE262160:BGF262166 BQA262160:BQB262166 BZW262160:BZX262166 CJS262160:CJT262166 CTO262160:CTP262166 DDK262160:DDL262166 DNG262160:DNH262166 DXC262160:DXD262166 EGY262160:EGZ262166 EQU262160:EQV262166 FAQ262160:FAR262166 FKM262160:FKN262166 FUI262160:FUJ262166 GEE262160:GEF262166 GOA262160:GOB262166 GXW262160:GXX262166 HHS262160:HHT262166 HRO262160:HRP262166 IBK262160:IBL262166 ILG262160:ILH262166 IVC262160:IVD262166 JEY262160:JEZ262166 JOU262160:JOV262166 JYQ262160:JYR262166 KIM262160:KIN262166 KSI262160:KSJ262166 LCE262160:LCF262166 LMA262160:LMB262166 LVW262160:LVX262166 MFS262160:MFT262166 MPO262160:MPP262166 MZK262160:MZL262166 NJG262160:NJH262166 NTC262160:NTD262166 OCY262160:OCZ262166 OMU262160:OMV262166 OWQ262160:OWR262166 PGM262160:PGN262166 PQI262160:PQJ262166 QAE262160:QAF262166 QKA262160:QKB262166 QTW262160:QTX262166 RDS262160:RDT262166 RNO262160:RNP262166 RXK262160:RXL262166 SHG262160:SHH262166 SRC262160:SRD262166 TAY262160:TAZ262166 TKU262160:TKV262166 TUQ262160:TUR262166 UEM262160:UEN262166 UOI262160:UOJ262166 UYE262160:UYF262166 VIA262160:VIB262166 VRW262160:VRX262166 WBS262160:WBT262166 WLO262160:WLP262166 WVK262160:WVL262166 C327696:D327702 IY327696:IZ327702 SU327696:SV327702 ACQ327696:ACR327702 AMM327696:AMN327702 AWI327696:AWJ327702 BGE327696:BGF327702 BQA327696:BQB327702 BZW327696:BZX327702 CJS327696:CJT327702 CTO327696:CTP327702 DDK327696:DDL327702 DNG327696:DNH327702 DXC327696:DXD327702 EGY327696:EGZ327702 EQU327696:EQV327702 FAQ327696:FAR327702 FKM327696:FKN327702 FUI327696:FUJ327702 GEE327696:GEF327702 GOA327696:GOB327702 GXW327696:GXX327702 HHS327696:HHT327702 HRO327696:HRP327702 IBK327696:IBL327702 ILG327696:ILH327702 IVC327696:IVD327702 JEY327696:JEZ327702 JOU327696:JOV327702 JYQ327696:JYR327702 KIM327696:KIN327702 KSI327696:KSJ327702 LCE327696:LCF327702 LMA327696:LMB327702 LVW327696:LVX327702 MFS327696:MFT327702 MPO327696:MPP327702 MZK327696:MZL327702 NJG327696:NJH327702 NTC327696:NTD327702 OCY327696:OCZ327702 OMU327696:OMV327702 OWQ327696:OWR327702 PGM327696:PGN327702 PQI327696:PQJ327702 QAE327696:QAF327702 QKA327696:QKB327702 QTW327696:QTX327702 RDS327696:RDT327702 RNO327696:RNP327702 RXK327696:RXL327702 SHG327696:SHH327702 SRC327696:SRD327702 TAY327696:TAZ327702 TKU327696:TKV327702 TUQ327696:TUR327702 UEM327696:UEN327702 UOI327696:UOJ327702 UYE327696:UYF327702 VIA327696:VIB327702 VRW327696:VRX327702 WBS327696:WBT327702 WLO327696:WLP327702 WVK327696:WVL327702 C393232:D393238 IY393232:IZ393238 SU393232:SV393238 ACQ393232:ACR393238 AMM393232:AMN393238 AWI393232:AWJ393238 BGE393232:BGF393238 BQA393232:BQB393238 BZW393232:BZX393238 CJS393232:CJT393238 CTO393232:CTP393238 DDK393232:DDL393238 DNG393232:DNH393238 DXC393232:DXD393238 EGY393232:EGZ393238 EQU393232:EQV393238 FAQ393232:FAR393238 FKM393232:FKN393238 FUI393232:FUJ393238 GEE393232:GEF393238 GOA393232:GOB393238 GXW393232:GXX393238 HHS393232:HHT393238 HRO393232:HRP393238 IBK393232:IBL393238 ILG393232:ILH393238 IVC393232:IVD393238 JEY393232:JEZ393238 JOU393232:JOV393238 JYQ393232:JYR393238 KIM393232:KIN393238 KSI393232:KSJ393238 LCE393232:LCF393238 LMA393232:LMB393238 LVW393232:LVX393238 MFS393232:MFT393238 MPO393232:MPP393238 MZK393232:MZL393238 NJG393232:NJH393238 NTC393232:NTD393238 OCY393232:OCZ393238 OMU393232:OMV393238 OWQ393232:OWR393238 PGM393232:PGN393238 PQI393232:PQJ393238 QAE393232:QAF393238 QKA393232:QKB393238 QTW393232:QTX393238 RDS393232:RDT393238 RNO393232:RNP393238 RXK393232:RXL393238 SHG393232:SHH393238 SRC393232:SRD393238 TAY393232:TAZ393238 TKU393232:TKV393238 TUQ393232:TUR393238 UEM393232:UEN393238 UOI393232:UOJ393238 UYE393232:UYF393238 VIA393232:VIB393238 VRW393232:VRX393238 WBS393232:WBT393238 WLO393232:WLP393238 WVK393232:WVL393238 C458768:D458774 IY458768:IZ458774 SU458768:SV458774 ACQ458768:ACR458774 AMM458768:AMN458774 AWI458768:AWJ458774 BGE458768:BGF458774 BQA458768:BQB458774 BZW458768:BZX458774 CJS458768:CJT458774 CTO458768:CTP458774 DDK458768:DDL458774 DNG458768:DNH458774 DXC458768:DXD458774 EGY458768:EGZ458774 EQU458768:EQV458774 FAQ458768:FAR458774 FKM458768:FKN458774 FUI458768:FUJ458774 GEE458768:GEF458774 GOA458768:GOB458774 GXW458768:GXX458774 HHS458768:HHT458774 HRO458768:HRP458774 IBK458768:IBL458774 ILG458768:ILH458774 IVC458768:IVD458774 JEY458768:JEZ458774 JOU458768:JOV458774 JYQ458768:JYR458774 KIM458768:KIN458774 KSI458768:KSJ458774 LCE458768:LCF458774 LMA458768:LMB458774 LVW458768:LVX458774 MFS458768:MFT458774 MPO458768:MPP458774 MZK458768:MZL458774 NJG458768:NJH458774 NTC458768:NTD458774 OCY458768:OCZ458774 OMU458768:OMV458774 OWQ458768:OWR458774 PGM458768:PGN458774 PQI458768:PQJ458774 QAE458768:QAF458774 QKA458768:QKB458774 QTW458768:QTX458774 RDS458768:RDT458774 RNO458768:RNP458774 RXK458768:RXL458774 SHG458768:SHH458774 SRC458768:SRD458774 TAY458768:TAZ458774 TKU458768:TKV458774 TUQ458768:TUR458774 UEM458768:UEN458774 UOI458768:UOJ458774 UYE458768:UYF458774 VIA458768:VIB458774 VRW458768:VRX458774 WBS458768:WBT458774 WLO458768:WLP458774 WVK458768:WVL458774 C524304:D524310 IY524304:IZ524310 SU524304:SV524310 ACQ524304:ACR524310 AMM524304:AMN524310 AWI524304:AWJ524310 BGE524304:BGF524310 BQA524304:BQB524310 BZW524304:BZX524310 CJS524304:CJT524310 CTO524304:CTP524310 DDK524304:DDL524310 DNG524304:DNH524310 DXC524304:DXD524310 EGY524304:EGZ524310 EQU524304:EQV524310 FAQ524304:FAR524310 FKM524304:FKN524310 FUI524304:FUJ524310 GEE524304:GEF524310 GOA524304:GOB524310 GXW524304:GXX524310 HHS524304:HHT524310 HRO524304:HRP524310 IBK524304:IBL524310 ILG524304:ILH524310 IVC524304:IVD524310 JEY524304:JEZ524310 JOU524304:JOV524310 JYQ524304:JYR524310 KIM524304:KIN524310 KSI524304:KSJ524310 LCE524304:LCF524310 LMA524304:LMB524310 LVW524304:LVX524310 MFS524304:MFT524310 MPO524304:MPP524310 MZK524304:MZL524310 NJG524304:NJH524310 NTC524304:NTD524310 OCY524304:OCZ524310 OMU524304:OMV524310 OWQ524304:OWR524310 PGM524304:PGN524310 PQI524304:PQJ524310 QAE524304:QAF524310 QKA524304:QKB524310 QTW524304:QTX524310 RDS524304:RDT524310 RNO524304:RNP524310 RXK524304:RXL524310 SHG524304:SHH524310 SRC524304:SRD524310 TAY524304:TAZ524310 TKU524304:TKV524310 TUQ524304:TUR524310 UEM524304:UEN524310 UOI524304:UOJ524310 UYE524304:UYF524310 VIA524304:VIB524310 VRW524304:VRX524310 WBS524304:WBT524310 WLO524304:WLP524310 WVK524304:WVL524310 C589840:D589846 IY589840:IZ589846 SU589840:SV589846 ACQ589840:ACR589846 AMM589840:AMN589846 AWI589840:AWJ589846 BGE589840:BGF589846 BQA589840:BQB589846 BZW589840:BZX589846 CJS589840:CJT589846 CTO589840:CTP589846 DDK589840:DDL589846 DNG589840:DNH589846 DXC589840:DXD589846 EGY589840:EGZ589846 EQU589840:EQV589846 FAQ589840:FAR589846 FKM589840:FKN589846 FUI589840:FUJ589846 GEE589840:GEF589846 GOA589840:GOB589846 GXW589840:GXX589846 HHS589840:HHT589846 HRO589840:HRP589846 IBK589840:IBL589846 ILG589840:ILH589846 IVC589840:IVD589846 JEY589840:JEZ589846 JOU589840:JOV589846 JYQ589840:JYR589846 KIM589840:KIN589846 KSI589840:KSJ589846 LCE589840:LCF589846 LMA589840:LMB589846 LVW589840:LVX589846 MFS589840:MFT589846 MPO589840:MPP589846 MZK589840:MZL589846 NJG589840:NJH589846 NTC589840:NTD589846 OCY589840:OCZ589846 OMU589840:OMV589846 OWQ589840:OWR589846 PGM589840:PGN589846 PQI589840:PQJ589846 QAE589840:QAF589846 QKA589840:QKB589846 QTW589840:QTX589846 RDS589840:RDT589846 RNO589840:RNP589846 RXK589840:RXL589846 SHG589840:SHH589846 SRC589840:SRD589846 TAY589840:TAZ589846 TKU589840:TKV589846 TUQ589840:TUR589846 UEM589840:UEN589846 UOI589840:UOJ589846 UYE589840:UYF589846 VIA589840:VIB589846 VRW589840:VRX589846 WBS589840:WBT589846 WLO589840:WLP589846 WVK589840:WVL589846 C655376:D655382 IY655376:IZ655382 SU655376:SV655382 ACQ655376:ACR655382 AMM655376:AMN655382 AWI655376:AWJ655382 BGE655376:BGF655382 BQA655376:BQB655382 BZW655376:BZX655382 CJS655376:CJT655382 CTO655376:CTP655382 DDK655376:DDL655382 DNG655376:DNH655382 DXC655376:DXD655382 EGY655376:EGZ655382 EQU655376:EQV655382 FAQ655376:FAR655382 FKM655376:FKN655382 FUI655376:FUJ655382 GEE655376:GEF655382 GOA655376:GOB655382 GXW655376:GXX655382 HHS655376:HHT655382 HRO655376:HRP655382 IBK655376:IBL655382 ILG655376:ILH655382 IVC655376:IVD655382 JEY655376:JEZ655382 JOU655376:JOV655382 JYQ655376:JYR655382 KIM655376:KIN655382 KSI655376:KSJ655382 LCE655376:LCF655382 LMA655376:LMB655382 LVW655376:LVX655382 MFS655376:MFT655382 MPO655376:MPP655382 MZK655376:MZL655382 NJG655376:NJH655382 NTC655376:NTD655382 OCY655376:OCZ655382 OMU655376:OMV655382 OWQ655376:OWR655382 PGM655376:PGN655382 PQI655376:PQJ655382 QAE655376:QAF655382 QKA655376:QKB655382 QTW655376:QTX655382 RDS655376:RDT655382 RNO655376:RNP655382 RXK655376:RXL655382 SHG655376:SHH655382 SRC655376:SRD655382 TAY655376:TAZ655382 TKU655376:TKV655382 TUQ655376:TUR655382 UEM655376:UEN655382 UOI655376:UOJ655382 UYE655376:UYF655382 VIA655376:VIB655382 VRW655376:VRX655382 WBS655376:WBT655382 WLO655376:WLP655382 WVK655376:WVL655382 C720912:D720918 IY720912:IZ720918 SU720912:SV720918 ACQ720912:ACR720918 AMM720912:AMN720918 AWI720912:AWJ720918 BGE720912:BGF720918 BQA720912:BQB720918 BZW720912:BZX720918 CJS720912:CJT720918 CTO720912:CTP720918 DDK720912:DDL720918 DNG720912:DNH720918 DXC720912:DXD720918 EGY720912:EGZ720918 EQU720912:EQV720918 FAQ720912:FAR720918 FKM720912:FKN720918 FUI720912:FUJ720918 GEE720912:GEF720918 GOA720912:GOB720918 GXW720912:GXX720918 HHS720912:HHT720918 HRO720912:HRP720918 IBK720912:IBL720918 ILG720912:ILH720918 IVC720912:IVD720918 JEY720912:JEZ720918 JOU720912:JOV720918 JYQ720912:JYR720918 KIM720912:KIN720918 KSI720912:KSJ720918 LCE720912:LCF720918 LMA720912:LMB720918 LVW720912:LVX720918 MFS720912:MFT720918 MPO720912:MPP720918 MZK720912:MZL720918 NJG720912:NJH720918 NTC720912:NTD720918 OCY720912:OCZ720918 OMU720912:OMV720918 OWQ720912:OWR720918 PGM720912:PGN720918 PQI720912:PQJ720918 QAE720912:QAF720918 QKA720912:QKB720918 QTW720912:QTX720918 RDS720912:RDT720918 RNO720912:RNP720918 RXK720912:RXL720918 SHG720912:SHH720918 SRC720912:SRD720918 TAY720912:TAZ720918 TKU720912:TKV720918 TUQ720912:TUR720918 UEM720912:UEN720918 UOI720912:UOJ720918 UYE720912:UYF720918 VIA720912:VIB720918 VRW720912:VRX720918 WBS720912:WBT720918 WLO720912:WLP720918 WVK720912:WVL720918 C786448:D786454 IY786448:IZ786454 SU786448:SV786454 ACQ786448:ACR786454 AMM786448:AMN786454 AWI786448:AWJ786454 BGE786448:BGF786454 BQA786448:BQB786454 BZW786448:BZX786454 CJS786448:CJT786454 CTO786448:CTP786454 DDK786448:DDL786454 DNG786448:DNH786454 DXC786448:DXD786454 EGY786448:EGZ786454 EQU786448:EQV786454 FAQ786448:FAR786454 FKM786448:FKN786454 FUI786448:FUJ786454 GEE786448:GEF786454 GOA786448:GOB786454 GXW786448:GXX786454 HHS786448:HHT786454 HRO786448:HRP786454 IBK786448:IBL786454 ILG786448:ILH786454 IVC786448:IVD786454 JEY786448:JEZ786454 JOU786448:JOV786454 JYQ786448:JYR786454 KIM786448:KIN786454 KSI786448:KSJ786454 LCE786448:LCF786454 LMA786448:LMB786454 LVW786448:LVX786454 MFS786448:MFT786454 MPO786448:MPP786454 MZK786448:MZL786454 NJG786448:NJH786454 NTC786448:NTD786454 OCY786448:OCZ786454 OMU786448:OMV786454 OWQ786448:OWR786454 PGM786448:PGN786454 PQI786448:PQJ786454 QAE786448:QAF786454 QKA786448:QKB786454 QTW786448:QTX786454 RDS786448:RDT786454 RNO786448:RNP786454 RXK786448:RXL786454 SHG786448:SHH786454 SRC786448:SRD786454 TAY786448:TAZ786454 TKU786448:TKV786454 TUQ786448:TUR786454 UEM786448:UEN786454 UOI786448:UOJ786454 UYE786448:UYF786454 VIA786448:VIB786454 VRW786448:VRX786454 WBS786448:WBT786454 WLO786448:WLP786454 WVK786448:WVL786454 C851984:D851990 IY851984:IZ851990 SU851984:SV851990 ACQ851984:ACR851990 AMM851984:AMN851990 AWI851984:AWJ851990 BGE851984:BGF851990 BQA851984:BQB851990 BZW851984:BZX851990 CJS851984:CJT851990 CTO851984:CTP851990 DDK851984:DDL851990 DNG851984:DNH851990 DXC851984:DXD851990 EGY851984:EGZ851990 EQU851984:EQV851990 FAQ851984:FAR851990 FKM851984:FKN851990 FUI851984:FUJ851990 GEE851984:GEF851990 GOA851984:GOB851990 GXW851984:GXX851990 HHS851984:HHT851990 HRO851984:HRP851990 IBK851984:IBL851990 ILG851984:ILH851990 IVC851984:IVD851990 JEY851984:JEZ851990 JOU851984:JOV851990 JYQ851984:JYR851990 KIM851984:KIN851990 KSI851984:KSJ851990 LCE851984:LCF851990 LMA851984:LMB851990 LVW851984:LVX851990 MFS851984:MFT851990 MPO851984:MPP851990 MZK851984:MZL851990 NJG851984:NJH851990 NTC851984:NTD851990 OCY851984:OCZ851990 OMU851984:OMV851990 OWQ851984:OWR851990 PGM851984:PGN851990 PQI851984:PQJ851990 QAE851984:QAF851990 QKA851984:QKB851990 QTW851984:QTX851990 RDS851984:RDT851990 RNO851984:RNP851990 RXK851984:RXL851990 SHG851984:SHH851990 SRC851984:SRD851990 TAY851984:TAZ851990 TKU851984:TKV851990 TUQ851984:TUR851990 UEM851984:UEN851990 UOI851984:UOJ851990 UYE851984:UYF851990 VIA851984:VIB851990 VRW851984:VRX851990 WBS851984:WBT851990 WLO851984:WLP851990 WVK851984:WVL851990 C917520:D917526 IY917520:IZ917526 SU917520:SV917526 ACQ917520:ACR917526 AMM917520:AMN917526 AWI917520:AWJ917526 BGE917520:BGF917526 BQA917520:BQB917526 BZW917520:BZX917526 CJS917520:CJT917526 CTO917520:CTP917526 DDK917520:DDL917526 DNG917520:DNH917526 DXC917520:DXD917526 EGY917520:EGZ917526 EQU917520:EQV917526 FAQ917520:FAR917526 FKM917520:FKN917526 FUI917520:FUJ917526 GEE917520:GEF917526 GOA917520:GOB917526 GXW917520:GXX917526 HHS917520:HHT917526 HRO917520:HRP917526 IBK917520:IBL917526 ILG917520:ILH917526 IVC917520:IVD917526 JEY917520:JEZ917526 JOU917520:JOV917526 JYQ917520:JYR917526 KIM917520:KIN917526 KSI917520:KSJ917526 LCE917520:LCF917526 LMA917520:LMB917526 LVW917520:LVX917526 MFS917520:MFT917526 MPO917520:MPP917526 MZK917520:MZL917526 NJG917520:NJH917526 NTC917520:NTD917526 OCY917520:OCZ917526 OMU917520:OMV917526 OWQ917520:OWR917526 PGM917520:PGN917526 PQI917520:PQJ917526 QAE917520:QAF917526 QKA917520:QKB917526 QTW917520:QTX917526 RDS917520:RDT917526 RNO917520:RNP917526 RXK917520:RXL917526 SHG917520:SHH917526 SRC917520:SRD917526 TAY917520:TAZ917526 TKU917520:TKV917526 TUQ917520:TUR917526 UEM917520:UEN917526 UOI917520:UOJ917526 UYE917520:UYF917526 VIA917520:VIB917526 VRW917520:VRX917526 WBS917520:WBT917526 WLO917520:WLP917526 WVK917520:WVL917526 C983056:D983062 IY983056:IZ983062 SU983056:SV983062 ACQ983056:ACR983062 AMM983056:AMN983062 AWI983056:AWJ983062 BGE983056:BGF983062 BQA983056:BQB983062 BZW983056:BZX983062 CJS983056:CJT983062 CTO983056:CTP983062 DDK983056:DDL983062 DNG983056:DNH983062 DXC983056:DXD983062 EGY983056:EGZ983062 EQU983056:EQV983062 FAQ983056:FAR983062 FKM983056:FKN983062 FUI983056:FUJ983062 GEE983056:GEF983062 GOA983056:GOB983062 GXW983056:GXX983062 HHS983056:HHT983062 HRO983056:HRP983062 IBK983056:IBL983062 ILG983056:ILH983062 IVC983056:IVD983062 JEY983056:JEZ983062 JOU983056:JOV983062 JYQ983056:JYR983062 KIM983056:KIN983062 KSI983056:KSJ983062 LCE983056:LCF983062 LMA983056:LMB983062 LVW983056:LVX983062 MFS983056:MFT983062 MPO983056:MPP983062 MZK983056:MZL983062 NJG983056:NJH983062 NTC983056:NTD983062 OCY983056:OCZ983062 OMU983056:OMV983062 OWQ983056:OWR983062 PGM983056:PGN983062 PQI983056:PQJ983062 QAE983056:QAF983062 QKA983056:QKB983062 QTW983056:QTX983062 RDS983056:RDT983062 RNO983056:RNP983062 RXK983056:RXL983062 SHG983056:SHH983062 SRC983056:SRD983062 TAY983056:TAZ983062 TKU983056:TKV983062 TUQ983056:TUR983062 UEM983056:UEN983062 UOI983056:UOJ983062 UYE983056:UYF983062 VIA983056:VIB983062 VRW983056:VRX983062 WBS983056:WBT983062 WLO983056:WLP983062 WVK983056:WVL983062 C43:D46 IY43:IZ46 SU43:SV46 ACQ43:ACR46 AMM43:AMN46 AWI43:AWJ46 BGE43:BGF46 BQA43:BQB46 BZW43:BZX46 CJS43:CJT46 CTO43:CTP46 DDK43:DDL46 DNG43:DNH46 DXC43:DXD46 EGY43:EGZ46 EQU43:EQV46 FAQ43:FAR46 FKM43:FKN46 FUI43:FUJ46 GEE43:GEF46 GOA43:GOB46 GXW43:GXX46 HHS43:HHT46 HRO43:HRP46 IBK43:IBL46 ILG43:ILH46 IVC43:IVD46 JEY43:JEZ46 JOU43:JOV46 JYQ43:JYR46 KIM43:KIN46 KSI43:KSJ46 LCE43:LCF46 LMA43:LMB46 LVW43:LVX46 MFS43:MFT46 MPO43:MPP46 MZK43:MZL46 NJG43:NJH46 NTC43:NTD46 OCY43:OCZ46 OMU43:OMV46 OWQ43:OWR46 PGM43:PGN46 PQI43:PQJ46 QAE43:QAF46 QKA43:QKB46 QTW43:QTX46 RDS43:RDT46 RNO43:RNP46 RXK43:RXL46 SHG43:SHH46 SRC43:SRD46 TAY43:TAZ46 TKU43:TKV46 TUQ43:TUR46 UEM43:UEN46 UOI43:UOJ46 UYE43:UYF46 VIA43:VIB46 VRW43:VRX46 WBS43:WBT46 WLO43:WLP46 WVK43:WVL46 C65579:D65582 IY65579:IZ65582 SU65579:SV65582 ACQ65579:ACR65582 AMM65579:AMN65582 AWI65579:AWJ65582 BGE65579:BGF65582 BQA65579:BQB65582 BZW65579:BZX65582 CJS65579:CJT65582 CTO65579:CTP65582 DDK65579:DDL65582 DNG65579:DNH65582 DXC65579:DXD65582 EGY65579:EGZ65582 EQU65579:EQV65582 FAQ65579:FAR65582 FKM65579:FKN65582 FUI65579:FUJ65582 GEE65579:GEF65582 GOA65579:GOB65582 GXW65579:GXX65582 HHS65579:HHT65582 HRO65579:HRP65582 IBK65579:IBL65582 ILG65579:ILH65582 IVC65579:IVD65582 JEY65579:JEZ65582 JOU65579:JOV65582 JYQ65579:JYR65582 KIM65579:KIN65582 KSI65579:KSJ65582 LCE65579:LCF65582 LMA65579:LMB65582 LVW65579:LVX65582 MFS65579:MFT65582 MPO65579:MPP65582 MZK65579:MZL65582 NJG65579:NJH65582 NTC65579:NTD65582 OCY65579:OCZ65582 OMU65579:OMV65582 OWQ65579:OWR65582 PGM65579:PGN65582 PQI65579:PQJ65582 QAE65579:QAF65582 QKA65579:QKB65582 QTW65579:QTX65582 RDS65579:RDT65582 RNO65579:RNP65582 RXK65579:RXL65582 SHG65579:SHH65582 SRC65579:SRD65582 TAY65579:TAZ65582 TKU65579:TKV65582 TUQ65579:TUR65582 UEM65579:UEN65582 UOI65579:UOJ65582 UYE65579:UYF65582 VIA65579:VIB65582 VRW65579:VRX65582 WBS65579:WBT65582 WLO65579:WLP65582 WVK65579:WVL65582 C131115:D131118 IY131115:IZ131118 SU131115:SV131118 ACQ131115:ACR131118 AMM131115:AMN131118 AWI131115:AWJ131118 BGE131115:BGF131118 BQA131115:BQB131118 BZW131115:BZX131118 CJS131115:CJT131118 CTO131115:CTP131118 DDK131115:DDL131118 DNG131115:DNH131118 DXC131115:DXD131118 EGY131115:EGZ131118 EQU131115:EQV131118 FAQ131115:FAR131118 FKM131115:FKN131118 FUI131115:FUJ131118 GEE131115:GEF131118 GOA131115:GOB131118 GXW131115:GXX131118 HHS131115:HHT131118 HRO131115:HRP131118 IBK131115:IBL131118 ILG131115:ILH131118 IVC131115:IVD131118 JEY131115:JEZ131118 JOU131115:JOV131118 JYQ131115:JYR131118 KIM131115:KIN131118 KSI131115:KSJ131118 LCE131115:LCF131118 LMA131115:LMB131118 LVW131115:LVX131118 MFS131115:MFT131118 MPO131115:MPP131118 MZK131115:MZL131118 NJG131115:NJH131118 NTC131115:NTD131118 OCY131115:OCZ131118 OMU131115:OMV131118 OWQ131115:OWR131118 PGM131115:PGN131118 PQI131115:PQJ131118 QAE131115:QAF131118 QKA131115:QKB131118 QTW131115:QTX131118 RDS131115:RDT131118 RNO131115:RNP131118 RXK131115:RXL131118 SHG131115:SHH131118 SRC131115:SRD131118 TAY131115:TAZ131118 TKU131115:TKV131118 TUQ131115:TUR131118 UEM131115:UEN131118 UOI131115:UOJ131118 UYE131115:UYF131118 VIA131115:VIB131118 VRW131115:VRX131118 WBS131115:WBT131118 WLO131115:WLP131118 WVK131115:WVL131118 C196651:D196654 IY196651:IZ196654 SU196651:SV196654 ACQ196651:ACR196654 AMM196651:AMN196654 AWI196651:AWJ196654 BGE196651:BGF196654 BQA196651:BQB196654 BZW196651:BZX196654 CJS196651:CJT196654 CTO196651:CTP196654 DDK196651:DDL196654 DNG196651:DNH196654 DXC196651:DXD196654 EGY196651:EGZ196654 EQU196651:EQV196654 FAQ196651:FAR196654 FKM196651:FKN196654 FUI196651:FUJ196654 GEE196651:GEF196654 GOA196651:GOB196654 GXW196651:GXX196654 HHS196651:HHT196654 HRO196651:HRP196654 IBK196651:IBL196654 ILG196651:ILH196654 IVC196651:IVD196654 JEY196651:JEZ196654 JOU196651:JOV196654 JYQ196651:JYR196654 KIM196651:KIN196654 KSI196651:KSJ196654 LCE196651:LCF196654 LMA196651:LMB196654 LVW196651:LVX196654 MFS196651:MFT196654 MPO196651:MPP196654 MZK196651:MZL196654 NJG196651:NJH196654 NTC196651:NTD196654 OCY196651:OCZ196654 OMU196651:OMV196654 OWQ196651:OWR196654 PGM196651:PGN196654 PQI196651:PQJ196654 QAE196651:QAF196654 QKA196651:QKB196654 QTW196651:QTX196654 RDS196651:RDT196654 RNO196651:RNP196654 RXK196651:RXL196654 SHG196651:SHH196654 SRC196651:SRD196654 TAY196651:TAZ196654 TKU196651:TKV196654 TUQ196651:TUR196654 UEM196651:UEN196654 UOI196651:UOJ196654 UYE196651:UYF196654 VIA196651:VIB196654 VRW196651:VRX196654 WBS196651:WBT196654 WLO196651:WLP196654 WVK196651:WVL196654 C262187:D262190 IY262187:IZ262190 SU262187:SV262190 ACQ262187:ACR262190 AMM262187:AMN262190 AWI262187:AWJ262190 BGE262187:BGF262190 BQA262187:BQB262190 BZW262187:BZX262190 CJS262187:CJT262190 CTO262187:CTP262190 DDK262187:DDL262190 DNG262187:DNH262190 DXC262187:DXD262190 EGY262187:EGZ262190 EQU262187:EQV262190 FAQ262187:FAR262190 FKM262187:FKN262190 FUI262187:FUJ262190 GEE262187:GEF262190 GOA262187:GOB262190 GXW262187:GXX262190 HHS262187:HHT262190 HRO262187:HRP262190 IBK262187:IBL262190 ILG262187:ILH262190 IVC262187:IVD262190 JEY262187:JEZ262190 JOU262187:JOV262190 JYQ262187:JYR262190 KIM262187:KIN262190 KSI262187:KSJ262190 LCE262187:LCF262190 LMA262187:LMB262190 LVW262187:LVX262190 MFS262187:MFT262190 MPO262187:MPP262190 MZK262187:MZL262190 NJG262187:NJH262190 NTC262187:NTD262190 OCY262187:OCZ262190 OMU262187:OMV262190 OWQ262187:OWR262190 PGM262187:PGN262190 PQI262187:PQJ262190 QAE262187:QAF262190 QKA262187:QKB262190 QTW262187:QTX262190 RDS262187:RDT262190 RNO262187:RNP262190 RXK262187:RXL262190 SHG262187:SHH262190 SRC262187:SRD262190 TAY262187:TAZ262190 TKU262187:TKV262190 TUQ262187:TUR262190 UEM262187:UEN262190 UOI262187:UOJ262190 UYE262187:UYF262190 VIA262187:VIB262190 VRW262187:VRX262190 WBS262187:WBT262190 WLO262187:WLP262190 WVK262187:WVL262190 C327723:D327726 IY327723:IZ327726 SU327723:SV327726 ACQ327723:ACR327726 AMM327723:AMN327726 AWI327723:AWJ327726 BGE327723:BGF327726 BQA327723:BQB327726 BZW327723:BZX327726 CJS327723:CJT327726 CTO327723:CTP327726 DDK327723:DDL327726 DNG327723:DNH327726 DXC327723:DXD327726 EGY327723:EGZ327726 EQU327723:EQV327726 FAQ327723:FAR327726 FKM327723:FKN327726 FUI327723:FUJ327726 GEE327723:GEF327726 GOA327723:GOB327726 GXW327723:GXX327726 HHS327723:HHT327726 HRO327723:HRP327726 IBK327723:IBL327726 ILG327723:ILH327726 IVC327723:IVD327726 JEY327723:JEZ327726 JOU327723:JOV327726 JYQ327723:JYR327726 KIM327723:KIN327726 KSI327723:KSJ327726 LCE327723:LCF327726 LMA327723:LMB327726 LVW327723:LVX327726 MFS327723:MFT327726 MPO327723:MPP327726 MZK327723:MZL327726 NJG327723:NJH327726 NTC327723:NTD327726 OCY327723:OCZ327726 OMU327723:OMV327726 OWQ327723:OWR327726 PGM327723:PGN327726 PQI327723:PQJ327726 QAE327723:QAF327726 QKA327723:QKB327726 QTW327723:QTX327726 RDS327723:RDT327726 RNO327723:RNP327726 RXK327723:RXL327726 SHG327723:SHH327726 SRC327723:SRD327726 TAY327723:TAZ327726 TKU327723:TKV327726 TUQ327723:TUR327726 UEM327723:UEN327726 UOI327723:UOJ327726 UYE327723:UYF327726 VIA327723:VIB327726 VRW327723:VRX327726 WBS327723:WBT327726 WLO327723:WLP327726 WVK327723:WVL327726 C393259:D393262 IY393259:IZ393262 SU393259:SV393262 ACQ393259:ACR393262 AMM393259:AMN393262 AWI393259:AWJ393262 BGE393259:BGF393262 BQA393259:BQB393262 BZW393259:BZX393262 CJS393259:CJT393262 CTO393259:CTP393262 DDK393259:DDL393262 DNG393259:DNH393262 DXC393259:DXD393262 EGY393259:EGZ393262 EQU393259:EQV393262 FAQ393259:FAR393262 FKM393259:FKN393262 FUI393259:FUJ393262 GEE393259:GEF393262 GOA393259:GOB393262 GXW393259:GXX393262 HHS393259:HHT393262 HRO393259:HRP393262 IBK393259:IBL393262 ILG393259:ILH393262 IVC393259:IVD393262 JEY393259:JEZ393262 JOU393259:JOV393262 JYQ393259:JYR393262 KIM393259:KIN393262 KSI393259:KSJ393262 LCE393259:LCF393262 LMA393259:LMB393262 LVW393259:LVX393262 MFS393259:MFT393262 MPO393259:MPP393262 MZK393259:MZL393262 NJG393259:NJH393262 NTC393259:NTD393262 OCY393259:OCZ393262 OMU393259:OMV393262 OWQ393259:OWR393262 PGM393259:PGN393262 PQI393259:PQJ393262 QAE393259:QAF393262 QKA393259:QKB393262 QTW393259:QTX393262 RDS393259:RDT393262 RNO393259:RNP393262 RXK393259:RXL393262 SHG393259:SHH393262 SRC393259:SRD393262 TAY393259:TAZ393262 TKU393259:TKV393262 TUQ393259:TUR393262 UEM393259:UEN393262 UOI393259:UOJ393262 UYE393259:UYF393262 VIA393259:VIB393262 VRW393259:VRX393262 WBS393259:WBT393262 WLO393259:WLP393262 WVK393259:WVL393262 C458795:D458798 IY458795:IZ458798 SU458795:SV458798 ACQ458795:ACR458798 AMM458795:AMN458798 AWI458795:AWJ458798 BGE458795:BGF458798 BQA458795:BQB458798 BZW458795:BZX458798 CJS458795:CJT458798 CTO458795:CTP458798 DDK458795:DDL458798 DNG458795:DNH458798 DXC458795:DXD458798 EGY458795:EGZ458798 EQU458795:EQV458798 FAQ458795:FAR458798 FKM458795:FKN458798 FUI458795:FUJ458798 GEE458795:GEF458798 GOA458795:GOB458798 GXW458795:GXX458798 HHS458795:HHT458798 HRO458795:HRP458798 IBK458795:IBL458798 ILG458795:ILH458798 IVC458795:IVD458798 JEY458795:JEZ458798 JOU458795:JOV458798 JYQ458795:JYR458798 KIM458795:KIN458798 KSI458795:KSJ458798 LCE458795:LCF458798 LMA458795:LMB458798 LVW458795:LVX458798 MFS458795:MFT458798 MPO458795:MPP458798 MZK458795:MZL458798 NJG458795:NJH458798 NTC458795:NTD458798 OCY458795:OCZ458798 OMU458795:OMV458798 OWQ458795:OWR458798 PGM458795:PGN458798 PQI458795:PQJ458798 QAE458795:QAF458798 QKA458795:QKB458798 QTW458795:QTX458798 RDS458795:RDT458798 RNO458795:RNP458798 RXK458795:RXL458798 SHG458795:SHH458798 SRC458795:SRD458798 TAY458795:TAZ458798 TKU458795:TKV458798 TUQ458795:TUR458798 UEM458795:UEN458798 UOI458795:UOJ458798 UYE458795:UYF458798 VIA458795:VIB458798 VRW458795:VRX458798 WBS458795:WBT458798 WLO458795:WLP458798 WVK458795:WVL458798 C524331:D524334 IY524331:IZ524334 SU524331:SV524334 ACQ524331:ACR524334 AMM524331:AMN524334 AWI524331:AWJ524334 BGE524331:BGF524334 BQA524331:BQB524334 BZW524331:BZX524334 CJS524331:CJT524334 CTO524331:CTP524334 DDK524331:DDL524334 DNG524331:DNH524334 DXC524331:DXD524334 EGY524331:EGZ524334 EQU524331:EQV524334 FAQ524331:FAR524334 FKM524331:FKN524334 FUI524331:FUJ524334 GEE524331:GEF524334 GOA524331:GOB524334 GXW524331:GXX524334 HHS524331:HHT524334 HRO524331:HRP524334 IBK524331:IBL524334 ILG524331:ILH524334 IVC524331:IVD524334 JEY524331:JEZ524334 JOU524331:JOV524334 JYQ524331:JYR524334 KIM524331:KIN524334 KSI524331:KSJ524334 LCE524331:LCF524334 LMA524331:LMB524334 LVW524331:LVX524334 MFS524331:MFT524334 MPO524331:MPP524334 MZK524331:MZL524334 NJG524331:NJH524334 NTC524331:NTD524334 OCY524331:OCZ524334 OMU524331:OMV524334 OWQ524331:OWR524334 PGM524331:PGN524334 PQI524331:PQJ524334 QAE524331:QAF524334 QKA524331:QKB524334 QTW524331:QTX524334 RDS524331:RDT524334 RNO524331:RNP524334 RXK524331:RXL524334 SHG524331:SHH524334 SRC524331:SRD524334 TAY524331:TAZ524334 TKU524331:TKV524334 TUQ524331:TUR524334 UEM524331:UEN524334 UOI524331:UOJ524334 UYE524331:UYF524334 VIA524331:VIB524334 VRW524331:VRX524334 WBS524331:WBT524334 WLO524331:WLP524334 WVK524331:WVL524334 C589867:D589870 IY589867:IZ589870 SU589867:SV589870 ACQ589867:ACR589870 AMM589867:AMN589870 AWI589867:AWJ589870 BGE589867:BGF589870 BQA589867:BQB589870 BZW589867:BZX589870 CJS589867:CJT589870 CTO589867:CTP589870 DDK589867:DDL589870 DNG589867:DNH589870 DXC589867:DXD589870 EGY589867:EGZ589870 EQU589867:EQV589870 FAQ589867:FAR589870 FKM589867:FKN589870 FUI589867:FUJ589870 GEE589867:GEF589870 GOA589867:GOB589870 GXW589867:GXX589870 HHS589867:HHT589870 HRO589867:HRP589870 IBK589867:IBL589870 ILG589867:ILH589870 IVC589867:IVD589870 JEY589867:JEZ589870 JOU589867:JOV589870 JYQ589867:JYR589870 KIM589867:KIN589870 KSI589867:KSJ589870 LCE589867:LCF589870 LMA589867:LMB589870 LVW589867:LVX589870 MFS589867:MFT589870 MPO589867:MPP589870 MZK589867:MZL589870 NJG589867:NJH589870 NTC589867:NTD589870 OCY589867:OCZ589870 OMU589867:OMV589870 OWQ589867:OWR589870 PGM589867:PGN589870 PQI589867:PQJ589870 QAE589867:QAF589870 QKA589867:QKB589870 QTW589867:QTX589870 RDS589867:RDT589870 RNO589867:RNP589870 RXK589867:RXL589870 SHG589867:SHH589870 SRC589867:SRD589870 TAY589867:TAZ589870 TKU589867:TKV589870 TUQ589867:TUR589870 UEM589867:UEN589870 UOI589867:UOJ589870 UYE589867:UYF589870 VIA589867:VIB589870 VRW589867:VRX589870 WBS589867:WBT589870 WLO589867:WLP589870 WVK589867:WVL589870 C655403:D655406 IY655403:IZ655406 SU655403:SV655406 ACQ655403:ACR655406 AMM655403:AMN655406 AWI655403:AWJ655406 BGE655403:BGF655406 BQA655403:BQB655406 BZW655403:BZX655406 CJS655403:CJT655406 CTO655403:CTP655406 DDK655403:DDL655406 DNG655403:DNH655406 DXC655403:DXD655406 EGY655403:EGZ655406 EQU655403:EQV655406 FAQ655403:FAR655406 FKM655403:FKN655406 FUI655403:FUJ655406 GEE655403:GEF655406 GOA655403:GOB655406 GXW655403:GXX655406 HHS655403:HHT655406 HRO655403:HRP655406 IBK655403:IBL655406 ILG655403:ILH655406 IVC655403:IVD655406 JEY655403:JEZ655406 JOU655403:JOV655406 JYQ655403:JYR655406 KIM655403:KIN655406 KSI655403:KSJ655406 LCE655403:LCF655406 LMA655403:LMB655406 LVW655403:LVX655406 MFS655403:MFT655406 MPO655403:MPP655406 MZK655403:MZL655406 NJG655403:NJH655406 NTC655403:NTD655406 OCY655403:OCZ655406 OMU655403:OMV655406 OWQ655403:OWR655406 PGM655403:PGN655406 PQI655403:PQJ655406 QAE655403:QAF655406 QKA655403:QKB655406 QTW655403:QTX655406 RDS655403:RDT655406 RNO655403:RNP655406 RXK655403:RXL655406 SHG655403:SHH655406 SRC655403:SRD655406 TAY655403:TAZ655406 TKU655403:TKV655406 TUQ655403:TUR655406 UEM655403:UEN655406 UOI655403:UOJ655406 UYE655403:UYF655406 VIA655403:VIB655406 VRW655403:VRX655406 WBS655403:WBT655406 WLO655403:WLP655406 WVK655403:WVL655406 C720939:D720942 IY720939:IZ720942 SU720939:SV720942 ACQ720939:ACR720942 AMM720939:AMN720942 AWI720939:AWJ720942 BGE720939:BGF720942 BQA720939:BQB720942 BZW720939:BZX720942 CJS720939:CJT720942 CTO720939:CTP720942 DDK720939:DDL720942 DNG720939:DNH720942 DXC720939:DXD720942 EGY720939:EGZ720942 EQU720939:EQV720942 FAQ720939:FAR720942 FKM720939:FKN720942 FUI720939:FUJ720942 GEE720939:GEF720942 GOA720939:GOB720942 GXW720939:GXX720942 HHS720939:HHT720942 HRO720939:HRP720942 IBK720939:IBL720942 ILG720939:ILH720942 IVC720939:IVD720942 JEY720939:JEZ720942 JOU720939:JOV720942 JYQ720939:JYR720942 KIM720939:KIN720942 KSI720939:KSJ720942 LCE720939:LCF720942 LMA720939:LMB720942 LVW720939:LVX720942 MFS720939:MFT720942 MPO720939:MPP720942 MZK720939:MZL720942 NJG720939:NJH720942 NTC720939:NTD720942 OCY720939:OCZ720942 OMU720939:OMV720942 OWQ720939:OWR720942 PGM720939:PGN720942 PQI720939:PQJ720942 QAE720939:QAF720942 QKA720939:QKB720942 QTW720939:QTX720942 RDS720939:RDT720942 RNO720939:RNP720942 RXK720939:RXL720942 SHG720939:SHH720942 SRC720939:SRD720942 TAY720939:TAZ720942 TKU720939:TKV720942 TUQ720939:TUR720942 UEM720939:UEN720942 UOI720939:UOJ720942 UYE720939:UYF720942 VIA720939:VIB720942 VRW720939:VRX720942 WBS720939:WBT720942 WLO720939:WLP720942 WVK720939:WVL720942 C786475:D786478 IY786475:IZ786478 SU786475:SV786478 ACQ786475:ACR786478 AMM786475:AMN786478 AWI786475:AWJ786478 BGE786475:BGF786478 BQA786475:BQB786478 BZW786475:BZX786478 CJS786475:CJT786478 CTO786475:CTP786478 DDK786475:DDL786478 DNG786475:DNH786478 DXC786475:DXD786478 EGY786475:EGZ786478 EQU786475:EQV786478 FAQ786475:FAR786478 FKM786475:FKN786478 FUI786475:FUJ786478 GEE786475:GEF786478 GOA786475:GOB786478 GXW786475:GXX786478 HHS786475:HHT786478 HRO786475:HRP786478 IBK786475:IBL786478 ILG786475:ILH786478 IVC786475:IVD786478 JEY786475:JEZ786478 JOU786475:JOV786478 JYQ786475:JYR786478 KIM786475:KIN786478 KSI786475:KSJ786478 LCE786475:LCF786478 LMA786475:LMB786478 LVW786475:LVX786478 MFS786475:MFT786478 MPO786475:MPP786478 MZK786475:MZL786478 NJG786475:NJH786478 NTC786475:NTD786478 OCY786475:OCZ786478 OMU786475:OMV786478 OWQ786475:OWR786478 PGM786475:PGN786478 PQI786475:PQJ786478 QAE786475:QAF786478 QKA786475:QKB786478 QTW786475:QTX786478 RDS786475:RDT786478 RNO786475:RNP786478 RXK786475:RXL786478 SHG786475:SHH786478 SRC786475:SRD786478 TAY786475:TAZ786478 TKU786475:TKV786478 TUQ786475:TUR786478 UEM786475:UEN786478 UOI786475:UOJ786478 UYE786475:UYF786478 VIA786475:VIB786478 VRW786475:VRX786478 WBS786475:WBT786478 WLO786475:WLP786478 WVK786475:WVL786478 C852011:D852014 IY852011:IZ852014 SU852011:SV852014 ACQ852011:ACR852014 AMM852011:AMN852014 AWI852011:AWJ852014 BGE852011:BGF852014 BQA852011:BQB852014 BZW852011:BZX852014 CJS852011:CJT852014 CTO852011:CTP852014 DDK852011:DDL852014 DNG852011:DNH852014 DXC852011:DXD852014 EGY852011:EGZ852014 EQU852011:EQV852014 FAQ852011:FAR852014 FKM852011:FKN852014 FUI852011:FUJ852014 GEE852011:GEF852014 GOA852011:GOB852014 GXW852011:GXX852014 HHS852011:HHT852014 HRO852011:HRP852014 IBK852011:IBL852014 ILG852011:ILH852014 IVC852011:IVD852014 JEY852011:JEZ852014 JOU852011:JOV852014 JYQ852011:JYR852014 KIM852011:KIN852014 KSI852011:KSJ852014 LCE852011:LCF852014 LMA852011:LMB852014 LVW852011:LVX852014 MFS852011:MFT852014 MPO852011:MPP852014 MZK852011:MZL852014 NJG852011:NJH852014 NTC852011:NTD852014 OCY852011:OCZ852014 OMU852011:OMV852014 OWQ852011:OWR852014 PGM852011:PGN852014 PQI852011:PQJ852014 QAE852011:QAF852014 QKA852011:QKB852014 QTW852011:QTX852014 RDS852011:RDT852014 RNO852011:RNP852014 RXK852011:RXL852014 SHG852011:SHH852014 SRC852011:SRD852014 TAY852011:TAZ852014 TKU852011:TKV852014 TUQ852011:TUR852014 UEM852011:UEN852014 UOI852011:UOJ852014 UYE852011:UYF852014 VIA852011:VIB852014 VRW852011:VRX852014 WBS852011:WBT852014 WLO852011:WLP852014 WVK852011:WVL852014 C917547:D917550 IY917547:IZ917550 SU917547:SV917550 ACQ917547:ACR917550 AMM917547:AMN917550 AWI917547:AWJ917550 BGE917547:BGF917550 BQA917547:BQB917550 BZW917547:BZX917550 CJS917547:CJT917550 CTO917547:CTP917550 DDK917547:DDL917550 DNG917547:DNH917550 DXC917547:DXD917550 EGY917547:EGZ917550 EQU917547:EQV917550 FAQ917547:FAR917550 FKM917547:FKN917550 FUI917547:FUJ917550 GEE917547:GEF917550 GOA917547:GOB917550 GXW917547:GXX917550 HHS917547:HHT917550 HRO917547:HRP917550 IBK917547:IBL917550 ILG917547:ILH917550 IVC917547:IVD917550 JEY917547:JEZ917550 JOU917547:JOV917550 JYQ917547:JYR917550 KIM917547:KIN917550 KSI917547:KSJ917550 LCE917547:LCF917550 LMA917547:LMB917550 LVW917547:LVX917550 MFS917547:MFT917550 MPO917547:MPP917550 MZK917547:MZL917550 NJG917547:NJH917550 NTC917547:NTD917550 OCY917547:OCZ917550 OMU917547:OMV917550 OWQ917547:OWR917550 PGM917547:PGN917550 PQI917547:PQJ917550 QAE917547:QAF917550 QKA917547:QKB917550 QTW917547:QTX917550 RDS917547:RDT917550 RNO917547:RNP917550 RXK917547:RXL917550 SHG917547:SHH917550 SRC917547:SRD917550 TAY917547:TAZ917550 TKU917547:TKV917550 TUQ917547:TUR917550 UEM917547:UEN917550 UOI917547:UOJ917550 UYE917547:UYF917550 VIA917547:VIB917550 VRW917547:VRX917550 WBS917547:WBT917550 WLO917547:WLP917550 WVK917547:WVL917550 C983083:D983086 IY983083:IZ983086 SU983083:SV983086 ACQ983083:ACR983086 AMM983083:AMN983086 AWI983083:AWJ983086 BGE983083:BGF983086 BQA983083:BQB983086 BZW983083:BZX983086 CJS983083:CJT983086 CTO983083:CTP983086 DDK983083:DDL983086 DNG983083:DNH983086 DXC983083:DXD983086 EGY983083:EGZ983086 EQU983083:EQV983086 FAQ983083:FAR983086 FKM983083:FKN983086 FUI983083:FUJ983086 GEE983083:GEF983086 GOA983083:GOB983086 GXW983083:GXX983086 HHS983083:HHT983086 HRO983083:HRP983086 IBK983083:IBL983086 ILG983083:ILH983086 IVC983083:IVD983086 JEY983083:JEZ983086 JOU983083:JOV983086 JYQ983083:JYR983086 KIM983083:KIN983086 KSI983083:KSJ983086 LCE983083:LCF983086 LMA983083:LMB983086 LVW983083:LVX983086 MFS983083:MFT983086 MPO983083:MPP983086 MZK983083:MZL983086 NJG983083:NJH983086 NTC983083:NTD983086 OCY983083:OCZ983086 OMU983083:OMV983086 OWQ983083:OWR983086 PGM983083:PGN983086 PQI983083:PQJ983086 QAE983083:QAF983086 QKA983083:QKB983086 QTW983083:QTX983086 RDS983083:RDT983086 RNO983083:RNP983086 RXK983083:RXL983086 SHG983083:SHH983086 SRC983083:SRD983086 TAY983083:TAZ983086 TKU983083:TKV983086 TUQ983083:TUR983086 UEM983083:UEN983086 UOI983083:UOJ983086 UYE983083:UYF983086 VIA983083:VIB983086 VRW983083:VRX983086 WBS983083:WBT983086 WLO983083:WLP983086 WVK983083:WVL983086 C48:D57 IY48:IZ57 SU48:SV57 ACQ48:ACR57 AMM48:AMN57 AWI48:AWJ57 BGE48:BGF57 BQA48:BQB57 BZW48:BZX57 CJS48:CJT57 CTO48:CTP57 DDK48:DDL57 DNG48:DNH57 DXC48:DXD57 EGY48:EGZ57 EQU48:EQV57 FAQ48:FAR57 FKM48:FKN57 FUI48:FUJ57 GEE48:GEF57 GOA48:GOB57 GXW48:GXX57 HHS48:HHT57 HRO48:HRP57 IBK48:IBL57 ILG48:ILH57 IVC48:IVD57 JEY48:JEZ57 JOU48:JOV57 JYQ48:JYR57 KIM48:KIN57 KSI48:KSJ57 LCE48:LCF57 LMA48:LMB57 LVW48:LVX57 MFS48:MFT57 MPO48:MPP57 MZK48:MZL57 NJG48:NJH57 NTC48:NTD57 OCY48:OCZ57 OMU48:OMV57 OWQ48:OWR57 PGM48:PGN57 PQI48:PQJ57 QAE48:QAF57 QKA48:QKB57 QTW48:QTX57 RDS48:RDT57 RNO48:RNP57 RXK48:RXL57 SHG48:SHH57 SRC48:SRD57 TAY48:TAZ57 TKU48:TKV57 TUQ48:TUR57 UEM48:UEN57 UOI48:UOJ57 UYE48:UYF57 VIA48:VIB57 VRW48:VRX57 WBS48:WBT57 WLO48:WLP57 WVK48:WVL57 C65584:D65593 IY65584:IZ65593 SU65584:SV65593 ACQ65584:ACR65593 AMM65584:AMN65593 AWI65584:AWJ65593 BGE65584:BGF65593 BQA65584:BQB65593 BZW65584:BZX65593 CJS65584:CJT65593 CTO65584:CTP65593 DDK65584:DDL65593 DNG65584:DNH65593 DXC65584:DXD65593 EGY65584:EGZ65593 EQU65584:EQV65593 FAQ65584:FAR65593 FKM65584:FKN65593 FUI65584:FUJ65593 GEE65584:GEF65593 GOA65584:GOB65593 GXW65584:GXX65593 HHS65584:HHT65593 HRO65584:HRP65593 IBK65584:IBL65593 ILG65584:ILH65593 IVC65584:IVD65593 JEY65584:JEZ65593 JOU65584:JOV65593 JYQ65584:JYR65593 KIM65584:KIN65593 KSI65584:KSJ65593 LCE65584:LCF65593 LMA65584:LMB65593 LVW65584:LVX65593 MFS65584:MFT65593 MPO65584:MPP65593 MZK65584:MZL65593 NJG65584:NJH65593 NTC65584:NTD65593 OCY65584:OCZ65593 OMU65584:OMV65593 OWQ65584:OWR65593 PGM65584:PGN65593 PQI65584:PQJ65593 QAE65584:QAF65593 QKA65584:QKB65593 QTW65584:QTX65593 RDS65584:RDT65593 RNO65584:RNP65593 RXK65584:RXL65593 SHG65584:SHH65593 SRC65584:SRD65593 TAY65584:TAZ65593 TKU65584:TKV65593 TUQ65584:TUR65593 UEM65584:UEN65593 UOI65584:UOJ65593 UYE65584:UYF65593 VIA65584:VIB65593 VRW65584:VRX65593 WBS65584:WBT65593 WLO65584:WLP65593 WVK65584:WVL65593 C131120:D131129 IY131120:IZ131129 SU131120:SV131129 ACQ131120:ACR131129 AMM131120:AMN131129 AWI131120:AWJ131129 BGE131120:BGF131129 BQA131120:BQB131129 BZW131120:BZX131129 CJS131120:CJT131129 CTO131120:CTP131129 DDK131120:DDL131129 DNG131120:DNH131129 DXC131120:DXD131129 EGY131120:EGZ131129 EQU131120:EQV131129 FAQ131120:FAR131129 FKM131120:FKN131129 FUI131120:FUJ131129 GEE131120:GEF131129 GOA131120:GOB131129 GXW131120:GXX131129 HHS131120:HHT131129 HRO131120:HRP131129 IBK131120:IBL131129 ILG131120:ILH131129 IVC131120:IVD131129 JEY131120:JEZ131129 JOU131120:JOV131129 JYQ131120:JYR131129 KIM131120:KIN131129 KSI131120:KSJ131129 LCE131120:LCF131129 LMA131120:LMB131129 LVW131120:LVX131129 MFS131120:MFT131129 MPO131120:MPP131129 MZK131120:MZL131129 NJG131120:NJH131129 NTC131120:NTD131129 OCY131120:OCZ131129 OMU131120:OMV131129 OWQ131120:OWR131129 PGM131120:PGN131129 PQI131120:PQJ131129 QAE131120:QAF131129 QKA131120:QKB131129 QTW131120:QTX131129 RDS131120:RDT131129 RNO131120:RNP131129 RXK131120:RXL131129 SHG131120:SHH131129 SRC131120:SRD131129 TAY131120:TAZ131129 TKU131120:TKV131129 TUQ131120:TUR131129 UEM131120:UEN131129 UOI131120:UOJ131129 UYE131120:UYF131129 VIA131120:VIB131129 VRW131120:VRX131129 WBS131120:WBT131129 WLO131120:WLP131129 WVK131120:WVL131129 C196656:D196665 IY196656:IZ196665 SU196656:SV196665 ACQ196656:ACR196665 AMM196656:AMN196665 AWI196656:AWJ196665 BGE196656:BGF196665 BQA196656:BQB196665 BZW196656:BZX196665 CJS196656:CJT196665 CTO196656:CTP196665 DDK196656:DDL196665 DNG196656:DNH196665 DXC196656:DXD196665 EGY196656:EGZ196665 EQU196656:EQV196665 FAQ196656:FAR196665 FKM196656:FKN196665 FUI196656:FUJ196665 GEE196656:GEF196665 GOA196656:GOB196665 GXW196656:GXX196665 HHS196656:HHT196665 HRO196656:HRP196665 IBK196656:IBL196665 ILG196656:ILH196665 IVC196656:IVD196665 JEY196656:JEZ196665 JOU196656:JOV196665 JYQ196656:JYR196665 KIM196656:KIN196665 KSI196656:KSJ196665 LCE196656:LCF196665 LMA196656:LMB196665 LVW196656:LVX196665 MFS196656:MFT196665 MPO196656:MPP196665 MZK196656:MZL196665 NJG196656:NJH196665 NTC196656:NTD196665 OCY196656:OCZ196665 OMU196656:OMV196665 OWQ196656:OWR196665 PGM196656:PGN196665 PQI196656:PQJ196665 QAE196656:QAF196665 QKA196656:QKB196665 QTW196656:QTX196665 RDS196656:RDT196665 RNO196656:RNP196665 RXK196656:RXL196665 SHG196656:SHH196665 SRC196656:SRD196665 TAY196656:TAZ196665 TKU196656:TKV196665 TUQ196656:TUR196665 UEM196656:UEN196665 UOI196656:UOJ196665 UYE196656:UYF196665 VIA196656:VIB196665 VRW196656:VRX196665 WBS196656:WBT196665 WLO196656:WLP196665 WVK196656:WVL196665 C262192:D262201 IY262192:IZ262201 SU262192:SV262201 ACQ262192:ACR262201 AMM262192:AMN262201 AWI262192:AWJ262201 BGE262192:BGF262201 BQA262192:BQB262201 BZW262192:BZX262201 CJS262192:CJT262201 CTO262192:CTP262201 DDK262192:DDL262201 DNG262192:DNH262201 DXC262192:DXD262201 EGY262192:EGZ262201 EQU262192:EQV262201 FAQ262192:FAR262201 FKM262192:FKN262201 FUI262192:FUJ262201 GEE262192:GEF262201 GOA262192:GOB262201 GXW262192:GXX262201 HHS262192:HHT262201 HRO262192:HRP262201 IBK262192:IBL262201 ILG262192:ILH262201 IVC262192:IVD262201 JEY262192:JEZ262201 JOU262192:JOV262201 JYQ262192:JYR262201 KIM262192:KIN262201 KSI262192:KSJ262201 LCE262192:LCF262201 LMA262192:LMB262201 LVW262192:LVX262201 MFS262192:MFT262201 MPO262192:MPP262201 MZK262192:MZL262201 NJG262192:NJH262201 NTC262192:NTD262201 OCY262192:OCZ262201 OMU262192:OMV262201 OWQ262192:OWR262201 PGM262192:PGN262201 PQI262192:PQJ262201 QAE262192:QAF262201 QKA262192:QKB262201 QTW262192:QTX262201 RDS262192:RDT262201 RNO262192:RNP262201 RXK262192:RXL262201 SHG262192:SHH262201 SRC262192:SRD262201 TAY262192:TAZ262201 TKU262192:TKV262201 TUQ262192:TUR262201 UEM262192:UEN262201 UOI262192:UOJ262201 UYE262192:UYF262201 VIA262192:VIB262201 VRW262192:VRX262201 WBS262192:WBT262201 WLO262192:WLP262201 WVK262192:WVL262201 C327728:D327737 IY327728:IZ327737 SU327728:SV327737 ACQ327728:ACR327737 AMM327728:AMN327737 AWI327728:AWJ327737 BGE327728:BGF327737 BQA327728:BQB327737 BZW327728:BZX327737 CJS327728:CJT327737 CTO327728:CTP327737 DDK327728:DDL327737 DNG327728:DNH327737 DXC327728:DXD327737 EGY327728:EGZ327737 EQU327728:EQV327737 FAQ327728:FAR327737 FKM327728:FKN327737 FUI327728:FUJ327737 GEE327728:GEF327737 GOA327728:GOB327737 GXW327728:GXX327737 HHS327728:HHT327737 HRO327728:HRP327737 IBK327728:IBL327737 ILG327728:ILH327737 IVC327728:IVD327737 JEY327728:JEZ327737 JOU327728:JOV327737 JYQ327728:JYR327737 KIM327728:KIN327737 KSI327728:KSJ327737 LCE327728:LCF327737 LMA327728:LMB327737 LVW327728:LVX327737 MFS327728:MFT327737 MPO327728:MPP327737 MZK327728:MZL327737 NJG327728:NJH327737 NTC327728:NTD327737 OCY327728:OCZ327737 OMU327728:OMV327737 OWQ327728:OWR327737 PGM327728:PGN327737 PQI327728:PQJ327737 QAE327728:QAF327737 QKA327728:QKB327737 QTW327728:QTX327737 RDS327728:RDT327737 RNO327728:RNP327737 RXK327728:RXL327737 SHG327728:SHH327737 SRC327728:SRD327737 TAY327728:TAZ327737 TKU327728:TKV327737 TUQ327728:TUR327737 UEM327728:UEN327737 UOI327728:UOJ327737 UYE327728:UYF327737 VIA327728:VIB327737 VRW327728:VRX327737 WBS327728:WBT327737 WLO327728:WLP327737 WVK327728:WVL327737 C393264:D393273 IY393264:IZ393273 SU393264:SV393273 ACQ393264:ACR393273 AMM393264:AMN393273 AWI393264:AWJ393273 BGE393264:BGF393273 BQA393264:BQB393273 BZW393264:BZX393273 CJS393264:CJT393273 CTO393264:CTP393273 DDK393264:DDL393273 DNG393264:DNH393273 DXC393264:DXD393273 EGY393264:EGZ393273 EQU393264:EQV393273 FAQ393264:FAR393273 FKM393264:FKN393273 FUI393264:FUJ393273 GEE393264:GEF393273 GOA393264:GOB393273 GXW393264:GXX393273 HHS393264:HHT393273 HRO393264:HRP393273 IBK393264:IBL393273 ILG393264:ILH393273 IVC393264:IVD393273 JEY393264:JEZ393273 JOU393264:JOV393273 JYQ393264:JYR393273 KIM393264:KIN393273 KSI393264:KSJ393273 LCE393264:LCF393273 LMA393264:LMB393273 LVW393264:LVX393273 MFS393264:MFT393273 MPO393264:MPP393273 MZK393264:MZL393273 NJG393264:NJH393273 NTC393264:NTD393273 OCY393264:OCZ393273 OMU393264:OMV393273 OWQ393264:OWR393273 PGM393264:PGN393273 PQI393264:PQJ393273 QAE393264:QAF393273 QKA393264:QKB393273 QTW393264:QTX393273 RDS393264:RDT393273 RNO393264:RNP393273 RXK393264:RXL393273 SHG393264:SHH393273 SRC393264:SRD393273 TAY393264:TAZ393273 TKU393264:TKV393273 TUQ393264:TUR393273 UEM393264:UEN393273 UOI393264:UOJ393273 UYE393264:UYF393273 VIA393264:VIB393273 VRW393264:VRX393273 WBS393264:WBT393273 WLO393264:WLP393273 WVK393264:WVL393273 C458800:D458809 IY458800:IZ458809 SU458800:SV458809 ACQ458800:ACR458809 AMM458800:AMN458809 AWI458800:AWJ458809 BGE458800:BGF458809 BQA458800:BQB458809 BZW458800:BZX458809 CJS458800:CJT458809 CTO458800:CTP458809 DDK458800:DDL458809 DNG458800:DNH458809 DXC458800:DXD458809 EGY458800:EGZ458809 EQU458800:EQV458809 FAQ458800:FAR458809 FKM458800:FKN458809 FUI458800:FUJ458809 GEE458800:GEF458809 GOA458800:GOB458809 GXW458800:GXX458809 HHS458800:HHT458809 HRO458800:HRP458809 IBK458800:IBL458809 ILG458800:ILH458809 IVC458800:IVD458809 JEY458800:JEZ458809 JOU458800:JOV458809 JYQ458800:JYR458809 KIM458800:KIN458809 KSI458800:KSJ458809 LCE458800:LCF458809 LMA458800:LMB458809 LVW458800:LVX458809 MFS458800:MFT458809 MPO458800:MPP458809 MZK458800:MZL458809 NJG458800:NJH458809 NTC458800:NTD458809 OCY458800:OCZ458809 OMU458800:OMV458809 OWQ458800:OWR458809 PGM458800:PGN458809 PQI458800:PQJ458809 QAE458800:QAF458809 QKA458800:QKB458809 QTW458800:QTX458809 RDS458800:RDT458809 RNO458800:RNP458809 RXK458800:RXL458809 SHG458800:SHH458809 SRC458800:SRD458809 TAY458800:TAZ458809 TKU458800:TKV458809 TUQ458800:TUR458809 UEM458800:UEN458809 UOI458800:UOJ458809 UYE458800:UYF458809 VIA458800:VIB458809 VRW458800:VRX458809 WBS458800:WBT458809 WLO458800:WLP458809 WVK458800:WVL458809 C524336:D524345 IY524336:IZ524345 SU524336:SV524345 ACQ524336:ACR524345 AMM524336:AMN524345 AWI524336:AWJ524345 BGE524336:BGF524345 BQA524336:BQB524345 BZW524336:BZX524345 CJS524336:CJT524345 CTO524336:CTP524345 DDK524336:DDL524345 DNG524336:DNH524345 DXC524336:DXD524345 EGY524336:EGZ524345 EQU524336:EQV524345 FAQ524336:FAR524345 FKM524336:FKN524345 FUI524336:FUJ524345 GEE524336:GEF524345 GOA524336:GOB524345 GXW524336:GXX524345 HHS524336:HHT524345 HRO524336:HRP524345 IBK524336:IBL524345 ILG524336:ILH524345 IVC524336:IVD524345 JEY524336:JEZ524345 JOU524336:JOV524345 JYQ524336:JYR524345 KIM524336:KIN524345 KSI524336:KSJ524345 LCE524336:LCF524345 LMA524336:LMB524345 LVW524336:LVX524345 MFS524336:MFT524345 MPO524336:MPP524345 MZK524336:MZL524345 NJG524336:NJH524345 NTC524336:NTD524345 OCY524336:OCZ524345 OMU524336:OMV524345 OWQ524336:OWR524345 PGM524336:PGN524345 PQI524336:PQJ524345 QAE524336:QAF524345 QKA524336:QKB524345 QTW524336:QTX524345 RDS524336:RDT524345 RNO524336:RNP524345 RXK524336:RXL524345 SHG524336:SHH524345 SRC524336:SRD524345 TAY524336:TAZ524345 TKU524336:TKV524345 TUQ524336:TUR524345 UEM524336:UEN524345 UOI524336:UOJ524345 UYE524336:UYF524345 VIA524336:VIB524345 VRW524336:VRX524345 WBS524336:WBT524345 WLO524336:WLP524345 WVK524336:WVL524345 C589872:D589881 IY589872:IZ589881 SU589872:SV589881 ACQ589872:ACR589881 AMM589872:AMN589881 AWI589872:AWJ589881 BGE589872:BGF589881 BQA589872:BQB589881 BZW589872:BZX589881 CJS589872:CJT589881 CTO589872:CTP589881 DDK589872:DDL589881 DNG589872:DNH589881 DXC589872:DXD589881 EGY589872:EGZ589881 EQU589872:EQV589881 FAQ589872:FAR589881 FKM589872:FKN589881 FUI589872:FUJ589881 GEE589872:GEF589881 GOA589872:GOB589881 GXW589872:GXX589881 HHS589872:HHT589881 HRO589872:HRP589881 IBK589872:IBL589881 ILG589872:ILH589881 IVC589872:IVD589881 JEY589872:JEZ589881 JOU589872:JOV589881 JYQ589872:JYR589881 KIM589872:KIN589881 KSI589872:KSJ589881 LCE589872:LCF589881 LMA589872:LMB589881 LVW589872:LVX589881 MFS589872:MFT589881 MPO589872:MPP589881 MZK589872:MZL589881 NJG589872:NJH589881 NTC589872:NTD589881 OCY589872:OCZ589881 OMU589872:OMV589881 OWQ589872:OWR589881 PGM589872:PGN589881 PQI589872:PQJ589881 QAE589872:QAF589881 QKA589872:QKB589881 QTW589872:QTX589881 RDS589872:RDT589881 RNO589872:RNP589881 RXK589872:RXL589881 SHG589872:SHH589881 SRC589872:SRD589881 TAY589872:TAZ589881 TKU589872:TKV589881 TUQ589872:TUR589881 UEM589872:UEN589881 UOI589872:UOJ589881 UYE589872:UYF589881 VIA589872:VIB589881 VRW589872:VRX589881 WBS589872:WBT589881 WLO589872:WLP589881 WVK589872:WVL589881 C655408:D655417 IY655408:IZ655417 SU655408:SV655417 ACQ655408:ACR655417 AMM655408:AMN655417 AWI655408:AWJ655417 BGE655408:BGF655417 BQA655408:BQB655417 BZW655408:BZX655417 CJS655408:CJT655417 CTO655408:CTP655417 DDK655408:DDL655417 DNG655408:DNH655417 DXC655408:DXD655417 EGY655408:EGZ655417 EQU655408:EQV655417 FAQ655408:FAR655417 FKM655408:FKN655417 FUI655408:FUJ655417 GEE655408:GEF655417 GOA655408:GOB655417 GXW655408:GXX655417 HHS655408:HHT655417 HRO655408:HRP655417 IBK655408:IBL655417 ILG655408:ILH655417 IVC655408:IVD655417 JEY655408:JEZ655417 JOU655408:JOV655417 JYQ655408:JYR655417 KIM655408:KIN655417 KSI655408:KSJ655417 LCE655408:LCF655417 LMA655408:LMB655417 LVW655408:LVX655417 MFS655408:MFT655417 MPO655408:MPP655417 MZK655408:MZL655417 NJG655408:NJH655417 NTC655408:NTD655417 OCY655408:OCZ655417 OMU655408:OMV655417 OWQ655408:OWR655417 PGM655408:PGN655417 PQI655408:PQJ655417 QAE655408:QAF655417 QKA655408:QKB655417 QTW655408:QTX655417 RDS655408:RDT655417 RNO655408:RNP655417 RXK655408:RXL655417 SHG655408:SHH655417 SRC655408:SRD655417 TAY655408:TAZ655417 TKU655408:TKV655417 TUQ655408:TUR655417 UEM655408:UEN655417 UOI655408:UOJ655417 UYE655408:UYF655417 VIA655408:VIB655417 VRW655408:VRX655417 WBS655408:WBT655417 WLO655408:WLP655417 WVK655408:WVL655417 C720944:D720953 IY720944:IZ720953 SU720944:SV720953 ACQ720944:ACR720953 AMM720944:AMN720953 AWI720944:AWJ720953 BGE720944:BGF720953 BQA720944:BQB720953 BZW720944:BZX720953 CJS720944:CJT720953 CTO720944:CTP720953 DDK720944:DDL720953 DNG720944:DNH720953 DXC720944:DXD720953 EGY720944:EGZ720953 EQU720944:EQV720953 FAQ720944:FAR720953 FKM720944:FKN720953 FUI720944:FUJ720953 GEE720944:GEF720953 GOA720944:GOB720953 GXW720944:GXX720953 HHS720944:HHT720953 HRO720944:HRP720953 IBK720944:IBL720953 ILG720944:ILH720953 IVC720944:IVD720953 JEY720944:JEZ720953 JOU720944:JOV720953 JYQ720944:JYR720953 KIM720944:KIN720953 KSI720944:KSJ720953 LCE720944:LCF720953 LMA720944:LMB720953 LVW720944:LVX720953 MFS720944:MFT720953 MPO720944:MPP720953 MZK720944:MZL720953 NJG720944:NJH720953 NTC720944:NTD720953 OCY720944:OCZ720953 OMU720944:OMV720953 OWQ720944:OWR720953 PGM720944:PGN720953 PQI720944:PQJ720953 QAE720944:QAF720953 QKA720944:QKB720953 QTW720944:QTX720953 RDS720944:RDT720953 RNO720944:RNP720953 RXK720944:RXL720953 SHG720944:SHH720953 SRC720944:SRD720953 TAY720944:TAZ720953 TKU720944:TKV720953 TUQ720944:TUR720953 UEM720944:UEN720953 UOI720944:UOJ720953 UYE720944:UYF720953 VIA720944:VIB720953 VRW720944:VRX720953 WBS720944:WBT720953 WLO720944:WLP720953 WVK720944:WVL720953 C786480:D786489 IY786480:IZ786489 SU786480:SV786489 ACQ786480:ACR786489 AMM786480:AMN786489 AWI786480:AWJ786489 BGE786480:BGF786489 BQA786480:BQB786489 BZW786480:BZX786489 CJS786480:CJT786489 CTO786480:CTP786489 DDK786480:DDL786489 DNG786480:DNH786489 DXC786480:DXD786489 EGY786480:EGZ786489 EQU786480:EQV786489 FAQ786480:FAR786489 FKM786480:FKN786489 FUI786480:FUJ786489 GEE786480:GEF786489 GOA786480:GOB786489 GXW786480:GXX786489 HHS786480:HHT786489 HRO786480:HRP786489 IBK786480:IBL786489 ILG786480:ILH786489 IVC786480:IVD786489 JEY786480:JEZ786489 JOU786480:JOV786489 JYQ786480:JYR786489 KIM786480:KIN786489 KSI786480:KSJ786489 LCE786480:LCF786489 LMA786480:LMB786489 LVW786480:LVX786489 MFS786480:MFT786489 MPO786480:MPP786489 MZK786480:MZL786489 NJG786480:NJH786489 NTC786480:NTD786489 OCY786480:OCZ786489 OMU786480:OMV786489 OWQ786480:OWR786489 PGM786480:PGN786489 PQI786480:PQJ786489 QAE786480:QAF786489 QKA786480:QKB786489 QTW786480:QTX786489 RDS786480:RDT786489 RNO786480:RNP786489 RXK786480:RXL786489 SHG786480:SHH786489 SRC786480:SRD786489 TAY786480:TAZ786489 TKU786480:TKV786489 TUQ786480:TUR786489 UEM786480:UEN786489 UOI786480:UOJ786489 UYE786480:UYF786489 VIA786480:VIB786489 VRW786480:VRX786489 WBS786480:WBT786489 WLO786480:WLP786489 WVK786480:WVL786489 C852016:D852025 IY852016:IZ852025 SU852016:SV852025 ACQ852016:ACR852025 AMM852016:AMN852025 AWI852016:AWJ852025 BGE852016:BGF852025 BQA852016:BQB852025 BZW852016:BZX852025 CJS852016:CJT852025 CTO852016:CTP852025 DDK852016:DDL852025 DNG852016:DNH852025 DXC852016:DXD852025 EGY852016:EGZ852025 EQU852016:EQV852025 FAQ852016:FAR852025 FKM852016:FKN852025 FUI852016:FUJ852025 GEE852016:GEF852025 GOA852016:GOB852025 GXW852016:GXX852025 HHS852016:HHT852025 HRO852016:HRP852025 IBK852016:IBL852025 ILG852016:ILH852025 IVC852016:IVD852025 JEY852016:JEZ852025 JOU852016:JOV852025 JYQ852016:JYR852025 KIM852016:KIN852025 KSI852016:KSJ852025 LCE852016:LCF852025 LMA852016:LMB852025 LVW852016:LVX852025 MFS852016:MFT852025 MPO852016:MPP852025 MZK852016:MZL852025 NJG852016:NJH852025 NTC852016:NTD852025 OCY852016:OCZ852025 OMU852016:OMV852025 OWQ852016:OWR852025 PGM852016:PGN852025 PQI852016:PQJ852025 QAE852016:QAF852025 QKA852016:QKB852025 QTW852016:QTX852025 RDS852016:RDT852025 RNO852016:RNP852025 RXK852016:RXL852025 SHG852016:SHH852025 SRC852016:SRD852025 TAY852016:TAZ852025 TKU852016:TKV852025 TUQ852016:TUR852025 UEM852016:UEN852025 UOI852016:UOJ852025 UYE852016:UYF852025 VIA852016:VIB852025 VRW852016:VRX852025 WBS852016:WBT852025 WLO852016:WLP852025 WVK852016:WVL852025 C917552:D917561 IY917552:IZ917561 SU917552:SV917561 ACQ917552:ACR917561 AMM917552:AMN917561 AWI917552:AWJ917561 BGE917552:BGF917561 BQA917552:BQB917561 BZW917552:BZX917561 CJS917552:CJT917561 CTO917552:CTP917561 DDK917552:DDL917561 DNG917552:DNH917561 DXC917552:DXD917561 EGY917552:EGZ917561 EQU917552:EQV917561 FAQ917552:FAR917561 FKM917552:FKN917561 FUI917552:FUJ917561 GEE917552:GEF917561 GOA917552:GOB917561 GXW917552:GXX917561 HHS917552:HHT917561 HRO917552:HRP917561 IBK917552:IBL917561 ILG917552:ILH917561 IVC917552:IVD917561 JEY917552:JEZ917561 JOU917552:JOV917561 JYQ917552:JYR917561 KIM917552:KIN917561 KSI917552:KSJ917561 LCE917552:LCF917561 LMA917552:LMB917561 LVW917552:LVX917561 MFS917552:MFT917561 MPO917552:MPP917561 MZK917552:MZL917561 NJG917552:NJH917561 NTC917552:NTD917561 OCY917552:OCZ917561 OMU917552:OMV917561 OWQ917552:OWR917561 PGM917552:PGN917561 PQI917552:PQJ917561 QAE917552:QAF917561 QKA917552:QKB917561 QTW917552:QTX917561 RDS917552:RDT917561 RNO917552:RNP917561 RXK917552:RXL917561 SHG917552:SHH917561 SRC917552:SRD917561 TAY917552:TAZ917561 TKU917552:TKV917561 TUQ917552:TUR917561 UEM917552:UEN917561 UOI917552:UOJ917561 UYE917552:UYF917561 VIA917552:VIB917561 VRW917552:VRX917561 WBS917552:WBT917561 WLO917552:WLP917561 WVK917552:WVL917561 C983088:D983097 IY983088:IZ983097 SU983088:SV983097 ACQ983088:ACR983097 AMM983088:AMN983097 AWI983088:AWJ983097 BGE983088:BGF983097 BQA983088:BQB983097 BZW983088:BZX983097 CJS983088:CJT983097 CTO983088:CTP983097 DDK983088:DDL983097 DNG983088:DNH983097 DXC983088:DXD983097 EGY983088:EGZ983097 EQU983088:EQV983097 FAQ983088:FAR983097 FKM983088:FKN983097 FUI983088:FUJ983097 GEE983088:GEF983097 GOA983088:GOB983097 GXW983088:GXX983097 HHS983088:HHT983097 HRO983088:HRP983097 IBK983088:IBL983097 ILG983088:ILH983097 IVC983088:IVD983097 JEY983088:JEZ983097 JOU983088:JOV983097 JYQ983088:JYR983097 KIM983088:KIN983097 KSI983088:KSJ983097 LCE983088:LCF983097 LMA983088:LMB983097 LVW983088:LVX983097 MFS983088:MFT983097 MPO983088:MPP983097 MZK983088:MZL983097 NJG983088:NJH983097 NTC983088:NTD983097 OCY983088:OCZ983097 OMU983088:OMV983097 OWQ983088:OWR983097 PGM983088:PGN983097 PQI983088:PQJ983097 QAE983088:QAF983097 QKA983088:QKB983097 QTW983088:QTX983097 RDS983088:RDT983097 RNO983088:RNP983097 RXK983088:RXL983097 SHG983088:SHH983097 SRC983088:SRD983097 TAY983088:TAZ983097 TKU983088:TKV983097 TUQ983088:TUR983097 UEM983088:UEN983097 UOI983088:UOJ983097 UYE983088:UYF983097 VIA983088:VIB983097 VRW983088:VRX983097 WBS983088:WBT983097 WLO983088:WLP983097 WVK983088:WVL983097">
      <formula1>$J$1:$K$1</formula1>
    </dataValidation>
  </dataValidations>
  <hyperlinks>
    <hyperlink ref="F1" location="Tartalom!B1" display="tartalom"/>
    <hyperlink ref="F3" location="'PM-KV-03-01'!C23" display="folyamatábra"/>
  </hyperlinks>
  <pageMargins left="0.70866141732283472" right="0.70866141732283472" top="0.74803149606299213" bottom="0.74803149606299213" header="0.31496062992125984" footer="0.31496062992125984"/>
  <pageSetup paperSize="9" scale="84" fitToHeight="3" orientation="portrait" r:id="rId1"/>
  <headerFooter>
    <oddFooter>&amp;L&amp;F/&amp;A&amp;C&amp;P/&amp;N&amp;RDigitAudit/AuditDok</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M76"/>
  <sheetViews>
    <sheetView showGridLines="0" zoomScaleNormal="100" workbookViewId="0">
      <selection activeCell="B1" sqref="B1"/>
    </sheetView>
  </sheetViews>
  <sheetFormatPr defaultColWidth="10.42578125" defaultRowHeight="12" x14ac:dyDescent="0.2"/>
  <cols>
    <col min="1" max="1" width="10.42578125" style="5" customWidth="1"/>
    <col min="2" max="2" width="11.28515625" style="5" customWidth="1"/>
    <col min="3" max="3" width="9.42578125" style="5" customWidth="1"/>
    <col min="4" max="4" width="12.85546875" style="5" customWidth="1"/>
    <col min="5" max="12" width="9.42578125" style="5" customWidth="1"/>
    <col min="13" max="256" width="10.42578125" style="5"/>
    <col min="257" max="257" width="10.42578125" style="5" customWidth="1"/>
    <col min="258" max="258" width="11.28515625" style="5" customWidth="1"/>
    <col min="259" max="268" width="9.42578125" style="5" customWidth="1"/>
    <col min="269" max="512" width="10.42578125" style="5"/>
    <col min="513" max="513" width="10.42578125" style="5" customWidth="1"/>
    <col min="514" max="514" width="11.28515625" style="5" customWidth="1"/>
    <col min="515" max="524" width="9.42578125" style="5" customWidth="1"/>
    <col min="525" max="768" width="10.42578125" style="5"/>
    <col min="769" max="769" width="10.42578125" style="5" customWidth="1"/>
    <col min="770" max="770" width="11.28515625" style="5" customWidth="1"/>
    <col min="771" max="780" width="9.42578125" style="5" customWidth="1"/>
    <col min="781" max="1024" width="10.42578125" style="5"/>
    <col min="1025" max="1025" width="10.42578125" style="5" customWidth="1"/>
    <col min="1026" max="1026" width="11.28515625" style="5" customWidth="1"/>
    <col min="1027" max="1036" width="9.42578125" style="5" customWidth="1"/>
    <col min="1037" max="1280" width="10.42578125" style="5"/>
    <col min="1281" max="1281" width="10.42578125" style="5" customWidth="1"/>
    <col min="1282" max="1282" width="11.28515625" style="5" customWidth="1"/>
    <col min="1283" max="1292" width="9.42578125" style="5" customWidth="1"/>
    <col min="1293" max="1536" width="10.42578125" style="5"/>
    <col min="1537" max="1537" width="10.42578125" style="5" customWidth="1"/>
    <col min="1538" max="1538" width="11.28515625" style="5" customWidth="1"/>
    <col min="1539" max="1548" width="9.42578125" style="5" customWidth="1"/>
    <col min="1549" max="1792" width="10.42578125" style="5"/>
    <col min="1793" max="1793" width="10.42578125" style="5" customWidth="1"/>
    <col min="1794" max="1794" width="11.28515625" style="5" customWidth="1"/>
    <col min="1795" max="1804" width="9.42578125" style="5" customWidth="1"/>
    <col min="1805" max="2048" width="10.42578125" style="5"/>
    <col min="2049" max="2049" width="10.42578125" style="5" customWidth="1"/>
    <col min="2050" max="2050" width="11.28515625" style="5" customWidth="1"/>
    <col min="2051" max="2060" width="9.42578125" style="5" customWidth="1"/>
    <col min="2061" max="2304" width="10.42578125" style="5"/>
    <col min="2305" max="2305" width="10.42578125" style="5" customWidth="1"/>
    <col min="2306" max="2306" width="11.28515625" style="5" customWidth="1"/>
    <col min="2307" max="2316" width="9.42578125" style="5" customWidth="1"/>
    <col min="2317" max="2560" width="10.42578125" style="5"/>
    <col min="2561" max="2561" width="10.42578125" style="5" customWidth="1"/>
    <col min="2562" max="2562" width="11.28515625" style="5" customWidth="1"/>
    <col min="2563" max="2572" width="9.42578125" style="5" customWidth="1"/>
    <col min="2573" max="2816" width="10.42578125" style="5"/>
    <col min="2817" max="2817" width="10.42578125" style="5" customWidth="1"/>
    <col min="2818" max="2818" width="11.28515625" style="5" customWidth="1"/>
    <col min="2819" max="2828" width="9.42578125" style="5" customWidth="1"/>
    <col min="2829" max="3072" width="10.42578125" style="5"/>
    <col min="3073" max="3073" width="10.42578125" style="5" customWidth="1"/>
    <col min="3074" max="3074" width="11.28515625" style="5" customWidth="1"/>
    <col min="3075" max="3084" width="9.42578125" style="5" customWidth="1"/>
    <col min="3085" max="3328" width="10.42578125" style="5"/>
    <col min="3329" max="3329" width="10.42578125" style="5" customWidth="1"/>
    <col min="3330" max="3330" width="11.28515625" style="5" customWidth="1"/>
    <col min="3331" max="3340" width="9.42578125" style="5" customWidth="1"/>
    <col min="3341" max="3584" width="10.42578125" style="5"/>
    <col min="3585" max="3585" width="10.42578125" style="5" customWidth="1"/>
    <col min="3586" max="3586" width="11.28515625" style="5" customWidth="1"/>
    <col min="3587" max="3596" width="9.42578125" style="5" customWidth="1"/>
    <col min="3597" max="3840" width="10.42578125" style="5"/>
    <col min="3841" max="3841" width="10.42578125" style="5" customWidth="1"/>
    <col min="3842" max="3842" width="11.28515625" style="5" customWidth="1"/>
    <col min="3843" max="3852" width="9.42578125" style="5" customWidth="1"/>
    <col min="3853" max="4096" width="10.42578125" style="5"/>
    <col min="4097" max="4097" width="10.42578125" style="5" customWidth="1"/>
    <col min="4098" max="4098" width="11.28515625" style="5" customWidth="1"/>
    <col min="4099" max="4108" width="9.42578125" style="5" customWidth="1"/>
    <col min="4109" max="4352" width="10.42578125" style="5"/>
    <col min="4353" max="4353" width="10.42578125" style="5" customWidth="1"/>
    <col min="4354" max="4354" width="11.28515625" style="5" customWidth="1"/>
    <col min="4355" max="4364" width="9.42578125" style="5" customWidth="1"/>
    <col min="4365" max="4608" width="10.42578125" style="5"/>
    <col min="4609" max="4609" width="10.42578125" style="5" customWidth="1"/>
    <col min="4610" max="4610" width="11.28515625" style="5" customWidth="1"/>
    <col min="4611" max="4620" width="9.42578125" style="5" customWidth="1"/>
    <col min="4621" max="4864" width="10.42578125" style="5"/>
    <col min="4865" max="4865" width="10.42578125" style="5" customWidth="1"/>
    <col min="4866" max="4866" width="11.28515625" style="5" customWidth="1"/>
    <col min="4867" max="4876" width="9.42578125" style="5" customWidth="1"/>
    <col min="4877" max="5120" width="10.42578125" style="5"/>
    <col min="5121" max="5121" width="10.42578125" style="5" customWidth="1"/>
    <col min="5122" max="5122" width="11.28515625" style="5" customWidth="1"/>
    <col min="5123" max="5132" width="9.42578125" style="5" customWidth="1"/>
    <col min="5133" max="5376" width="10.42578125" style="5"/>
    <col min="5377" max="5377" width="10.42578125" style="5" customWidth="1"/>
    <col min="5378" max="5378" width="11.28515625" style="5" customWidth="1"/>
    <col min="5379" max="5388" width="9.42578125" style="5" customWidth="1"/>
    <col min="5389" max="5632" width="10.42578125" style="5"/>
    <col min="5633" max="5633" width="10.42578125" style="5" customWidth="1"/>
    <col min="5634" max="5634" width="11.28515625" style="5" customWidth="1"/>
    <col min="5635" max="5644" width="9.42578125" style="5" customWidth="1"/>
    <col min="5645" max="5888" width="10.42578125" style="5"/>
    <col min="5889" max="5889" width="10.42578125" style="5" customWidth="1"/>
    <col min="5890" max="5890" width="11.28515625" style="5" customWidth="1"/>
    <col min="5891" max="5900" width="9.42578125" style="5" customWidth="1"/>
    <col min="5901" max="6144" width="10.42578125" style="5"/>
    <col min="6145" max="6145" width="10.42578125" style="5" customWidth="1"/>
    <col min="6146" max="6146" width="11.28515625" style="5" customWidth="1"/>
    <col min="6147" max="6156" width="9.42578125" style="5" customWidth="1"/>
    <col min="6157" max="6400" width="10.42578125" style="5"/>
    <col min="6401" max="6401" width="10.42578125" style="5" customWidth="1"/>
    <col min="6402" max="6402" width="11.28515625" style="5" customWidth="1"/>
    <col min="6403" max="6412" width="9.42578125" style="5" customWidth="1"/>
    <col min="6413" max="6656" width="10.42578125" style="5"/>
    <col min="6657" max="6657" width="10.42578125" style="5" customWidth="1"/>
    <col min="6658" max="6658" width="11.28515625" style="5" customWidth="1"/>
    <col min="6659" max="6668" width="9.42578125" style="5" customWidth="1"/>
    <col min="6669" max="6912" width="10.42578125" style="5"/>
    <col min="6913" max="6913" width="10.42578125" style="5" customWidth="1"/>
    <col min="6914" max="6914" width="11.28515625" style="5" customWidth="1"/>
    <col min="6915" max="6924" width="9.42578125" style="5" customWidth="1"/>
    <col min="6925" max="7168" width="10.42578125" style="5"/>
    <col min="7169" max="7169" width="10.42578125" style="5" customWidth="1"/>
    <col min="7170" max="7170" width="11.28515625" style="5" customWidth="1"/>
    <col min="7171" max="7180" width="9.42578125" style="5" customWidth="1"/>
    <col min="7181" max="7424" width="10.42578125" style="5"/>
    <col min="7425" max="7425" width="10.42578125" style="5" customWidth="1"/>
    <col min="7426" max="7426" width="11.28515625" style="5" customWidth="1"/>
    <col min="7427" max="7436" width="9.42578125" style="5" customWidth="1"/>
    <col min="7437" max="7680" width="10.42578125" style="5"/>
    <col min="7681" max="7681" width="10.42578125" style="5" customWidth="1"/>
    <col min="7682" max="7682" width="11.28515625" style="5" customWidth="1"/>
    <col min="7683" max="7692" width="9.42578125" style="5" customWidth="1"/>
    <col min="7693" max="7936" width="10.42578125" style="5"/>
    <col min="7937" max="7937" width="10.42578125" style="5" customWidth="1"/>
    <col min="7938" max="7938" width="11.28515625" style="5" customWidth="1"/>
    <col min="7939" max="7948" width="9.42578125" style="5" customWidth="1"/>
    <col min="7949" max="8192" width="10.42578125" style="5"/>
    <col min="8193" max="8193" width="10.42578125" style="5" customWidth="1"/>
    <col min="8194" max="8194" width="11.28515625" style="5" customWidth="1"/>
    <col min="8195" max="8204" width="9.42578125" style="5" customWidth="1"/>
    <col min="8205" max="8448" width="10.42578125" style="5"/>
    <col min="8449" max="8449" width="10.42578125" style="5" customWidth="1"/>
    <col min="8450" max="8450" width="11.28515625" style="5" customWidth="1"/>
    <col min="8451" max="8460" width="9.42578125" style="5" customWidth="1"/>
    <col min="8461" max="8704" width="10.42578125" style="5"/>
    <col min="8705" max="8705" width="10.42578125" style="5" customWidth="1"/>
    <col min="8706" max="8706" width="11.28515625" style="5" customWidth="1"/>
    <col min="8707" max="8716" width="9.42578125" style="5" customWidth="1"/>
    <col min="8717" max="8960" width="10.42578125" style="5"/>
    <col min="8961" max="8961" width="10.42578125" style="5" customWidth="1"/>
    <col min="8962" max="8962" width="11.28515625" style="5" customWidth="1"/>
    <col min="8963" max="8972" width="9.42578125" style="5" customWidth="1"/>
    <col min="8973" max="9216" width="10.42578125" style="5"/>
    <col min="9217" max="9217" width="10.42578125" style="5" customWidth="1"/>
    <col min="9218" max="9218" width="11.28515625" style="5" customWidth="1"/>
    <col min="9219" max="9228" width="9.42578125" style="5" customWidth="1"/>
    <col min="9229" max="9472" width="10.42578125" style="5"/>
    <col min="9473" max="9473" width="10.42578125" style="5" customWidth="1"/>
    <col min="9474" max="9474" width="11.28515625" style="5" customWidth="1"/>
    <col min="9475" max="9484" width="9.42578125" style="5" customWidth="1"/>
    <col min="9485" max="9728" width="10.42578125" style="5"/>
    <col min="9729" max="9729" width="10.42578125" style="5" customWidth="1"/>
    <col min="9730" max="9730" width="11.28515625" style="5" customWidth="1"/>
    <col min="9731" max="9740" width="9.42578125" style="5" customWidth="1"/>
    <col min="9741" max="9984" width="10.42578125" style="5"/>
    <col min="9985" max="9985" width="10.42578125" style="5" customWidth="1"/>
    <col min="9986" max="9986" width="11.28515625" style="5" customWidth="1"/>
    <col min="9987" max="9996" width="9.42578125" style="5" customWidth="1"/>
    <col min="9997" max="10240" width="10.42578125" style="5"/>
    <col min="10241" max="10241" width="10.42578125" style="5" customWidth="1"/>
    <col min="10242" max="10242" width="11.28515625" style="5" customWidth="1"/>
    <col min="10243" max="10252" width="9.42578125" style="5" customWidth="1"/>
    <col min="10253" max="10496" width="10.42578125" style="5"/>
    <col min="10497" max="10497" width="10.42578125" style="5" customWidth="1"/>
    <col min="10498" max="10498" width="11.28515625" style="5" customWidth="1"/>
    <col min="10499" max="10508" width="9.42578125" style="5" customWidth="1"/>
    <col min="10509" max="10752" width="10.42578125" style="5"/>
    <col min="10753" max="10753" width="10.42578125" style="5" customWidth="1"/>
    <col min="10754" max="10754" width="11.28515625" style="5" customWidth="1"/>
    <col min="10755" max="10764" width="9.42578125" style="5" customWidth="1"/>
    <col min="10765" max="11008" width="10.42578125" style="5"/>
    <col min="11009" max="11009" width="10.42578125" style="5" customWidth="1"/>
    <col min="11010" max="11010" width="11.28515625" style="5" customWidth="1"/>
    <col min="11011" max="11020" width="9.42578125" style="5" customWidth="1"/>
    <col min="11021" max="11264" width="10.42578125" style="5"/>
    <col min="11265" max="11265" width="10.42578125" style="5" customWidth="1"/>
    <col min="11266" max="11266" width="11.28515625" style="5" customWidth="1"/>
    <col min="11267" max="11276" width="9.42578125" style="5" customWidth="1"/>
    <col min="11277" max="11520" width="10.42578125" style="5"/>
    <col min="11521" max="11521" width="10.42578125" style="5" customWidth="1"/>
    <col min="11522" max="11522" width="11.28515625" style="5" customWidth="1"/>
    <col min="11523" max="11532" width="9.42578125" style="5" customWidth="1"/>
    <col min="11533" max="11776" width="10.42578125" style="5"/>
    <col min="11777" max="11777" width="10.42578125" style="5" customWidth="1"/>
    <col min="11778" max="11778" width="11.28515625" style="5" customWidth="1"/>
    <col min="11779" max="11788" width="9.42578125" style="5" customWidth="1"/>
    <col min="11789" max="12032" width="10.42578125" style="5"/>
    <col min="12033" max="12033" width="10.42578125" style="5" customWidth="1"/>
    <col min="12034" max="12034" width="11.28515625" style="5" customWidth="1"/>
    <col min="12035" max="12044" width="9.42578125" style="5" customWidth="1"/>
    <col min="12045" max="12288" width="10.42578125" style="5"/>
    <col min="12289" max="12289" width="10.42578125" style="5" customWidth="1"/>
    <col min="12290" max="12290" width="11.28515625" style="5" customWidth="1"/>
    <col min="12291" max="12300" width="9.42578125" style="5" customWidth="1"/>
    <col min="12301" max="12544" width="10.42578125" style="5"/>
    <col min="12545" max="12545" width="10.42578125" style="5" customWidth="1"/>
    <col min="12546" max="12546" width="11.28515625" style="5" customWidth="1"/>
    <col min="12547" max="12556" width="9.42578125" style="5" customWidth="1"/>
    <col min="12557" max="12800" width="10.42578125" style="5"/>
    <col min="12801" max="12801" width="10.42578125" style="5" customWidth="1"/>
    <col min="12802" max="12802" width="11.28515625" style="5" customWidth="1"/>
    <col min="12803" max="12812" width="9.42578125" style="5" customWidth="1"/>
    <col min="12813" max="13056" width="10.42578125" style="5"/>
    <col min="13057" max="13057" width="10.42578125" style="5" customWidth="1"/>
    <col min="13058" max="13058" width="11.28515625" style="5" customWidth="1"/>
    <col min="13059" max="13068" width="9.42578125" style="5" customWidth="1"/>
    <col min="13069" max="13312" width="10.42578125" style="5"/>
    <col min="13313" max="13313" width="10.42578125" style="5" customWidth="1"/>
    <col min="13314" max="13314" width="11.28515625" style="5" customWidth="1"/>
    <col min="13315" max="13324" width="9.42578125" style="5" customWidth="1"/>
    <col min="13325" max="13568" width="10.42578125" style="5"/>
    <col min="13569" max="13569" width="10.42578125" style="5" customWidth="1"/>
    <col min="13570" max="13570" width="11.28515625" style="5" customWidth="1"/>
    <col min="13571" max="13580" width="9.42578125" style="5" customWidth="1"/>
    <col min="13581" max="13824" width="10.42578125" style="5"/>
    <col min="13825" max="13825" width="10.42578125" style="5" customWidth="1"/>
    <col min="13826" max="13826" width="11.28515625" style="5" customWidth="1"/>
    <col min="13827" max="13836" width="9.42578125" style="5" customWidth="1"/>
    <col min="13837" max="14080" width="10.42578125" style="5"/>
    <col min="14081" max="14081" width="10.42578125" style="5" customWidth="1"/>
    <col min="14082" max="14082" width="11.28515625" style="5" customWidth="1"/>
    <col min="14083" max="14092" width="9.42578125" style="5" customWidth="1"/>
    <col min="14093" max="14336" width="10.42578125" style="5"/>
    <col min="14337" max="14337" width="10.42578125" style="5" customWidth="1"/>
    <col min="14338" max="14338" width="11.28515625" style="5" customWidth="1"/>
    <col min="14339" max="14348" width="9.42578125" style="5" customWidth="1"/>
    <col min="14349" max="14592" width="10.42578125" style="5"/>
    <col min="14593" max="14593" width="10.42578125" style="5" customWidth="1"/>
    <col min="14594" max="14594" width="11.28515625" style="5" customWidth="1"/>
    <col min="14595" max="14604" width="9.42578125" style="5" customWidth="1"/>
    <col min="14605" max="14848" width="10.42578125" style="5"/>
    <col min="14849" max="14849" width="10.42578125" style="5" customWidth="1"/>
    <col min="14850" max="14850" width="11.28515625" style="5" customWidth="1"/>
    <col min="14851" max="14860" width="9.42578125" style="5" customWidth="1"/>
    <col min="14861" max="15104" width="10.42578125" style="5"/>
    <col min="15105" max="15105" width="10.42578125" style="5" customWidth="1"/>
    <col min="15106" max="15106" width="11.28515625" style="5" customWidth="1"/>
    <col min="15107" max="15116" width="9.42578125" style="5" customWidth="1"/>
    <col min="15117" max="15360" width="10.42578125" style="5"/>
    <col min="15361" max="15361" width="10.42578125" style="5" customWidth="1"/>
    <col min="15362" max="15362" width="11.28515625" style="5" customWidth="1"/>
    <col min="15363" max="15372" width="9.42578125" style="5" customWidth="1"/>
    <col min="15373" max="15616" width="10.42578125" style="5"/>
    <col min="15617" max="15617" width="10.42578125" style="5" customWidth="1"/>
    <col min="15618" max="15618" width="11.28515625" style="5" customWidth="1"/>
    <col min="15619" max="15628" width="9.42578125" style="5" customWidth="1"/>
    <col min="15629" max="15872" width="10.42578125" style="5"/>
    <col min="15873" max="15873" width="10.42578125" style="5" customWidth="1"/>
    <col min="15874" max="15874" width="11.28515625" style="5" customWidth="1"/>
    <col min="15875" max="15884" width="9.42578125" style="5" customWidth="1"/>
    <col min="15885" max="16128" width="10.42578125" style="5"/>
    <col min="16129" max="16129" width="10.42578125" style="5" customWidth="1"/>
    <col min="16130" max="16130" width="11.28515625" style="5" customWidth="1"/>
    <col min="16131" max="16140" width="9.42578125" style="5" customWidth="1"/>
    <col min="16141" max="16384" width="10.42578125" style="5"/>
  </cols>
  <sheetData>
    <row r="1" spans="1:13" ht="16.5" x14ac:dyDescent="0.3">
      <c r="B1" s="43" t="s">
        <v>144</v>
      </c>
      <c r="J1" s="45"/>
      <c r="K1" s="44" t="s">
        <v>1</v>
      </c>
      <c r="L1" s="5">
        <f>Alapa!C1</f>
        <v>0</v>
      </c>
      <c r="M1" s="45" t="s">
        <v>2</v>
      </c>
    </row>
    <row r="2" spans="1:13" ht="16.5" x14ac:dyDescent="0.3">
      <c r="B2" s="43"/>
      <c r="J2" s="45"/>
      <c r="K2" s="44"/>
      <c r="M2" s="46" t="s">
        <v>3</v>
      </c>
    </row>
    <row r="3" spans="1:13" ht="16.5" x14ac:dyDescent="0.3">
      <c r="B3" s="68"/>
      <c r="M3" s="45" t="s">
        <v>81</v>
      </c>
    </row>
    <row r="4" spans="1:13" ht="15.75" customHeight="1" x14ac:dyDescent="0.25">
      <c r="A4" s="368"/>
      <c r="B4" s="369"/>
      <c r="C4" s="369"/>
      <c r="D4" s="369"/>
      <c r="E4" s="369"/>
      <c r="F4" s="369"/>
      <c r="G4" s="369"/>
      <c r="H4" s="369"/>
      <c r="I4" s="369"/>
      <c r="J4" s="369"/>
      <c r="K4" s="369"/>
      <c r="L4" s="369"/>
    </row>
    <row r="5" spans="1:13" ht="20.25" x14ac:dyDescent="0.3">
      <c r="A5" s="368"/>
      <c r="B5" s="118" t="s">
        <v>145</v>
      </c>
      <c r="C5" s="118"/>
      <c r="D5" s="118"/>
      <c r="E5" s="118"/>
      <c r="F5" s="118"/>
      <c r="G5" s="118"/>
      <c r="H5" s="118"/>
      <c r="I5" s="118"/>
      <c r="J5" s="118"/>
      <c r="K5" s="48"/>
      <c r="L5" s="119"/>
    </row>
    <row r="6" spans="1:13" ht="15.75" x14ac:dyDescent="0.25">
      <c r="A6" s="368"/>
      <c r="B6" s="120" t="s">
        <v>83</v>
      </c>
      <c r="C6" s="223">
        <f>Alapa!C2</f>
        <v>0</v>
      </c>
      <c r="D6" s="65"/>
      <c r="E6" s="65"/>
      <c r="F6" s="65"/>
      <c r="G6" s="65"/>
      <c r="H6"/>
      <c r="I6"/>
      <c r="J6"/>
      <c r="K6"/>
      <c r="L6"/>
    </row>
    <row r="7" spans="1:13" ht="15.75" x14ac:dyDescent="0.25">
      <c r="A7" s="368"/>
      <c r="B7" s="120" t="s">
        <v>84</v>
      </c>
      <c r="C7" s="223">
        <f>Alapa!C3</f>
        <v>0</v>
      </c>
      <c r="D7" s="65"/>
      <c r="E7" s="65"/>
      <c r="F7" s="65"/>
      <c r="G7" s="65"/>
      <c r="H7"/>
      <c r="I7"/>
      <c r="J7"/>
      <c r="K7"/>
      <c r="L7"/>
    </row>
    <row r="8" spans="1:13" ht="15.75" x14ac:dyDescent="0.25">
      <c r="A8" s="368"/>
      <c r="B8" s="120"/>
      <c r="C8"/>
      <c r="D8"/>
      <c r="E8"/>
      <c r="F8"/>
      <c r="G8"/>
      <c r="H8"/>
      <c r="I8"/>
      <c r="J8"/>
      <c r="K8"/>
      <c r="L8"/>
    </row>
    <row r="9" spans="1:13" ht="15.75" x14ac:dyDescent="0.25">
      <c r="A9" s="368"/>
      <c r="B9" s="120"/>
      <c r="C9"/>
      <c r="D9"/>
      <c r="E9"/>
      <c r="F9"/>
      <c r="G9"/>
      <c r="H9"/>
      <c r="I9"/>
      <c r="J9"/>
      <c r="K9"/>
      <c r="L9"/>
    </row>
    <row r="10" spans="1:13" ht="15.75" x14ac:dyDescent="0.25">
      <c r="A10" s="368"/>
      <c r="B10" s="360" t="s">
        <v>146</v>
      </c>
      <c r="C10" s="360"/>
      <c r="D10" s="360"/>
      <c r="E10" s="360"/>
      <c r="F10" s="360"/>
      <c r="G10" s="360"/>
      <c r="H10" s="360"/>
      <c r="I10" s="360"/>
      <c r="J10" s="360"/>
      <c r="K10" s="360"/>
      <c r="L10" s="360"/>
    </row>
    <row r="11" spans="1:13" ht="15.75" x14ac:dyDescent="0.25">
      <c r="A11" s="368"/>
      <c r="B11" s="360" t="s">
        <v>147</v>
      </c>
      <c r="C11" s="360"/>
      <c r="D11" s="360"/>
      <c r="E11" s="360"/>
      <c r="F11" s="360"/>
      <c r="G11" s="360"/>
      <c r="H11" s="360"/>
      <c r="I11" s="360"/>
      <c r="J11" s="360"/>
      <c r="K11" s="360"/>
      <c r="L11" s="360"/>
    </row>
    <row r="12" spans="1:13" ht="15.75" x14ac:dyDescent="0.25">
      <c r="A12" s="368"/>
      <c r="B12" s="360" t="s">
        <v>148</v>
      </c>
      <c r="C12" s="360"/>
      <c r="D12" s="360"/>
      <c r="E12" s="360"/>
      <c r="F12" s="360"/>
      <c r="G12" s="360"/>
      <c r="H12" s="360"/>
      <c r="I12" s="360"/>
      <c r="J12" s="360"/>
      <c r="K12" s="360"/>
      <c r="L12" s="360"/>
    </row>
    <row r="13" spans="1:13" ht="15.75" x14ac:dyDescent="0.25">
      <c r="A13" s="368"/>
      <c r="B13" s="121"/>
      <c r="C13"/>
      <c r="D13"/>
      <c r="E13"/>
      <c r="F13"/>
      <c r="G13"/>
      <c r="H13"/>
      <c r="I13"/>
      <c r="J13"/>
      <c r="K13" s="122"/>
      <c r="L13"/>
    </row>
    <row r="14" spans="1:13" ht="18.75" customHeight="1" x14ac:dyDescent="0.25">
      <c r="A14" s="368"/>
      <c r="B14" s="370" t="s">
        <v>149</v>
      </c>
      <c r="C14" s="370"/>
      <c r="D14" s="370"/>
      <c r="E14" s="370"/>
      <c r="F14" s="370"/>
      <c r="G14" s="370"/>
      <c r="H14" s="370"/>
      <c r="I14" s="370"/>
      <c r="J14" s="370"/>
      <c r="K14" s="370"/>
      <c r="L14" s="370"/>
    </row>
    <row r="15" spans="1:13" ht="18.75" customHeight="1" x14ac:dyDescent="0.25">
      <c r="A15" s="368"/>
      <c r="B15" s="121"/>
      <c r="C15"/>
      <c r="D15"/>
      <c r="E15"/>
      <c r="F15"/>
      <c r="G15"/>
      <c r="H15"/>
      <c r="I15"/>
      <c r="J15"/>
      <c r="K15"/>
      <c r="L15"/>
    </row>
    <row r="16" spans="1:13" ht="18" customHeight="1" x14ac:dyDescent="0.25">
      <c r="A16" s="368"/>
      <c r="B16" s="365" t="s">
        <v>150</v>
      </c>
      <c r="C16" s="365"/>
      <c r="D16" s="365"/>
      <c r="E16" s="365"/>
      <c r="F16" s="365"/>
      <c r="G16" s="365"/>
      <c r="H16" s="365"/>
      <c r="I16" s="365"/>
      <c r="J16" s="365"/>
      <c r="K16" s="365"/>
      <c r="L16" s="365"/>
    </row>
    <row r="17" spans="1:12" ht="18" customHeight="1" x14ac:dyDescent="0.25">
      <c r="A17" s="368"/>
      <c r="B17" s="118" t="s">
        <v>151</v>
      </c>
      <c r="C17" s="118"/>
      <c r="D17" s="118"/>
      <c r="E17" s="118"/>
      <c r="F17" s="65" t="s">
        <v>152</v>
      </c>
      <c r="G17" s="65"/>
      <c r="H17" s="65"/>
      <c r="I17" s="65"/>
      <c r="J17" s="65"/>
      <c r="K17" s="65"/>
      <c r="L17" s="65"/>
    </row>
    <row r="18" spans="1:12" ht="18" customHeight="1" x14ac:dyDescent="0.25">
      <c r="A18" s="368"/>
      <c r="B18" s="118" t="s">
        <v>153</v>
      </c>
      <c r="C18" s="118"/>
      <c r="D18" s="118"/>
      <c r="E18" s="118"/>
      <c r="F18" s="65" t="s">
        <v>152</v>
      </c>
      <c r="G18" s="65"/>
      <c r="H18" s="65"/>
      <c r="I18" s="65"/>
      <c r="J18" s="65"/>
      <c r="K18" s="65"/>
      <c r="L18" s="65"/>
    </row>
    <row r="19" spans="1:12" ht="24.75" customHeight="1" x14ac:dyDescent="0.25">
      <c r="A19" s="368"/>
      <c r="B19" s="370" t="s">
        <v>154</v>
      </c>
      <c r="C19" s="370"/>
      <c r="D19" s="370"/>
      <c r="E19" s="370"/>
      <c r="F19" s="370"/>
      <c r="G19" s="370"/>
      <c r="H19" s="370"/>
      <c r="I19" s="370"/>
      <c r="J19" s="370"/>
      <c r="K19" s="370"/>
      <c r="L19" s="370"/>
    </row>
    <row r="20" spans="1:12" ht="15.75" x14ac:dyDescent="0.25">
      <c r="A20" s="368"/>
      <c r="B20" s="123"/>
      <c r="C20" s="217" t="s">
        <v>155</v>
      </c>
      <c r="D20" s="123"/>
      <c r="E20" s="123"/>
      <c r="F20" s="123"/>
      <c r="G20" s="123"/>
      <c r="H20" s="123"/>
      <c r="I20" s="123"/>
      <c r="J20" s="123"/>
      <c r="K20" s="123"/>
      <c r="L20" s="123"/>
    </row>
    <row r="21" spans="1:12" ht="15.75" x14ac:dyDescent="0.25">
      <c r="A21" s="368"/>
      <c r="B21" s="123"/>
      <c r="C21" s="62" t="s">
        <v>156</v>
      </c>
      <c r="D21" s="124" t="s">
        <v>157</v>
      </c>
      <c r="E21" s="124"/>
      <c r="F21" s="124"/>
      <c r="G21" s="124"/>
      <c r="H21" s="123"/>
      <c r="I21" s="123"/>
      <c r="J21" s="123"/>
      <c r="K21" s="123"/>
      <c r="L21" s="123"/>
    </row>
    <row r="22" spans="1:12" ht="18.75" customHeight="1" x14ac:dyDescent="0.25">
      <c r="A22" s="368"/>
      <c r="B22" s="125"/>
      <c r="C22" s="221" t="s">
        <v>158</v>
      </c>
      <c r="D22" s="126"/>
      <c r="E22" s="126"/>
      <c r="F22" s="126"/>
      <c r="G22" s="126"/>
      <c r="H22" s="126"/>
      <c r="I22" s="126"/>
      <c r="J22" s="126"/>
      <c r="K22" s="126"/>
      <c r="L22" s="126"/>
    </row>
    <row r="23" spans="1:12" ht="27.75" customHeight="1" x14ac:dyDescent="0.25">
      <c r="A23" s="368"/>
      <c r="B23" s="118" t="s">
        <v>159</v>
      </c>
      <c r="C23" s="118"/>
      <c r="D23" s="127" t="s">
        <v>86</v>
      </c>
      <c r="E23" s="127"/>
      <c r="F23" s="127"/>
      <c r="G23" s="118" t="s">
        <v>160</v>
      </c>
      <c r="H23" s="128" t="s">
        <v>161</v>
      </c>
      <c r="I23" s="127"/>
      <c r="J23" s="127"/>
      <c r="K23" s="127"/>
      <c r="L23" s="127"/>
    </row>
    <row r="24" spans="1:12" ht="21" customHeight="1" x14ac:dyDescent="0.25">
      <c r="A24" s="368"/>
      <c r="B24" s="118" t="s">
        <v>162</v>
      </c>
      <c r="C24" s="118"/>
      <c r="D24" s="65"/>
      <c r="E24" s="65"/>
      <c r="F24" s="65" t="s">
        <v>152</v>
      </c>
      <c r="G24" s="65"/>
      <c r="H24" s="65"/>
      <c r="I24" s="65"/>
      <c r="J24" s="65"/>
      <c r="K24" s="65"/>
      <c r="L24" s="65"/>
    </row>
    <row r="25" spans="1:12" ht="36.75" customHeight="1" x14ac:dyDescent="0.25">
      <c r="A25" s="368"/>
      <c r="B25" s="364" t="s">
        <v>163</v>
      </c>
      <c r="C25" s="364"/>
      <c r="D25" s="364"/>
      <c r="E25" s="364"/>
      <c r="F25" s="65" t="s">
        <v>152</v>
      </c>
      <c r="G25" s="65"/>
      <c r="H25" s="65"/>
      <c r="I25" s="65"/>
      <c r="J25" s="65"/>
      <c r="K25" s="65"/>
      <c r="L25" s="65"/>
    </row>
    <row r="26" spans="1:12" ht="23.25" customHeight="1" x14ac:dyDescent="0.25">
      <c r="A26" s="368"/>
      <c r="B26" s="370" t="s">
        <v>164</v>
      </c>
      <c r="C26" s="370"/>
      <c r="D26" s="370"/>
      <c r="E26" s="370"/>
      <c r="F26" s="370"/>
      <c r="G26" s="370"/>
      <c r="H26" s="370"/>
      <c r="I26" s="370"/>
      <c r="J26" s="370"/>
      <c r="K26" s="370"/>
      <c r="L26"/>
    </row>
    <row r="27" spans="1:12" ht="19.5" customHeight="1" x14ac:dyDescent="0.25">
      <c r="A27" s="368"/>
      <c r="B27" s="129"/>
      <c r="C27" s="62" t="s">
        <v>165</v>
      </c>
      <c r="D27" s="62"/>
      <c r="E27" s="62"/>
      <c r="F27" s="62"/>
      <c r="G27" s="130" t="s">
        <v>166</v>
      </c>
      <c r="H27" s="65" t="s">
        <v>167</v>
      </c>
      <c r="I27" s="65"/>
      <c r="J27" s="130" t="s">
        <v>168</v>
      </c>
      <c r="K27" s="65" t="s">
        <v>169</v>
      </c>
      <c r="L27" s="65"/>
    </row>
    <row r="28" spans="1:12" ht="19.5" customHeight="1" x14ac:dyDescent="0.25">
      <c r="A28" s="368"/>
      <c r="B28" s="129"/>
      <c r="C28" s="371" t="s">
        <v>170</v>
      </c>
      <c r="D28" s="371"/>
      <c r="E28" s="371"/>
      <c r="F28" s="371"/>
      <c r="G28" s="130" t="s">
        <v>166</v>
      </c>
      <c r="H28" s="65" t="s">
        <v>167</v>
      </c>
      <c r="I28" s="65"/>
      <c r="J28" s="130" t="s">
        <v>168</v>
      </c>
      <c r="K28" s="65"/>
      <c r="L28" s="65"/>
    </row>
    <row r="29" spans="1:12" ht="19.5" customHeight="1" x14ac:dyDescent="0.25">
      <c r="A29" s="368"/>
      <c r="B29" s="129"/>
      <c r="C29" s="371" t="s">
        <v>171</v>
      </c>
      <c r="D29" s="371"/>
      <c r="E29" s="371"/>
      <c r="F29" s="371"/>
      <c r="G29" s="130" t="s">
        <v>166</v>
      </c>
      <c r="H29" s="65" t="s">
        <v>167</v>
      </c>
      <c r="I29" s="65"/>
      <c r="J29" s="130" t="s">
        <v>168</v>
      </c>
      <c r="K29" s="65" t="s">
        <v>169</v>
      </c>
      <c r="L29" s="65"/>
    </row>
    <row r="30" spans="1:12" ht="19.5" customHeight="1" x14ac:dyDescent="0.25">
      <c r="A30" s="368"/>
      <c r="B30" s="129"/>
      <c r="C30" s="371" t="s">
        <v>172</v>
      </c>
      <c r="D30" s="371"/>
      <c r="E30" s="371"/>
      <c r="F30" s="371"/>
      <c r="G30" s="130" t="s">
        <v>166</v>
      </c>
      <c r="H30" s="65" t="s">
        <v>167</v>
      </c>
      <c r="I30" s="65"/>
      <c r="J30" s="130" t="s">
        <v>168</v>
      </c>
      <c r="K30" s="65" t="s">
        <v>169</v>
      </c>
      <c r="L30" s="65"/>
    </row>
    <row r="31" spans="1:12" ht="19.5" customHeight="1" x14ac:dyDescent="0.25">
      <c r="A31" s="368"/>
      <c r="B31" s="129"/>
      <c r="C31" s="217" t="s">
        <v>173</v>
      </c>
      <c r="D31" s="62" t="s">
        <v>174</v>
      </c>
      <c r="E31" s="62"/>
      <c r="F31" s="62"/>
      <c r="G31" s="130" t="s">
        <v>166</v>
      </c>
      <c r="H31" s="65" t="s">
        <v>167</v>
      </c>
      <c r="I31" s="65"/>
      <c r="J31" s="130" t="s">
        <v>168</v>
      </c>
      <c r="K31" s="65" t="s">
        <v>169</v>
      </c>
      <c r="L31" s="65"/>
    </row>
    <row r="32" spans="1:12" ht="19.5" customHeight="1" x14ac:dyDescent="0.25">
      <c r="A32" s="368"/>
      <c r="B32" s="125"/>
      <c r="C32" s="221" t="s">
        <v>158</v>
      </c>
      <c r="D32" s="131"/>
      <c r="E32" s="131"/>
      <c r="F32" s="131"/>
      <c r="G32" s="132"/>
      <c r="H32" s="132"/>
      <c r="I32" s="132"/>
      <c r="J32" s="132"/>
      <c r="K32" s="132"/>
      <c r="L32" s="132"/>
    </row>
    <row r="33" spans="1:12" ht="18" customHeight="1" x14ac:dyDescent="0.25">
      <c r="A33" s="368"/>
      <c r="B33" s="120"/>
      <c r="C33"/>
      <c r="D33"/>
      <c r="E33"/>
      <c r="F33"/>
      <c r="G33"/>
      <c r="H33"/>
      <c r="I33"/>
      <c r="J33"/>
      <c r="K33"/>
      <c r="L33"/>
    </row>
    <row r="34" spans="1:12" ht="18" customHeight="1" x14ac:dyDescent="0.25">
      <c r="A34" s="368"/>
      <c r="B34" s="120"/>
      <c r="C34"/>
      <c r="D34"/>
      <c r="E34"/>
      <c r="F34" s="65"/>
      <c r="G34" s="65"/>
      <c r="H34" s="65"/>
      <c r="I34" s="65"/>
      <c r="J34" s="65"/>
      <c r="K34" s="65"/>
      <c r="L34" s="65"/>
    </row>
    <row r="35" spans="1:12" ht="32.25" customHeight="1" x14ac:dyDescent="0.25">
      <c r="A35" s="368"/>
      <c r="B35" s="372" t="s">
        <v>175</v>
      </c>
      <c r="C35" s="372"/>
      <c r="D35" s="372"/>
      <c r="E35" s="372"/>
      <c r="F35" s="372"/>
      <c r="G35" s="372"/>
      <c r="H35" s="372"/>
      <c r="I35" s="372"/>
      <c r="J35" s="372"/>
      <c r="K35" s="372"/>
      <c r="L35" s="372"/>
    </row>
    <row r="36" spans="1:12" ht="21" customHeight="1" x14ac:dyDescent="0.25">
      <c r="A36" s="368"/>
      <c r="B36" s="118" t="s">
        <v>176</v>
      </c>
      <c r="C36" s="118"/>
      <c r="D36" s="65" t="s">
        <v>177</v>
      </c>
      <c r="E36" s="65"/>
      <c r="F36" s="65"/>
      <c r="G36" s="65"/>
      <c r="H36" s="65"/>
      <c r="I36" s="65"/>
      <c r="J36" s="65"/>
      <c r="K36" s="65"/>
      <c r="L36" s="65"/>
    </row>
    <row r="37" spans="1:12" ht="21" customHeight="1" x14ac:dyDescent="0.25">
      <c r="A37" s="368"/>
      <c r="B37" s="118" t="s">
        <v>178</v>
      </c>
      <c r="C37" s="118"/>
      <c r="D37" s="223">
        <f>Alapa!C17</f>
        <v>0</v>
      </c>
      <c r="E37" s="65"/>
      <c r="F37" s="65"/>
      <c r="G37" s="65"/>
      <c r="H37" s="65"/>
      <c r="I37" s="65"/>
      <c r="J37" s="65"/>
      <c r="K37" s="65"/>
      <c r="L37" s="65"/>
    </row>
    <row r="38" spans="1:12" ht="54.75" customHeight="1" x14ac:dyDescent="0.25">
      <c r="A38" s="368"/>
      <c r="B38" s="364" t="s">
        <v>179</v>
      </c>
      <c r="C38" s="364"/>
      <c r="D38" s="364"/>
      <c r="E38" s="364"/>
      <c r="F38" s="364"/>
      <c r="G38" s="223">
        <f>Alapa!C18</f>
        <v>0</v>
      </c>
      <c r="H38" s="65"/>
      <c r="I38" s="65"/>
      <c r="J38" s="65"/>
      <c r="K38" s="65"/>
      <c r="L38" s="65"/>
    </row>
    <row r="39" spans="1:12" ht="22.5" customHeight="1" x14ac:dyDescent="0.25">
      <c r="A39" s="368"/>
      <c r="B39" s="118" t="s">
        <v>180</v>
      </c>
      <c r="C39" s="118"/>
      <c r="D39" s="65" t="s">
        <v>177</v>
      </c>
      <c r="E39" s="65"/>
      <c r="F39" s="65"/>
      <c r="G39" s="65"/>
      <c r="H39" s="65"/>
      <c r="I39" s="65"/>
      <c r="J39" s="65"/>
      <c r="K39" s="65"/>
      <c r="L39" s="65"/>
    </row>
    <row r="40" spans="1:12" ht="26.25" customHeight="1" x14ac:dyDescent="0.25">
      <c r="A40" s="368"/>
      <c r="B40" s="370" t="s">
        <v>181</v>
      </c>
      <c r="C40" s="370"/>
      <c r="D40" s="370"/>
      <c r="E40" s="370"/>
      <c r="F40" s="370"/>
      <c r="G40" s="370"/>
      <c r="H40" s="370"/>
      <c r="I40" s="370"/>
      <c r="J40" s="370"/>
      <c r="K40" s="370"/>
      <c r="L40" s="370"/>
    </row>
    <row r="41" spans="1:12" ht="19.5" customHeight="1" x14ac:dyDescent="0.25">
      <c r="A41" s="368"/>
      <c r="B41" s="133"/>
      <c r="C41" s="219" t="s">
        <v>182</v>
      </c>
      <c r="D41" s="133"/>
      <c r="E41" s="133"/>
      <c r="F41" s="65" t="s">
        <v>183</v>
      </c>
      <c r="G41" s="65"/>
      <c r="H41" s="65"/>
      <c r="I41" s="65"/>
      <c r="J41" s="65"/>
      <c r="K41" s="65"/>
      <c r="L41" s="65"/>
    </row>
    <row r="42" spans="1:12" ht="20.25" customHeight="1" x14ac:dyDescent="0.25">
      <c r="A42" s="368"/>
      <c r="B42" s="133"/>
      <c r="C42" s="219" t="s">
        <v>184</v>
      </c>
      <c r="D42" s="133"/>
      <c r="E42" s="133"/>
      <c r="F42" s="65" t="s">
        <v>183</v>
      </c>
      <c r="G42" s="65"/>
      <c r="H42" s="65"/>
      <c r="I42" s="65"/>
      <c r="J42" s="65"/>
      <c r="K42" s="65"/>
      <c r="L42" s="65"/>
    </row>
    <row r="43" spans="1:12" ht="15.75" x14ac:dyDescent="0.25">
      <c r="A43" s="368"/>
      <c r="B43" s="133"/>
      <c r="C43" s="133"/>
      <c r="D43" s="133"/>
      <c r="E43" s="133"/>
      <c r="F43" s="133"/>
      <c r="G43" s="133"/>
      <c r="H43" s="133"/>
      <c r="I43" s="133"/>
      <c r="J43" s="133"/>
      <c r="K43" s="133"/>
      <c r="L43" s="133"/>
    </row>
    <row r="44" spans="1:12" ht="15.75" x14ac:dyDescent="0.25">
      <c r="A44" s="368"/>
      <c r="B44" s="133"/>
      <c r="C44" s="219" t="s">
        <v>185</v>
      </c>
      <c r="D44" s="133"/>
      <c r="E44" s="133"/>
      <c r="F44" s="65" t="s">
        <v>183</v>
      </c>
      <c r="G44" s="65"/>
      <c r="H44" s="65"/>
      <c r="I44" s="65"/>
      <c r="J44" s="65"/>
      <c r="K44" s="65"/>
      <c r="L44" s="65"/>
    </row>
    <row r="45" spans="1:12" ht="20.25" customHeight="1" x14ac:dyDescent="0.25">
      <c r="A45" s="368"/>
      <c r="B45" s="133"/>
      <c r="C45" s="219" t="s">
        <v>184</v>
      </c>
      <c r="D45" s="133"/>
      <c r="E45" s="133"/>
      <c r="F45" s="65" t="s">
        <v>183</v>
      </c>
      <c r="G45" s="65"/>
      <c r="H45" s="65"/>
      <c r="I45" s="65"/>
      <c r="J45" s="65"/>
      <c r="K45" s="65"/>
      <c r="L45" s="65"/>
    </row>
    <row r="46" spans="1:12" ht="15.75" customHeight="1" x14ac:dyDescent="0.25">
      <c r="A46" s="368"/>
      <c r="B46" s="364" t="s">
        <v>381</v>
      </c>
      <c r="C46" s="364"/>
      <c r="D46" s="364"/>
      <c r="E46" s="364"/>
      <c r="F46" s="364"/>
      <c r="G46" s="364"/>
      <c r="H46" s="364"/>
      <c r="I46" s="364"/>
      <c r="J46" s="364"/>
      <c r="K46" s="364"/>
      <c r="L46" s="364"/>
    </row>
    <row r="47" spans="1:12" ht="18.75" customHeight="1" x14ac:dyDescent="0.25">
      <c r="A47" s="368"/>
      <c r="B47" s="133"/>
      <c r="C47" s="267" t="s">
        <v>382</v>
      </c>
      <c r="D47" s="133"/>
      <c r="E47" s="133"/>
      <c r="F47" s="65" t="s">
        <v>183</v>
      </c>
      <c r="G47" s="65"/>
      <c r="H47" s="65"/>
      <c r="I47" s="65"/>
      <c r="J47" s="65"/>
      <c r="K47" s="65"/>
      <c r="L47" s="65"/>
    </row>
    <row r="48" spans="1:12" ht="18.75" customHeight="1" x14ac:dyDescent="0.25">
      <c r="A48" s="368"/>
      <c r="B48" s="133"/>
      <c r="C48" s="267" t="s">
        <v>383</v>
      </c>
      <c r="D48" s="133"/>
      <c r="E48" s="133"/>
      <c r="F48" s="65"/>
      <c r="G48" s="65"/>
      <c r="H48" s="65"/>
      <c r="I48" s="65"/>
      <c r="J48" s="65"/>
      <c r="K48" s="65"/>
      <c r="L48" s="65"/>
    </row>
    <row r="49" spans="1:12" ht="18.75" customHeight="1" x14ac:dyDescent="0.25">
      <c r="A49" s="368"/>
      <c r="B49" s="133"/>
      <c r="C49" s="65" t="s">
        <v>384</v>
      </c>
      <c r="D49" s="65"/>
      <c r="E49" s="65"/>
      <c r="F49" s="65"/>
      <c r="G49" s="65"/>
      <c r="H49" s="65"/>
      <c r="I49" s="65"/>
      <c r="J49" s="65"/>
      <c r="K49" s="65"/>
      <c r="L49" s="65"/>
    </row>
    <row r="50" spans="1:12" ht="97.5" customHeight="1" x14ac:dyDescent="0.25">
      <c r="A50" s="368"/>
      <c r="B50" s="364" t="s">
        <v>186</v>
      </c>
      <c r="C50" s="364"/>
      <c r="D50" s="364"/>
      <c r="E50" s="364"/>
      <c r="F50" s="364"/>
      <c r="G50" s="223">
        <f>Alapa!C24</f>
        <v>0</v>
      </c>
      <c r="H50" s="65"/>
      <c r="I50" s="65"/>
      <c r="J50" s="65"/>
      <c r="K50" s="65"/>
      <c r="L50" s="65"/>
    </row>
    <row r="51" spans="1:12" ht="22.5" customHeight="1" x14ac:dyDescent="0.25">
      <c r="A51" s="368"/>
      <c r="B51" s="118" t="s">
        <v>187</v>
      </c>
      <c r="C51" s="118"/>
      <c r="D51" s="223">
        <f>Alapa!C25</f>
        <v>0</v>
      </c>
      <c r="E51" s="65"/>
      <c r="F51" s="65"/>
      <c r="G51" s="65"/>
      <c r="H51" s="65"/>
      <c r="I51" s="65"/>
      <c r="J51" s="65"/>
      <c r="K51" s="65"/>
      <c r="L51" s="65"/>
    </row>
    <row r="52" spans="1:12" ht="22.5" customHeight="1" x14ac:dyDescent="0.25">
      <c r="A52" s="368"/>
      <c r="B52" s="118"/>
      <c r="C52" s="118"/>
      <c r="D52" s="65"/>
      <c r="E52" s="65"/>
      <c r="F52" s="65"/>
      <c r="G52" s="65"/>
      <c r="H52" s="65"/>
      <c r="I52" s="65"/>
      <c r="J52" s="65"/>
      <c r="K52" s="65"/>
      <c r="L52" s="65"/>
    </row>
    <row r="53" spans="1:12" ht="15.75" x14ac:dyDescent="0.25">
      <c r="A53" s="368"/>
      <c r="B53" s="365" t="s">
        <v>188</v>
      </c>
      <c r="C53" s="365"/>
      <c r="D53" s="365"/>
      <c r="E53" s="365"/>
      <c r="F53" s="365"/>
      <c r="G53" s="365"/>
      <c r="H53" s="365"/>
      <c r="I53" s="365"/>
      <c r="J53" s="365"/>
      <c r="K53" s="365"/>
      <c r="L53" s="365"/>
    </row>
    <row r="54" spans="1:12" ht="39" customHeight="1" x14ac:dyDescent="0.2">
      <c r="A54" s="368"/>
      <c r="B54" s="366" t="s">
        <v>189</v>
      </c>
      <c r="C54" s="366"/>
      <c r="D54" s="366"/>
      <c r="E54" s="367" t="s">
        <v>190</v>
      </c>
      <c r="F54" s="367"/>
      <c r="G54" s="367"/>
      <c r="H54" s="367"/>
      <c r="I54" s="367"/>
      <c r="J54" s="367"/>
      <c r="K54" s="367"/>
      <c r="L54" s="367"/>
    </row>
    <row r="55" spans="1:12" ht="23.25" customHeight="1" x14ac:dyDescent="0.25">
      <c r="A55" s="368"/>
      <c r="B55" s="274" t="s">
        <v>191</v>
      </c>
      <c r="C55" s="134"/>
      <c r="D55" s="134"/>
      <c r="E55" s="275" t="s">
        <v>192</v>
      </c>
      <c r="F55" s="135"/>
      <c r="G55" s="136"/>
      <c r="H55" s="136"/>
      <c r="I55" s="136"/>
      <c r="J55" s="136"/>
      <c r="K55" s="136"/>
      <c r="L55" s="136"/>
    </row>
    <row r="56" spans="1:12" ht="24" customHeight="1" x14ac:dyDescent="0.25">
      <c r="A56" s="368"/>
      <c r="B56" s="274" t="s">
        <v>385</v>
      </c>
      <c r="C56" s="276"/>
      <c r="D56" s="276"/>
      <c r="E56" s="277" t="s">
        <v>193</v>
      </c>
      <c r="F56" s="135"/>
      <c r="G56" s="136"/>
      <c r="H56" s="136"/>
      <c r="I56" s="136"/>
      <c r="J56" s="136"/>
      <c r="K56" s="136"/>
      <c r="L56" s="136"/>
    </row>
    <row r="57" spans="1:12" ht="19.5" customHeight="1" x14ac:dyDescent="0.25">
      <c r="A57" s="368"/>
      <c r="B57" s="278" t="s">
        <v>386</v>
      </c>
      <c r="C57" s="279"/>
      <c r="D57" s="279"/>
      <c r="E57" s="280" t="s">
        <v>194</v>
      </c>
      <c r="F57" s="137"/>
      <c r="G57" s="137"/>
      <c r="H57" s="137"/>
      <c r="I57" s="137"/>
      <c r="J57" s="137"/>
      <c r="K57" s="137"/>
      <c r="L57" s="136"/>
    </row>
    <row r="58" spans="1:12" ht="22.5" customHeight="1" x14ac:dyDescent="0.25">
      <c r="A58" s="368"/>
      <c r="B58" s="274" t="s">
        <v>387</v>
      </c>
      <c r="C58" s="279"/>
      <c r="D58" s="279"/>
      <c r="E58" s="280"/>
      <c r="F58" s="137"/>
      <c r="G58" s="137"/>
      <c r="H58" s="137"/>
      <c r="I58" s="137"/>
      <c r="J58" s="137"/>
      <c r="K58" s="137"/>
      <c r="L58" s="136"/>
    </row>
    <row r="59" spans="1:12" ht="22.5" customHeight="1" x14ac:dyDescent="0.25">
      <c r="A59" s="368"/>
      <c r="B59" s="278" t="s">
        <v>388</v>
      </c>
      <c r="C59" s="279"/>
      <c r="D59" s="279"/>
      <c r="E59" s="280" t="s">
        <v>194</v>
      </c>
      <c r="F59" s="137"/>
      <c r="G59" s="137"/>
      <c r="H59" s="137"/>
      <c r="I59" s="137"/>
      <c r="J59" s="137"/>
      <c r="K59" s="137"/>
      <c r="L59" s="136"/>
    </row>
    <row r="60" spans="1:12" ht="22.5" customHeight="1" x14ac:dyDescent="0.25">
      <c r="A60" s="368"/>
      <c r="B60" s="274" t="s">
        <v>389</v>
      </c>
      <c r="C60" s="134"/>
      <c r="D60" s="134"/>
      <c r="E60" s="222"/>
      <c r="F60" s="135"/>
      <c r="G60" s="136"/>
      <c r="H60" s="223" t="s">
        <v>390</v>
      </c>
      <c r="I60" s="136"/>
      <c r="J60" s="136"/>
      <c r="K60" s="136"/>
      <c r="L60" s="136"/>
    </row>
    <row r="61" spans="1:12" ht="27" customHeight="1" x14ac:dyDescent="0.25">
      <c r="A61" s="368"/>
      <c r="B61" s="138"/>
      <c r="C61" s="65" t="s">
        <v>384</v>
      </c>
      <c r="D61" s="139"/>
      <c r="E61" s="139"/>
      <c r="F61" s="139"/>
      <c r="G61" s="140"/>
      <c r="H61" s="140"/>
      <c r="I61" s="140"/>
      <c r="J61" s="140"/>
      <c r="K61" s="140"/>
      <c r="L61" s="140"/>
    </row>
    <row r="62" spans="1:12" ht="39.75" customHeight="1" x14ac:dyDescent="0.2">
      <c r="A62" s="368"/>
      <c r="B62" s="359"/>
      <c r="C62" s="359"/>
      <c r="D62" s="359"/>
      <c r="E62" s="359"/>
      <c r="F62" s="359"/>
      <c r="G62" s="359"/>
      <c r="H62" s="359"/>
      <c r="I62" s="359"/>
      <c r="J62" s="359"/>
      <c r="K62" s="359"/>
      <c r="L62" s="359"/>
    </row>
    <row r="63" spans="1:12" ht="15.75" x14ac:dyDescent="0.25">
      <c r="A63" s="368"/>
      <c r="B63" s="121"/>
      <c r="C63"/>
      <c r="D63"/>
      <c r="E63"/>
      <c r="F63"/>
      <c r="G63"/>
      <c r="H63"/>
      <c r="I63"/>
      <c r="J63"/>
      <c r="K63"/>
      <c r="L63"/>
    </row>
    <row r="64" spans="1:12" ht="15.75" x14ac:dyDescent="0.25">
      <c r="A64" s="368"/>
      <c r="B64" s="360" t="s">
        <v>195</v>
      </c>
      <c r="C64" s="360"/>
      <c r="D64" s="360"/>
      <c r="E64" s="360"/>
      <c r="F64" s="360"/>
      <c r="G64" s="360"/>
      <c r="H64" s="360"/>
      <c r="I64" s="360"/>
      <c r="J64" s="360"/>
      <c r="K64" s="360"/>
      <c r="L64" s="360"/>
    </row>
    <row r="65" spans="1:12" ht="15.75" x14ac:dyDescent="0.25">
      <c r="A65" s="368"/>
      <c r="B65" s="121"/>
      <c r="C65"/>
      <c r="D65"/>
      <c r="E65"/>
      <c r="F65"/>
      <c r="G65"/>
      <c r="H65"/>
      <c r="I65"/>
      <c r="J65"/>
      <c r="K65"/>
      <c r="L65"/>
    </row>
    <row r="66" spans="1:12" ht="157.5" customHeight="1" x14ac:dyDescent="0.25">
      <c r="A66" s="368"/>
      <c r="B66" s="361" t="s">
        <v>196</v>
      </c>
      <c r="C66" s="361"/>
      <c r="D66" s="361"/>
      <c r="E66" s="361"/>
      <c r="F66" s="361"/>
      <c r="G66" s="361"/>
      <c r="H66" s="361"/>
      <c r="I66" s="361"/>
      <c r="J66" s="361"/>
      <c r="K66" s="361"/>
      <c r="L66" s="361"/>
    </row>
    <row r="67" spans="1:12" ht="56.25" customHeight="1" x14ac:dyDescent="0.25">
      <c r="A67" s="368"/>
      <c r="B67" s="362" t="s">
        <v>197</v>
      </c>
      <c r="C67" s="362"/>
      <c r="D67" s="362"/>
      <c r="E67" s="362"/>
      <c r="F67" s="362"/>
      <c r="G67" s="362"/>
      <c r="H67" s="362"/>
      <c r="I67" s="362"/>
      <c r="J67" s="362"/>
      <c r="K67" s="362"/>
      <c r="L67" s="362"/>
    </row>
    <row r="68" spans="1:12" ht="27" customHeight="1" x14ac:dyDescent="0.25">
      <c r="A68" s="368"/>
      <c r="B68" s="120"/>
      <c r="C68"/>
      <c r="D68"/>
      <c r="E68"/>
      <c r="F68"/>
      <c r="G68"/>
      <c r="H68"/>
      <c r="I68"/>
      <c r="J68"/>
      <c r="K68"/>
      <c r="L68"/>
    </row>
    <row r="69" spans="1:12" ht="15.75" x14ac:dyDescent="0.25">
      <c r="A69" s="368"/>
      <c r="B69" s="65" t="s">
        <v>85</v>
      </c>
      <c r="C69" s="66" t="s">
        <v>198</v>
      </c>
      <c r="D69" s="66"/>
      <c r="E69" s="118" t="s">
        <v>199</v>
      </c>
      <c r="F69" s="118"/>
      <c r="G69" s="118"/>
      <c r="H69" s="118"/>
      <c r="I69" s="118"/>
      <c r="J69" s="118"/>
      <c r="K69" s="118"/>
      <c r="L69" s="118"/>
    </row>
    <row r="70" spans="1:12" ht="15.75" x14ac:dyDescent="0.25">
      <c r="A70" s="368"/>
      <c r="B70" s="120"/>
      <c r="C70"/>
      <c r="D70"/>
      <c r="E70"/>
      <c r="F70"/>
      <c r="G70"/>
      <c r="H70"/>
      <c r="I70"/>
      <c r="J70"/>
      <c r="K70"/>
      <c r="L70"/>
    </row>
    <row r="71" spans="1:12" ht="15.75" x14ac:dyDescent="0.25">
      <c r="A71" s="368"/>
      <c r="B71" s="120"/>
      <c r="C71"/>
      <c r="D71"/>
      <c r="E71"/>
      <c r="F71"/>
      <c r="G71"/>
      <c r="H71"/>
      <c r="I71"/>
      <c r="J71"/>
      <c r="K71"/>
      <c r="L71"/>
    </row>
    <row r="72" spans="1:12" ht="34.5" customHeight="1" x14ac:dyDescent="0.25">
      <c r="A72" s="368"/>
      <c r="B72" s="363" t="s">
        <v>200</v>
      </c>
      <c r="C72" s="363"/>
      <c r="D72" s="363"/>
      <c r="E72" s="363"/>
      <c r="F72" s="363"/>
      <c r="G72" s="363"/>
      <c r="H72" s="363"/>
      <c r="I72" s="363"/>
      <c r="J72" s="363"/>
      <c r="K72" s="363"/>
      <c r="L72" s="363"/>
    </row>
    <row r="73" spans="1:12" ht="15.75" x14ac:dyDescent="0.25">
      <c r="A73" s="368"/>
      <c r="B73" s="363" t="s">
        <v>201</v>
      </c>
      <c r="C73" s="363"/>
      <c r="D73" s="363"/>
      <c r="E73" s="363"/>
      <c r="F73" s="363"/>
      <c r="G73" s="363"/>
      <c r="H73" s="363"/>
      <c r="I73" s="363"/>
      <c r="J73" s="363"/>
      <c r="K73" s="363"/>
      <c r="L73" s="363"/>
    </row>
    <row r="74" spans="1:12" ht="15.75" x14ac:dyDescent="0.25">
      <c r="A74" s="368"/>
      <c r="B74" s="358" t="s">
        <v>202</v>
      </c>
      <c r="C74" s="358"/>
      <c r="D74" s="358"/>
      <c r="E74" s="358"/>
      <c r="F74" s="358"/>
      <c r="G74" s="358"/>
      <c r="H74" s="358"/>
      <c r="I74" s="358"/>
      <c r="J74" s="358"/>
      <c r="K74" s="358"/>
      <c r="L74" s="358"/>
    </row>
    <row r="75" spans="1:12" ht="15.75" x14ac:dyDescent="0.25">
      <c r="A75" s="368"/>
      <c r="B75" s="358" t="s">
        <v>167</v>
      </c>
      <c r="C75" s="358"/>
      <c r="D75" s="358"/>
      <c r="E75" s="358"/>
      <c r="F75" s="358"/>
      <c r="G75" s="358"/>
      <c r="H75" s="358"/>
      <c r="I75" s="358"/>
      <c r="J75" s="358"/>
      <c r="K75" s="358"/>
      <c r="L75" s="358"/>
    </row>
    <row r="76" spans="1:12" ht="15" x14ac:dyDescent="0.25">
      <c r="A76" s="368"/>
      <c r="B76"/>
      <c r="C76"/>
      <c r="D76"/>
      <c r="E76"/>
      <c r="F76"/>
      <c r="G76"/>
      <c r="H76"/>
      <c r="I76"/>
      <c r="J76"/>
      <c r="K76"/>
      <c r="L76"/>
    </row>
  </sheetData>
  <mergeCells count="29">
    <mergeCell ref="A4:A76"/>
    <mergeCell ref="B4:L4"/>
    <mergeCell ref="B10:L10"/>
    <mergeCell ref="B11:L11"/>
    <mergeCell ref="B12:L12"/>
    <mergeCell ref="B14:L14"/>
    <mergeCell ref="B16:L16"/>
    <mergeCell ref="B19:L19"/>
    <mergeCell ref="B25:E25"/>
    <mergeCell ref="B26:K26"/>
    <mergeCell ref="C28:F28"/>
    <mergeCell ref="C29:F29"/>
    <mergeCell ref="C30:F30"/>
    <mergeCell ref="B35:L35"/>
    <mergeCell ref="B38:F38"/>
    <mergeCell ref="B40:L40"/>
    <mergeCell ref="B46:L46"/>
    <mergeCell ref="B50:F50"/>
    <mergeCell ref="B53:L53"/>
    <mergeCell ref="B54:D54"/>
    <mergeCell ref="E54:L54"/>
    <mergeCell ref="B74:L74"/>
    <mergeCell ref="B75:L75"/>
    <mergeCell ref="B62:L62"/>
    <mergeCell ref="B64:L64"/>
    <mergeCell ref="B66:L66"/>
    <mergeCell ref="B67:L67"/>
    <mergeCell ref="B72:L72"/>
    <mergeCell ref="B73:L73"/>
  </mergeCells>
  <hyperlinks>
    <hyperlink ref="M1" location="Tartalom!B1" display="tartalom"/>
    <hyperlink ref="M3" location="'PM-KV-03-01'!C30" display="folyamatábra"/>
  </hyperlinks>
  <pageMargins left="0.70866141732283472" right="0.70866141732283472" top="0.74803149606299213" bottom="0.74803149606299213" header="0.31496062992125984" footer="0.31496062992125984"/>
  <pageSetup paperSize="9" scale="80" fitToHeight="3" orientation="portrait" r:id="rId1"/>
  <headerFooter>
    <oddFooter>&amp;L&amp;F/&amp;A&amp;C&amp;P/&amp;N&amp;RDigitAudit/AuditDok</oddFooter>
  </headerFooter>
  <rowBreaks count="1" manualBreakCount="1">
    <brk id="4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M73"/>
  <sheetViews>
    <sheetView showGridLines="0" zoomScaleNormal="100" workbookViewId="0">
      <selection activeCell="B1" sqref="B1"/>
    </sheetView>
  </sheetViews>
  <sheetFormatPr defaultColWidth="10.42578125" defaultRowHeight="12" x14ac:dyDescent="0.2"/>
  <cols>
    <col min="1" max="1" width="10.42578125" style="5" customWidth="1"/>
    <col min="2" max="2" width="11.28515625" style="5" customWidth="1"/>
    <col min="3" max="4" width="9.42578125" style="5" customWidth="1"/>
    <col min="5" max="5" width="13.7109375" style="5" customWidth="1"/>
    <col min="6" max="12" width="9.42578125" style="5" customWidth="1"/>
    <col min="13" max="256" width="10.42578125" style="5"/>
    <col min="257" max="257" width="10.42578125" style="5" customWidth="1"/>
    <col min="258" max="258" width="11.28515625" style="5" customWidth="1"/>
    <col min="259" max="260" width="9.42578125" style="5" customWidth="1"/>
    <col min="261" max="261" width="10.7109375" style="5" customWidth="1"/>
    <col min="262" max="268" width="9.42578125" style="5" customWidth="1"/>
    <col min="269" max="512" width="10.42578125" style="5"/>
    <col min="513" max="513" width="10.42578125" style="5" customWidth="1"/>
    <col min="514" max="514" width="11.28515625" style="5" customWidth="1"/>
    <col min="515" max="516" width="9.42578125" style="5" customWidth="1"/>
    <col min="517" max="517" width="10.7109375" style="5" customWidth="1"/>
    <col min="518" max="524" width="9.42578125" style="5" customWidth="1"/>
    <col min="525" max="768" width="10.42578125" style="5"/>
    <col min="769" max="769" width="10.42578125" style="5" customWidth="1"/>
    <col min="770" max="770" width="11.28515625" style="5" customWidth="1"/>
    <col min="771" max="772" width="9.42578125" style="5" customWidth="1"/>
    <col min="773" max="773" width="10.7109375" style="5" customWidth="1"/>
    <col min="774" max="780" width="9.42578125" style="5" customWidth="1"/>
    <col min="781" max="1024" width="10.42578125" style="5"/>
    <col min="1025" max="1025" width="10.42578125" style="5" customWidth="1"/>
    <col min="1026" max="1026" width="11.28515625" style="5" customWidth="1"/>
    <col min="1027" max="1028" width="9.42578125" style="5" customWidth="1"/>
    <col min="1029" max="1029" width="10.7109375" style="5" customWidth="1"/>
    <col min="1030" max="1036" width="9.42578125" style="5" customWidth="1"/>
    <col min="1037" max="1280" width="10.42578125" style="5"/>
    <col min="1281" max="1281" width="10.42578125" style="5" customWidth="1"/>
    <col min="1282" max="1282" width="11.28515625" style="5" customWidth="1"/>
    <col min="1283" max="1284" width="9.42578125" style="5" customWidth="1"/>
    <col min="1285" max="1285" width="10.7109375" style="5" customWidth="1"/>
    <col min="1286" max="1292" width="9.42578125" style="5" customWidth="1"/>
    <col min="1293" max="1536" width="10.42578125" style="5"/>
    <col min="1537" max="1537" width="10.42578125" style="5" customWidth="1"/>
    <col min="1538" max="1538" width="11.28515625" style="5" customWidth="1"/>
    <col min="1539" max="1540" width="9.42578125" style="5" customWidth="1"/>
    <col min="1541" max="1541" width="10.7109375" style="5" customWidth="1"/>
    <col min="1542" max="1548" width="9.42578125" style="5" customWidth="1"/>
    <col min="1549" max="1792" width="10.42578125" style="5"/>
    <col min="1793" max="1793" width="10.42578125" style="5" customWidth="1"/>
    <col min="1794" max="1794" width="11.28515625" style="5" customWidth="1"/>
    <col min="1795" max="1796" width="9.42578125" style="5" customWidth="1"/>
    <col min="1797" max="1797" width="10.7109375" style="5" customWidth="1"/>
    <col min="1798" max="1804" width="9.42578125" style="5" customWidth="1"/>
    <col min="1805" max="2048" width="10.42578125" style="5"/>
    <col min="2049" max="2049" width="10.42578125" style="5" customWidth="1"/>
    <col min="2050" max="2050" width="11.28515625" style="5" customWidth="1"/>
    <col min="2051" max="2052" width="9.42578125" style="5" customWidth="1"/>
    <col min="2053" max="2053" width="10.7109375" style="5" customWidth="1"/>
    <col min="2054" max="2060" width="9.42578125" style="5" customWidth="1"/>
    <col min="2061" max="2304" width="10.42578125" style="5"/>
    <col min="2305" max="2305" width="10.42578125" style="5" customWidth="1"/>
    <col min="2306" max="2306" width="11.28515625" style="5" customWidth="1"/>
    <col min="2307" max="2308" width="9.42578125" style="5" customWidth="1"/>
    <col min="2309" max="2309" width="10.7109375" style="5" customWidth="1"/>
    <col min="2310" max="2316" width="9.42578125" style="5" customWidth="1"/>
    <col min="2317" max="2560" width="10.42578125" style="5"/>
    <col min="2561" max="2561" width="10.42578125" style="5" customWidth="1"/>
    <col min="2562" max="2562" width="11.28515625" style="5" customWidth="1"/>
    <col min="2563" max="2564" width="9.42578125" style="5" customWidth="1"/>
    <col min="2565" max="2565" width="10.7109375" style="5" customWidth="1"/>
    <col min="2566" max="2572" width="9.42578125" style="5" customWidth="1"/>
    <col min="2573" max="2816" width="10.42578125" style="5"/>
    <col min="2817" max="2817" width="10.42578125" style="5" customWidth="1"/>
    <col min="2818" max="2818" width="11.28515625" style="5" customWidth="1"/>
    <col min="2819" max="2820" width="9.42578125" style="5" customWidth="1"/>
    <col min="2821" max="2821" width="10.7109375" style="5" customWidth="1"/>
    <col min="2822" max="2828" width="9.42578125" style="5" customWidth="1"/>
    <col min="2829" max="3072" width="10.42578125" style="5"/>
    <col min="3073" max="3073" width="10.42578125" style="5" customWidth="1"/>
    <col min="3074" max="3074" width="11.28515625" style="5" customWidth="1"/>
    <col min="3075" max="3076" width="9.42578125" style="5" customWidth="1"/>
    <col min="3077" max="3077" width="10.7109375" style="5" customWidth="1"/>
    <col min="3078" max="3084" width="9.42578125" style="5" customWidth="1"/>
    <col min="3085" max="3328" width="10.42578125" style="5"/>
    <col min="3329" max="3329" width="10.42578125" style="5" customWidth="1"/>
    <col min="3330" max="3330" width="11.28515625" style="5" customWidth="1"/>
    <col min="3331" max="3332" width="9.42578125" style="5" customWidth="1"/>
    <col min="3333" max="3333" width="10.7109375" style="5" customWidth="1"/>
    <col min="3334" max="3340" width="9.42578125" style="5" customWidth="1"/>
    <col min="3341" max="3584" width="10.42578125" style="5"/>
    <col min="3585" max="3585" width="10.42578125" style="5" customWidth="1"/>
    <col min="3586" max="3586" width="11.28515625" style="5" customWidth="1"/>
    <col min="3587" max="3588" width="9.42578125" style="5" customWidth="1"/>
    <col min="3589" max="3589" width="10.7109375" style="5" customWidth="1"/>
    <col min="3590" max="3596" width="9.42578125" style="5" customWidth="1"/>
    <col min="3597" max="3840" width="10.42578125" style="5"/>
    <col min="3841" max="3841" width="10.42578125" style="5" customWidth="1"/>
    <col min="3842" max="3842" width="11.28515625" style="5" customWidth="1"/>
    <col min="3843" max="3844" width="9.42578125" style="5" customWidth="1"/>
    <col min="3845" max="3845" width="10.7109375" style="5" customWidth="1"/>
    <col min="3846" max="3852" width="9.42578125" style="5" customWidth="1"/>
    <col min="3853" max="4096" width="10.42578125" style="5"/>
    <col min="4097" max="4097" width="10.42578125" style="5" customWidth="1"/>
    <col min="4098" max="4098" width="11.28515625" style="5" customWidth="1"/>
    <col min="4099" max="4100" width="9.42578125" style="5" customWidth="1"/>
    <col min="4101" max="4101" width="10.7109375" style="5" customWidth="1"/>
    <col min="4102" max="4108" width="9.42578125" style="5" customWidth="1"/>
    <col min="4109" max="4352" width="10.42578125" style="5"/>
    <col min="4353" max="4353" width="10.42578125" style="5" customWidth="1"/>
    <col min="4354" max="4354" width="11.28515625" style="5" customWidth="1"/>
    <col min="4355" max="4356" width="9.42578125" style="5" customWidth="1"/>
    <col min="4357" max="4357" width="10.7109375" style="5" customWidth="1"/>
    <col min="4358" max="4364" width="9.42578125" style="5" customWidth="1"/>
    <col min="4365" max="4608" width="10.42578125" style="5"/>
    <col min="4609" max="4609" width="10.42578125" style="5" customWidth="1"/>
    <col min="4610" max="4610" width="11.28515625" style="5" customWidth="1"/>
    <col min="4611" max="4612" width="9.42578125" style="5" customWidth="1"/>
    <col min="4613" max="4613" width="10.7109375" style="5" customWidth="1"/>
    <col min="4614" max="4620" width="9.42578125" style="5" customWidth="1"/>
    <col min="4621" max="4864" width="10.42578125" style="5"/>
    <col min="4865" max="4865" width="10.42578125" style="5" customWidth="1"/>
    <col min="4866" max="4866" width="11.28515625" style="5" customWidth="1"/>
    <col min="4867" max="4868" width="9.42578125" style="5" customWidth="1"/>
    <col min="4869" max="4869" width="10.7109375" style="5" customWidth="1"/>
    <col min="4870" max="4876" width="9.42578125" style="5" customWidth="1"/>
    <col min="4877" max="5120" width="10.42578125" style="5"/>
    <col min="5121" max="5121" width="10.42578125" style="5" customWidth="1"/>
    <col min="5122" max="5122" width="11.28515625" style="5" customWidth="1"/>
    <col min="5123" max="5124" width="9.42578125" style="5" customWidth="1"/>
    <col min="5125" max="5125" width="10.7109375" style="5" customWidth="1"/>
    <col min="5126" max="5132" width="9.42578125" style="5" customWidth="1"/>
    <col min="5133" max="5376" width="10.42578125" style="5"/>
    <col min="5377" max="5377" width="10.42578125" style="5" customWidth="1"/>
    <col min="5378" max="5378" width="11.28515625" style="5" customWidth="1"/>
    <col min="5379" max="5380" width="9.42578125" style="5" customWidth="1"/>
    <col min="5381" max="5381" width="10.7109375" style="5" customWidth="1"/>
    <col min="5382" max="5388" width="9.42578125" style="5" customWidth="1"/>
    <col min="5389" max="5632" width="10.42578125" style="5"/>
    <col min="5633" max="5633" width="10.42578125" style="5" customWidth="1"/>
    <col min="5634" max="5634" width="11.28515625" style="5" customWidth="1"/>
    <col min="5635" max="5636" width="9.42578125" style="5" customWidth="1"/>
    <col min="5637" max="5637" width="10.7109375" style="5" customWidth="1"/>
    <col min="5638" max="5644" width="9.42578125" style="5" customWidth="1"/>
    <col min="5645" max="5888" width="10.42578125" style="5"/>
    <col min="5889" max="5889" width="10.42578125" style="5" customWidth="1"/>
    <col min="5890" max="5890" width="11.28515625" style="5" customWidth="1"/>
    <col min="5891" max="5892" width="9.42578125" style="5" customWidth="1"/>
    <col min="5893" max="5893" width="10.7109375" style="5" customWidth="1"/>
    <col min="5894" max="5900" width="9.42578125" style="5" customWidth="1"/>
    <col min="5901" max="6144" width="10.42578125" style="5"/>
    <col min="6145" max="6145" width="10.42578125" style="5" customWidth="1"/>
    <col min="6146" max="6146" width="11.28515625" style="5" customWidth="1"/>
    <col min="6147" max="6148" width="9.42578125" style="5" customWidth="1"/>
    <col min="6149" max="6149" width="10.7109375" style="5" customWidth="1"/>
    <col min="6150" max="6156" width="9.42578125" style="5" customWidth="1"/>
    <col min="6157" max="6400" width="10.42578125" style="5"/>
    <col min="6401" max="6401" width="10.42578125" style="5" customWidth="1"/>
    <col min="6402" max="6402" width="11.28515625" style="5" customWidth="1"/>
    <col min="6403" max="6404" width="9.42578125" style="5" customWidth="1"/>
    <col min="6405" max="6405" width="10.7109375" style="5" customWidth="1"/>
    <col min="6406" max="6412" width="9.42578125" style="5" customWidth="1"/>
    <col min="6413" max="6656" width="10.42578125" style="5"/>
    <col min="6657" max="6657" width="10.42578125" style="5" customWidth="1"/>
    <col min="6658" max="6658" width="11.28515625" style="5" customWidth="1"/>
    <col min="6659" max="6660" width="9.42578125" style="5" customWidth="1"/>
    <col min="6661" max="6661" width="10.7109375" style="5" customWidth="1"/>
    <col min="6662" max="6668" width="9.42578125" style="5" customWidth="1"/>
    <col min="6669" max="6912" width="10.42578125" style="5"/>
    <col min="6913" max="6913" width="10.42578125" style="5" customWidth="1"/>
    <col min="6914" max="6914" width="11.28515625" style="5" customWidth="1"/>
    <col min="6915" max="6916" width="9.42578125" style="5" customWidth="1"/>
    <col min="6917" max="6917" width="10.7109375" style="5" customWidth="1"/>
    <col min="6918" max="6924" width="9.42578125" style="5" customWidth="1"/>
    <col min="6925" max="7168" width="10.42578125" style="5"/>
    <col min="7169" max="7169" width="10.42578125" style="5" customWidth="1"/>
    <col min="7170" max="7170" width="11.28515625" style="5" customWidth="1"/>
    <col min="7171" max="7172" width="9.42578125" style="5" customWidth="1"/>
    <col min="7173" max="7173" width="10.7109375" style="5" customWidth="1"/>
    <col min="7174" max="7180" width="9.42578125" style="5" customWidth="1"/>
    <col min="7181" max="7424" width="10.42578125" style="5"/>
    <col min="7425" max="7425" width="10.42578125" style="5" customWidth="1"/>
    <col min="7426" max="7426" width="11.28515625" style="5" customWidth="1"/>
    <col min="7427" max="7428" width="9.42578125" style="5" customWidth="1"/>
    <col min="7429" max="7429" width="10.7109375" style="5" customWidth="1"/>
    <col min="7430" max="7436" width="9.42578125" style="5" customWidth="1"/>
    <col min="7437" max="7680" width="10.42578125" style="5"/>
    <col min="7681" max="7681" width="10.42578125" style="5" customWidth="1"/>
    <col min="7682" max="7682" width="11.28515625" style="5" customWidth="1"/>
    <col min="7683" max="7684" width="9.42578125" style="5" customWidth="1"/>
    <col min="7685" max="7685" width="10.7109375" style="5" customWidth="1"/>
    <col min="7686" max="7692" width="9.42578125" style="5" customWidth="1"/>
    <col min="7693" max="7936" width="10.42578125" style="5"/>
    <col min="7937" max="7937" width="10.42578125" style="5" customWidth="1"/>
    <col min="7938" max="7938" width="11.28515625" style="5" customWidth="1"/>
    <col min="7939" max="7940" width="9.42578125" style="5" customWidth="1"/>
    <col min="7941" max="7941" width="10.7109375" style="5" customWidth="1"/>
    <col min="7942" max="7948" width="9.42578125" style="5" customWidth="1"/>
    <col min="7949" max="8192" width="10.42578125" style="5"/>
    <col min="8193" max="8193" width="10.42578125" style="5" customWidth="1"/>
    <col min="8194" max="8194" width="11.28515625" style="5" customWidth="1"/>
    <col min="8195" max="8196" width="9.42578125" style="5" customWidth="1"/>
    <col min="8197" max="8197" width="10.7109375" style="5" customWidth="1"/>
    <col min="8198" max="8204" width="9.42578125" style="5" customWidth="1"/>
    <col min="8205" max="8448" width="10.42578125" style="5"/>
    <col min="8449" max="8449" width="10.42578125" style="5" customWidth="1"/>
    <col min="8450" max="8450" width="11.28515625" style="5" customWidth="1"/>
    <col min="8451" max="8452" width="9.42578125" style="5" customWidth="1"/>
    <col min="8453" max="8453" width="10.7109375" style="5" customWidth="1"/>
    <col min="8454" max="8460" width="9.42578125" style="5" customWidth="1"/>
    <col min="8461" max="8704" width="10.42578125" style="5"/>
    <col min="8705" max="8705" width="10.42578125" style="5" customWidth="1"/>
    <col min="8706" max="8706" width="11.28515625" style="5" customWidth="1"/>
    <col min="8707" max="8708" width="9.42578125" style="5" customWidth="1"/>
    <col min="8709" max="8709" width="10.7109375" style="5" customWidth="1"/>
    <col min="8710" max="8716" width="9.42578125" style="5" customWidth="1"/>
    <col min="8717" max="8960" width="10.42578125" style="5"/>
    <col min="8961" max="8961" width="10.42578125" style="5" customWidth="1"/>
    <col min="8962" max="8962" width="11.28515625" style="5" customWidth="1"/>
    <col min="8963" max="8964" width="9.42578125" style="5" customWidth="1"/>
    <col min="8965" max="8965" width="10.7109375" style="5" customWidth="1"/>
    <col min="8966" max="8972" width="9.42578125" style="5" customWidth="1"/>
    <col min="8973" max="9216" width="10.42578125" style="5"/>
    <col min="9217" max="9217" width="10.42578125" style="5" customWidth="1"/>
    <col min="9218" max="9218" width="11.28515625" style="5" customWidth="1"/>
    <col min="9219" max="9220" width="9.42578125" style="5" customWidth="1"/>
    <col min="9221" max="9221" width="10.7109375" style="5" customWidth="1"/>
    <col min="9222" max="9228" width="9.42578125" style="5" customWidth="1"/>
    <col min="9229" max="9472" width="10.42578125" style="5"/>
    <col min="9473" max="9473" width="10.42578125" style="5" customWidth="1"/>
    <col min="9474" max="9474" width="11.28515625" style="5" customWidth="1"/>
    <col min="9475" max="9476" width="9.42578125" style="5" customWidth="1"/>
    <col min="9477" max="9477" width="10.7109375" style="5" customWidth="1"/>
    <col min="9478" max="9484" width="9.42578125" style="5" customWidth="1"/>
    <col min="9485" max="9728" width="10.42578125" style="5"/>
    <col min="9729" max="9729" width="10.42578125" style="5" customWidth="1"/>
    <col min="9730" max="9730" width="11.28515625" style="5" customWidth="1"/>
    <col min="9731" max="9732" width="9.42578125" style="5" customWidth="1"/>
    <col min="9733" max="9733" width="10.7109375" style="5" customWidth="1"/>
    <col min="9734" max="9740" width="9.42578125" style="5" customWidth="1"/>
    <col min="9741" max="9984" width="10.42578125" style="5"/>
    <col min="9985" max="9985" width="10.42578125" style="5" customWidth="1"/>
    <col min="9986" max="9986" width="11.28515625" style="5" customWidth="1"/>
    <col min="9987" max="9988" width="9.42578125" style="5" customWidth="1"/>
    <col min="9989" max="9989" width="10.7109375" style="5" customWidth="1"/>
    <col min="9990" max="9996" width="9.42578125" style="5" customWidth="1"/>
    <col min="9997" max="10240" width="10.42578125" style="5"/>
    <col min="10241" max="10241" width="10.42578125" style="5" customWidth="1"/>
    <col min="10242" max="10242" width="11.28515625" style="5" customWidth="1"/>
    <col min="10243" max="10244" width="9.42578125" style="5" customWidth="1"/>
    <col min="10245" max="10245" width="10.7109375" style="5" customWidth="1"/>
    <col min="10246" max="10252" width="9.42578125" style="5" customWidth="1"/>
    <col min="10253" max="10496" width="10.42578125" style="5"/>
    <col min="10497" max="10497" width="10.42578125" style="5" customWidth="1"/>
    <col min="10498" max="10498" width="11.28515625" style="5" customWidth="1"/>
    <col min="10499" max="10500" width="9.42578125" style="5" customWidth="1"/>
    <col min="10501" max="10501" width="10.7109375" style="5" customWidth="1"/>
    <col min="10502" max="10508" width="9.42578125" style="5" customWidth="1"/>
    <col min="10509" max="10752" width="10.42578125" style="5"/>
    <col min="10753" max="10753" width="10.42578125" style="5" customWidth="1"/>
    <col min="10754" max="10754" width="11.28515625" style="5" customWidth="1"/>
    <col min="10755" max="10756" width="9.42578125" style="5" customWidth="1"/>
    <col min="10757" max="10757" width="10.7109375" style="5" customWidth="1"/>
    <col min="10758" max="10764" width="9.42578125" style="5" customWidth="1"/>
    <col min="10765" max="11008" width="10.42578125" style="5"/>
    <col min="11009" max="11009" width="10.42578125" style="5" customWidth="1"/>
    <col min="11010" max="11010" width="11.28515625" style="5" customWidth="1"/>
    <col min="11011" max="11012" width="9.42578125" style="5" customWidth="1"/>
    <col min="11013" max="11013" width="10.7109375" style="5" customWidth="1"/>
    <col min="11014" max="11020" width="9.42578125" style="5" customWidth="1"/>
    <col min="11021" max="11264" width="10.42578125" style="5"/>
    <col min="11265" max="11265" width="10.42578125" style="5" customWidth="1"/>
    <col min="11266" max="11266" width="11.28515625" style="5" customWidth="1"/>
    <col min="11267" max="11268" width="9.42578125" style="5" customWidth="1"/>
    <col min="11269" max="11269" width="10.7109375" style="5" customWidth="1"/>
    <col min="11270" max="11276" width="9.42578125" style="5" customWidth="1"/>
    <col min="11277" max="11520" width="10.42578125" style="5"/>
    <col min="11521" max="11521" width="10.42578125" style="5" customWidth="1"/>
    <col min="11522" max="11522" width="11.28515625" style="5" customWidth="1"/>
    <col min="11523" max="11524" width="9.42578125" style="5" customWidth="1"/>
    <col min="11525" max="11525" width="10.7109375" style="5" customWidth="1"/>
    <col min="11526" max="11532" width="9.42578125" style="5" customWidth="1"/>
    <col min="11533" max="11776" width="10.42578125" style="5"/>
    <col min="11777" max="11777" width="10.42578125" style="5" customWidth="1"/>
    <col min="11778" max="11778" width="11.28515625" style="5" customWidth="1"/>
    <col min="11779" max="11780" width="9.42578125" style="5" customWidth="1"/>
    <col min="11781" max="11781" width="10.7109375" style="5" customWidth="1"/>
    <col min="11782" max="11788" width="9.42578125" style="5" customWidth="1"/>
    <col min="11789" max="12032" width="10.42578125" style="5"/>
    <col min="12033" max="12033" width="10.42578125" style="5" customWidth="1"/>
    <col min="12034" max="12034" width="11.28515625" style="5" customWidth="1"/>
    <col min="12035" max="12036" width="9.42578125" style="5" customWidth="1"/>
    <col min="12037" max="12037" width="10.7109375" style="5" customWidth="1"/>
    <col min="12038" max="12044" width="9.42578125" style="5" customWidth="1"/>
    <col min="12045" max="12288" width="10.42578125" style="5"/>
    <col min="12289" max="12289" width="10.42578125" style="5" customWidth="1"/>
    <col min="12290" max="12290" width="11.28515625" style="5" customWidth="1"/>
    <col min="12291" max="12292" width="9.42578125" style="5" customWidth="1"/>
    <col min="12293" max="12293" width="10.7109375" style="5" customWidth="1"/>
    <col min="12294" max="12300" width="9.42578125" style="5" customWidth="1"/>
    <col min="12301" max="12544" width="10.42578125" style="5"/>
    <col min="12545" max="12545" width="10.42578125" style="5" customWidth="1"/>
    <col min="12546" max="12546" width="11.28515625" style="5" customWidth="1"/>
    <col min="12547" max="12548" width="9.42578125" style="5" customWidth="1"/>
    <col min="12549" max="12549" width="10.7109375" style="5" customWidth="1"/>
    <col min="12550" max="12556" width="9.42578125" style="5" customWidth="1"/>
    <col min="12557" max="12800" width="10.42578125" style="5"/>
    <col min="12801" max="12801" width="10.42578125" style="5" customWidth="1"/>
    <col min="12802" max="12802" width="11.28515625" style="5" customWidth="1"/>
    <col min="12803" max="12804" width="9.42578125" style="5" customWidth="1"/>
    <col min="12805" max="12805" width="10.7109375" style="5" customWidth="1"/>
    <col min="12806" max="12812" width="9.42578125" style="5" customWidth="1"/>
    <col min="12813" max="13056" width="10.42578125" style="5"/>
    <col min="13057" max="13057" width="10.42578125" style="5" customWidth="1"/>
    <col min="13058" max="13058" width="11.28515625" style="5" customWidth="1"/>
    <col min="13059" max="13060" width="9.42578125" style="5" customWidth="1"/>
    <col min="13061" max="13061" width="10.7109375" style="5" customWidth="1"/>
    <col min="13062" max="13068" width="9.42578125" style="5" customWidth="1"/>
    <col min="13069" max="13312" width="10.42578125" style="5"/>
    <col min="13313" max="13313" width="10.42578125" style="5" customWidth="1"/>
    <col min="13314" max="13314" width="11.28515625" style="5" customWidth="1"/>
    <col min="13315" max="13316" width="9.42578125" style="5" customWidth="1"/>
    <col min="13317" max="13317" width="10.7109375" style="5" customWidth="1"/>
    <col min="13318" max="13324" width="9.42578125" style="5" customWidth="1"/>
    <col min="13325" max="13568" width="10.42578125" style="5"/>
    <col min="13569" max="13569" width="10.42578125" style="5" customWidth="1"/>
    <col min="13570" max="13570" width="11.28515625" style="5" customWidth="1"/>
    <col min="13571" max="13572" width="9.42578125" style="5" customWidth="1"/>
    <col min="13573" max="13573" width="10.7109375" style="5" customWidth="1"/>
    <col min="13574" max="13580" width="9.42578125" style="5" customWidth="1"/>
    <col min="13581" max="13824" width="10.42578125" style="5"/>
    <col min="13825" max="13825" width="10.42578125" style="5" customWidth="1"/>
    <col min="13826" max="13826" width="11.28515625" style="5" customWidth="1"/>
    <col min="13827" max="13828" width="9.42578125" style="5" customWidth="1"/>
    <col min="13829" max="13829" width="10.7109375" style="5" customWidth="1"/>
    <col min="13830" max="13836" width="9.42578125" style="5" customWidth="1"/>
    <col min="13837" max="14080" width="10.42578125" style="5"/>
    <col min="14081" max="14081" width="10.42578125" style="5" customWidth="1"/>
    <col min="14082" max="14082" width="11.28515625" style="5" customWidth="1"/>
    <col min="14083" max="14084" width="9.42578125" style="5" customWidth="1"/>
    <col min="14085" max="14085" width="10.7109375" style="5" customWidth="1"/>
    <col min="14086" max="14092" width="9.42578125" style="5" customWidth="1"/>
    <col min="14093" max="14336" width="10.42578125" style="5"/>
    <col min="14337" max="14337" width="10.42578125" style="5" customWidth="1"/>
    <col min="14338" max="14338" width="11.28515625" style="5" customWidth="1"/>
    <col min="14339" max="14340" width="9.42578125" style="5" customWidth="1"/>
    <col min="14341" max="14341" width="10.7109375" style="5" customWidth="1"/>
    <col min="14342" max="14348" width="9.42578125" style="5" customWidth="1"/>
    <col min="14349" max="14592" width="10.42578125" style="5"/>
    <col min="14593" max="14593" width="10.42578125" style="5" customWidth="1"/>
    <col min="14594" max="14594" width="11.28515625" style="5" customWidth="1"/>
    <col min="14595" max="14596" width="9.42578125" style="5" customWidth="1"/>
    <col min="14597" max="14597" width="10.7109375" style="5" customWidth="1"/>
    <col min="14598" max="14604" width="9.42578125" style="5" customWidth="1"/>
    <col min="14605" max="14848" width="10.42578125" style="5"/>
    <col min="14849" max="14849" width="10.42578125" style="5" customWidth="1"/>
    <col min="14850" max="14850" width="11.28515625" style="5" customWidth="1"/>
    <col min="14851" max="14852" width="9.42578125" style="5" customWidth="1"/>
    <col min="14853" max="14853" width="10.7109375" style="5" customWidth="1"/>
    <col min="14854" max="14860" width="9.42578125" style="5" customWidth="1"/>
    <col min="14861" max="15104" width="10.42578125" style="5"/>
    <col min="15105" max="15105" width="10.42578125" style="5" customWidth="1"/>
    <col min="15106" max="15106" width="11.28515625" style="5" customWidth="1"/>
    <col min="15107" max="15108" width="9.42578125" style="5" customWidth="1"/>
    <col min="15109" max="15109" width="10.7109375" style="5" customWidth="1"/>
    <col min="15110" max="15116" width="9.42578125" style="5" customWidth="1"/>
    <col min="15117" max="15360" width="10.42578125" style="5"/>
    <col min="15361" max="15361" width="10.42578125" style="5" customWidth="1"/>
    <col min="15362" max="15362" width="11.28515625" style="5" customWidth="1"/>
    <col min="15363" max="15364" width="9.42578125" style="5" customWidth="1"/>
    <col min="15365" max="15365" width="10.7109375" style="5" customWidth="1"/>
    <col min="15366" max="15372" width="9.42578125" style="5" customWidth="1"/>
    <col min="15373" max="15616" width="10.42578125" style="5"/>
    <col min="15617" max="15617" width="10.42578125" style="5" customWidth="1"/>
    <col min="15618" max="15618" width="11.28515625" style="5" customWidth="1"/>
    <col min="15619" max="15620" width="9.42578125" style="5" customWidth="1"/>
    <col min="15621" max="15621" width="10.7109375" style="5" customWidth="1"/>
    <col min="15622" max="15628" width="9.42578125" style="5" customWidth="1"/>
    <col min="15629" max="15872" width="10.42578125" style="5"/>
    <col min="15873" max="15873" width="10.42578125" style="5" customWidth="1"/>
    <col min="15874" max="15874" width="11.28515625" style="5" customWidth="1"/>
    <col min="15875" max="15876" width="9.42578125" style="5" customWidth="1"/>
    <col min="15877" max="15877" width="10.7109375" style="5" customWidth="1"/>
    <col min="15878" max="15884" width="9.42578125" style="5" customWidth="1"/>
    <col min="15885" max="16128" width="10.42578125" style="5"/>
    <col min="16129" max="16129" width="10.42578125" style="5" customWidth="1"/>
    <col min="16130" max="16130" width="11.28515625" style="5" customWidth="1"/>
    <col min="16131" max="16132" width="9.42578125" style="5" customWidth="1"/>
    <col min="16133" max="16133" width="10.7109375" style="5" customWidth="1"/>
    <col min="16134" max="16140" width="9.42578125" style="5" customWidth="1"/>
    <col min="16141" max="16384" width="10.42578125" style="5"/>
  </cols>
  <sheetData>
    <row r="1" spans="1:13" ht="16.5" x14ac:dyDescent="0.3">
      <c r="B1" s="43" t="s">
        <v>203</v>
      </c>
      <c r="J1" s="45"/>
      <c r="K1" s="44" t="s">
        <v>1</v>
      </c>
      <c r="L1" s="5">
        <f>Alapa!C1</f>
        <v>0</v>
      </c>
      <c r="M1" s="45" t="s">
        <v>2</v>
      </c>
    </row>
    <row r="2" spans="1:13" ht="16.5" x14ac:dyDescent="0.3">
      <c r="B2" s="43"/>
      <c r="J2" s="45"/>
      <c r="K2" s="44"/>
      <c r="M2" s="46" t="s">
        <v>3</v>
      </c>
    </row>
    <row r="3" spans="1:13" ht="16.5" x14ac:dyDescent="0.3">
      <c r="B3" s="68"/>
      <c r="M3" s="45" t="s">
        <v>81</v>
      </c>
    </row>
    <row r="4" spans="1:13" ht="15.75" customHeight="1" x14ac:dyDescent="0.25">
      <c r="A4" s="368"/>
      <c r="B4" s="385"/>
      <c r="C4" s="385"/>
      <c r="D4" s="385"/>
      <c r="E4" s="385"/>
      <c r="F4" s="385"/>
      <c r="G4" s="385"/>
      <c r="H4" s="385"/>
      <c r="I4" s="385"/>
      <c r="J4" s="385"/>
      <c r="K4" s="385"/>
      <c r="L4" s="385"/>
    </row>
    <row r="5" spans="1:13" ht="20.25" x14ac:dyDescent="0.3">
      <c r="A5" s="368"/>
      <c r="B5" s="62" t="s">
        <v>145</v>
      </c>
      <c r="C5" s="62"/>
      <c r="D5" s="62"/>
      <c r="E5" s="62"/>
      <c r="F5" s="62"/>
      <c r="G5" s="62"/>
      <c r="H5" s="62"/>
      <c r="I5" s="62"/>
      <c r="J5" s="62"/>
      <c r="K5" s="48"/>
      <c r="L5" s="65"/>
    </row>
    <row r="6" spans="1:13" ht="15.75" x14ac:dyDescent="0.25">
      <c r="A6" s="368"/>
      <c r="B6" s="63" t="s">
        <v>83</v>
      </c>
      <c r="C6" s="217">
        <f>Alapa!C2</f>
        <v>0</v>
      </c>
      <c r="D6" s="141"/>
      <c r="E6" s="141"/>
      <c r="F6" s="141"/>
      <c r="G6" s="141"/>
      <c r="H6" s="141"/>
      <c r="I6" s="141"/>
      <c r="J6" s="141"/>
      <c r="K6" s="141"/>
      <c r="L6" s="141"/>
    </row>
    <row r="7" spans="1:13" ht="15.75" x14ac:dyDescent="0.25">
      <c r="A7" s="368"/>
      <c r="B7" s="63" t="s">
        <v>84</v>
      </c>
      <c r="C7" s="217">
        <f>Alapa!C3</f>
        <v>0</v>
      </c>
      <c r="D7" s="141"/>
      <c r="E7" s="141"/>
      <c r="F7" s="141"/>
      <c r="G7" s="141"/>
      <c r="H7" s="141"/>
      <c r="I7" s="141"/>
      <c r="J7" s="141"/>
      <c r="K7" s="141"/>
      <c r="L7" s="141"/>
    </row>
    <row r="8" spans="1:13" ht="15.75" x14ac:dyDescent="0.25">
      <c r="A8" s="368"/>
      <c r="B8" s="142"/>
      <c r="C8" s="141"/>
      <c r="D8" s="141"/>
      <c r="E8" s="141"/>
      <c r="F8" s="141"/>
      <c r="G8" s="141"/>
      <c r="H8" s="141"/>
      <c r="I8" s="141"/>
      <c r="J8" s="141"/>
      <c r="K8" s="141"/>
      <c r="L8" s="141"/>
    </row>
    <row r="9" spans="1:13" ht="18.75" x14ac:dyDescent="0.3">
      <c r="A9" s="368"/>
      <c r="B9" s="386" t="s">
        <v>204</v>
      </c>
      <c r="C9" s="386"/>
      <c r="D9" s="386"/>
      <c r="E9" s="386"/>
      <c r="F9" s="386"/>
      <c r="G9" s="386"/>
      <c r="H9" s="386"/>
      <c r="I9" s="386"/>
      <c r="J9" s="386"/>
      <c r="K9" s="386"/>
      <c r="L9" s="386"/>
    </row>
    <row r="10" spans="1:13" ht="15" x14ac:dyDescent="0.25">
      <c r="A10" s="368"/>
      <c r="B10" s="387" t="s">
        <v>205</v>
      </c>
      <c r="C10" s="387"/>
      <c r="D10" s="387"/>
      <c r="E10" s="387"/>
      <c r="F10" s="387"/>
      <c r="G10" s="387"/>
      <c r="H10" s="387"/>
      <c r="I10" s="387"/>
      <c r="J10" s="387"/>
      <c r="K10" s="387"/>
      <c r="L10" s="387"/>
    </row>
    <row r="11" spans="1:13" ht="15.75" x14ac:dyDescent="0.25">
      <c r="A11" s="368"/>
      <c r="B11" s="143"/>
      <c r="C11" s="141"/>
      <c r="D11" s="141"/>
      <c r="E11" s="141"/>
      <c r="F11" s="141"/>
      <c r="G11" s="141"/>
      <c r="H11" s="141"/>
      <c r="I11" s="141"/>
      <c r="J11" s="141"/>
      <c r="K11" s="141"/>
      <c r="L11" s="141"/>
    </row>
    <row r="12" spans="1:13" ht="15.75" x14ac:dyDescent="0.25">
      <c r="A12" s="368"/>
      <c r="B12" s="64" t="s">
        <v>82</v>
      </c>
      <c r="C12" s="388" t="s">
        <v>200</v>
      </c>
      <c r="D12" s="388"/>
      <c r="E12" s="388"/>
      <c r="F12" s="375" t="s">
        <v>206</v>
      </c>
      <c r="G12" s="375"/>
      <c r="H12" s="375"/>
      <c r="I12" s="388">
        <f>Alapa!C17</f>
        <v>0</v>
      </c>
      <c r="J12" s="388"/>
      <c r="K12" s="388"/>
      <c r="L12" s="388"/>
    </row>
    <row r="13" spans="1:13" ht="49.5" customHeight="1" x14ac:dyDescent="0.25">
      <c r="A13" s="368"/>
      <c r="B13" s="377" t="s">
        <v>207</v>
      </c>
      <c r="C13" s="377"/>
      <c r="D13" s="377"/>
      <c r="E13" s="377"/>
      <c r="F13" s="377"/>
      <c r="G13" s="377"/>
      <c r="H13" s="377"/>
      <c r="I13" s="377"/>
      <c r="J13" s="377"/>
      <c r="K13" s="377"/>
      <c r="L13" s="377"/>
    </row>
    <row r="14" spans="1:13" ht="18.75" customHeight="1" x14ac:dyDescent="0.25">
      <c r="A14" s="368"/>
      <c r="B14" s="216"/>
      <c r="C14" s="216"/>
      <c r="D14" s="216"/>
      <c r="E14" s="216"/>
      <c r="F14" s="216"/>
      <c r="G14" s="216"/>
      <c r="H14" s="216"/>
      <c r="I14" s="216"/>
      <c r="J14" s="216"/>
      <c r="K14" s="216"/>
      <c r="L14" s="216"/>
    </row>
    <row r="15" spans="1:13" ht="20.25" customHeight="1" x14ac:dyDescent="0.25">
      <c r="A15" s="368"/>
      <c r="B15" s="62" t="s">
        <v>151</v>
      </c>
      <c r="C15" s="62"/>
      <c r="D15" s="62"/>
      <c r="E15" s="62"/>
      <c r="F15" s="65" t="s">
        <v>208</v>
      </c>
      <c r="G15" s="65"/>
      <c r="H15" s="65"/>
      <c r="I15" s="65"/>
      <c r="J15" s="65"/>
      <c r="K15" s="65"/>
      <c r="L15" s="65"/>
    </row>
    <row r="16" spans="1:13" ht="20.25" customHeight="1" x14ac:dyDescent="0.25">
      <c r="A16" s="368"/>
      <c r="B16" s="62" t="s">
        <v>209</v>
      </c>
      <c r="C16" s="62"/>
      <c r="D16" s="62"/>
      <c r="E16" s="62"/>
      <c r="F16" s="65" t="s">
        <v>208</v>
      </c>
      <c r="G16" s="65"/>
      <c r="H16" s="65"/>
      <c r="I16" s="65"/>
      <c r="J16" s="65"/>
      <c r="K16" s="65"/>
      <c r="L16" s="65"/>
    </row>
    <row r="17" spans="1:12" ht="18" customHeight="1" x14ac:dyDescent="0.25">
      <c r="A17" s="368"/>
      <c r="B17" s="371" t="s">
        <v>210</v>
      </c>
      <c r="C17" s="371"/>
      <c r="D17" s="371"/>
      <c r="E17" s="371"/>
      <c r="F17" s="371"/>
      <c r="G17" s="371"/>
      <c r="H17" s="371"/>
      <c r="I17" s="371"/>
      <c r="J17" s="371"/>
      <c r="K17" s="371"/>
      <c r="L17" s="371"/>
    </row>
    <row r="18" spans="1:12" ht="18" customHeight="1" x14ac:dyDescent="0.25">
      <c r="A18" s="368"/>
      <c r="B18" s="130"/>
      <c r="C18" s="217" t="s">
        <v>155</v>
      </c>
      <c r="D18" s="130"/>
      <c r="E18" s="130"/>
      <c r="F18" s="130"/>
      <c r="G18" s="130"/>
      <c r="H18" s="130"/>
      <c r="I18" s="130"/>
      <c r="J18" s="130"/>
      <c r="K18" s="130"/>
      <c r="L18" s="130"/>
    </row>
    <row r="19" spans="1:12" ht="18" customHeight="1" x14ac:dyDescent="0.25">
      <c r="A19" s="368"/>
      <c r="B19" s="130"/>
      <c r="C19" s="62" t="s">
        <v>156</v>
      </c>
      <c r="D19" s="124" t="s">
        <v>157</v>
      </c>
      <c r="E19" s="124"/>
      <c r="F19" s="124"/>
      <c r="G19" s="124"/>
      <c r="H19" s="130"/>
      <c r="I19" s="130"/>
      <c r="J19" s="130"/>
      <c r="K19" s="130"/>
      <c r="L19" s="130"/>
    </row>
    <row r="20" spans="1:12" ht="15.75" x14ac:dyDescent="0.25">
      <c r="A20" s="368"/>
      <c r="B20" s="144"/>
      <c r="C20" s="221" t="s">
        <v>158</v>
      </c>
      <c r="D20" s="145"/>
      <c r="E20" s="145"/>
      <c r="F20" s="145"/>
      <c r="G20" s="145"/>
      <c r="H20" s="145"/>
      <c r="I20" s="145"/>
      <c r="J20" s="145"/>
      <c r="K20" s="145"/>
      <c r="L20" s="145"/>
    </row>
    <row r="21" spans="1:12" ht="22.5" customHeight="1" x14ac:dyDescent="0.25">
      <c r="A21" s="368"/>
      <c r="B21" s="65" t="s">
        <v>211</v>
      </c>
      <c r="C21" s="65"/>
      <c r="D21" s="65" t="s">
        <v>212</v>
      </c>
      <c r="E21" s="65"/>
      <c r="F21" s="65"/>
      <c r="G21" s="65" t="s">
        <v>160</v>
      </c>
      <c r="H21" s="66" t="s">
        <v>161</v>
      </c>
      <c r="I21" s="65"/>
      <c r="J21" s="65"/>
      <c r="K21" s="65"/>
      <c r="L21" s="65"/>
    </row>
    <row r="22" spans="1:12" ht="24.75" customHeight="1" x14ac:dyDescent="0.25">
      <c r="A22" s="368"/>
      <c r="B22" s="371" t="s">
        <v>213</v>
      </c>
      <c r="C22" s="371"/>
      <c r="D22" s="371"/>
      <c r="E22" s="371"/>
      <c r="F22" s="65" t="s">
        <v>208</v>
      </c>
      <c r="G22" s="65"/>
      <c r="H22" s="65"/>
      <c r="I22" s="65"/>
      <c r="J22" s="65"/>
      <c r="K22" s="65"/>
      <c r="L22" s="65"/>
    </row>
    <row r="23" spans="1:12" ht="24.75" customHeight="1" x14ac:dyDescent="0.25">
      <c r="A23" s="368"/>
      <c r="B23" s="371" t="s">
        <v>214</v>
      </c>
      <c r="C23" s="371"/>
      <c r="D23" s="371"/>
      <c r="E23" s="371"/>
      <c r="F23" s="65" t="s">
        <v>208</v>
      </c>
      <c r="G23" s="65"/>
      <c r="H23" s="65"/>
      <c r="I23" s="65"/>
      <c r="J23" s="65"/>
      <c r="K23" s="65"/>
      <c r="L23" s="65"/>
    </row>
    <row r="24" spans="1:12" ht="36" customHeight="1" x14ac:dyDescent="0.25">
      <c r="A24" s="368"/>
      <c r="B24" s="384" t="s">
        <v>215</v>
      </c>
      <c r="C24" s="384"/>
      <c r="D24" s="384"/>
      <c r="E24" s="384"/>
      <c r="F24" s="384"/>
      <c r="G24" s="384"/>
      <c r="H24" s="384"/>
      <c r="I24" s="384"/>
      <c r="J24" s="384"/>
      <c r="K24" s="384"/>
      <c r="L24" s="384"/>
    </row>
    <row r="25" spans="1:12" ht="26.25" customHeight="1" x14ac:dyDescent="0.25">
      <c r="A25" s="368"/>
      <c r="B25" s="220"/>
      <c r="C25" s="220"/>
      <c r="D25" s="220"/>
      <c r="E25" s="220"/>
      <c r="F25" s="220"/>
      <c r="G25" s="220"/>
      <c r="H25" s="220"/>
      <c r="I25" s="220"/>
      <c r="J25" s="220"/>
      <c r="K25" s="220"/>
      <c r="L25" s="220"/>
    </row>
    <row r="26" spans="1:12" ht="15.75" x14ac:dyDescent="0.25">
      <c r="A26" s="368"/>
      <c r="B26" s="371" t="s">
        <v>216</v>
      </c>
      <c r="C26" s="371"/>
      <c r="D26" s="371"/>
      <c r="E26" s="146" t="s">
        <v>217</v>
      </c>
      <c r="F26" s="141" t="s">
        <v>218</v>
      </c>
      <c r="G26" s="389" t="s">
        <v>219</v>
      </c>
      <c r="H26" s="389"/>
      <c r="I26" s="61" t="s">
        <v>220</v>
      </c>
      <c r="J26" s="141"/>
      <c r="K26" s="141"/>
      <c r="L26" s="141"/>
    </row>
    <row r="27" spans="1:12" ht="15.75" x14ac:dyDescent="0.25">
      <c r="A27" s="368"/>
      <c r="B27" s="62"/>
      <c r="C27" s="141"/>
      <c r="D27" s="141"/>
      <c r="E27" s="141"/>
      <c r="F27" s="141"/>
      <c r="G27" s="141"/>
      <c r="H27" s="141"/>
      <c r="I27" s="141"/>
      <c r="J27" s="141"/>
      <c r="K27" s="141"/>
      <c r="L27" s="141"/>
    </row>
    <row r="28" spans="1:12" ht="30" customHeight="1" x14ac:dyDescent="0.25">
      <c r="A28" s="368"/>
      <c r="B28" s="375" t="s">
        <v>221</v>
      </c>
      <c r="C28" s="375"/>
      <c r="D28" s="375"/>
      <c r="E28" s="375"/>
      <c r="F28" s="375"/>
      <c r="G28" s="381" t="s">
        <v>222</v>
      </c>
      <c r="H28" s="381"/>
      <c r="I28" s="381"/>
      <c r="J28" s="381"/>
      <c r="K28" s="64" t="s">
        <v>223</v>
      </c>
      <c r="L28" s="64"/>
    </row>
    <row r="29" spans="1:12" ht="15.75" x14ac:dyDescent="0.25">
      <c r="A29" s="368"/>
      <c r="B29" s="382" t="s">
        <v>224</v>
      </c>
      <c r="C29" s="382"/>
      <c r="D29" s="382"/>
      <c r="E29" s="382"/>
      <c r="F29" s="147"/>
      <c r="G29" s="64"/>
      <c r="H29" s="64"/>
      <c r="I29" s="64"/>
      <c r="J29" s="64"/>
      <c r="K29" s="64"/>
      <c r="L29" s="64"/>
    </row>
    <row r="30" spans="1:12" ht="15.75" x14ac:dyDescent="0.25">
      <c r="A30" s="368"/>
      <c r="B30" s="218"/>
      <c r="C30" s="218"/>
      <c r="D30" s="218"/>
      <c r="E30" s="218"/>
      <c r="F30" s="218"/>
      <c r="G30" s="218"/>
      <c r="H30" s="218"/>
      <c r="I30" s="218"/>
      <c r="J30" s="218"/>
      <c r="K30" s="218"/>
      <c r="L30" s="218"/>
    </row>
    <row r="31" spans="1:12" ht="22.5" customHeight="1" x14ac:dyDescent="0.25">
      <c r="A31" s="368"/>
      <c r="B31" s="62" t="s">
        <v>225</v>
      </c>
      <c r="C31" s="62"/>
      <c r="D31" s="62"/>
      <c r="E31" s="62"/>
      <c r="F31" s="62"/>
      <c r="G31" s="62"/>
      <c r="H31" s="383" t="s">
        <v>226</v>
      </c>
      <c r="I31" s="383"/>
      <c r="J31" s="383"/>
      <c r="K31" s="64" t="s">
        <v>223</v>
      </c>
      <c r="L31" s="148" t="s">
        <v>227</v>
      </c>
    </row>
    <row r="32" spans="1:12" ht="15.75" x14ac:dyDescent="0.25">
      <c r="A32" s="368"/>
      <c r="B32" s="371"/>
      <c r="C32" s="371"/>
      <c r="D32" s="371"/>
      <c r="E32" s="371"/>
      <c r="F32" s="371"/>
      <c r="G32" s="371"/>
      <c r="H32" s="371"/>
      <c r="I32" s="371"/>
      <c r="J32" s="371"/>
      <c r="K32" s="371"/>
      <c r="L32" s="371"/>
    </row>
    <row r="33" spans="1:12" ht="15.75" x14ac:dyDescent="0.25">
      <c r="A33" s="368"/>
      <c r="B33" s="384" t="s">
        <v>228</v>
      </c>
      <c r="C33" s="384"/>
      <c r="D33" s="384"/>
      <c r="E33" s="384"/>
      <c r="F33" s="384"/>
      <c r="G33" s="384"/>
      <c r="H33" s="384"/>
      <c r="I33" s="384"/>
      <c r="J33" s="384"/>
      <c r="K33" s="384"/>
      <c r="L33" s="384"/>
    </row>
    <row r="34" spans="1:12" ht="15.75" x14ac:dyDescent="0.25">
      <c r="A34" s="368"/>
      <c r="B34" s="61"/>
      <c r="C34" s="141"/>
      <c r="D34" s="141"/>
      <c r="E34" s="141"/>
      <c r="F34" s="141"/>
      <c r="G34" s="141"/>
      <c r="H34" s="141"/>
      <c r="I34" s="141"/>
      <c r="J34" s="141"/>
      <c r="K34" s="141"/>
      <c r="L34" s="141"/>
    </row>
    <row r="35" spans="1:12" ht="39" customHeight="1" x14ac:dyDescent="0.25">
      <c r="A35" s="368"/>
      <c r="B35" s="375" t="s">
        <v>229</v>
      </c>
      <c r="C35" s="375"/>
      <c r="D35" s="375"/>
      <c r="E35" s="375"/>
      <c r="F35" s="375"/>
      <c r="G35" s="375"/>
      <c r="H35" s="375"/>
      <c r="I35" s="375"/>
      <c r="J35" s="375"/>
      <c r="K35" s="375"/>
      <c r="L35" s="375"/>
    </row>
    <row r="36" spans="1:12" ht="33.75" customHeight="1" x14ac:dyDescent="0.25">
      <c r="A36" s="368"/>
      <c r="B36" s="375" t="s">
        <v>230</v>
      </c>
      <c r="C36" s="375"/>
      <c r="D36" s="375"/>
      <c r="E36" s="375"/>
      <c r="F36" s="375"/>
      <c r="G36" s="375"/>
      <c r="H36" s="375"/>
      <c r="I36" s="375"/>
      <c r="J36" s="375"/>
      <c r="K36" s="375"/>
      <c r="L36" s="375"/>
    </row>
    <row r="37" spans="1:12" ht="32.25" customHeight="1" x14ac:dyDescent="0.25">
      <c r="A37" s="368"/>
      <c r="B37" s="375" t="s">
        <v>231</v>
      </c>
      <c r="C37" s="375"/>
      <c r="D37" s="375"/>
      <c r="E37" s="375"/>
      <c r="F37" s="375"/>
      <c r="G37" s="375"/>
      <c r="H37" s="375"/>
      <c r="I37" s="375"/>
      <c r="J37" s="375"/>
      <c r="K37" s="375"/>
      <c r="L37" s="375"/>
    </row>
    <row r="38" spans="1:12" ht="38.25" customHeight="1" x14ac:dyDescent="0.25">
      <c r="A38" s="368"/>
      <c r="B38" s="375" t="s">
        <v>232</v>
      </c>
      <c r="C38" s="375"/>
      <c r="D38" s="375"/>
      <c r="E38" s="375"/>
      <c r="F38" s="375"/>
      <c r="G38" s="375"/>
      <c r="H38" s="375"/>
      <c r="I38" s="375"/>
      <c r="J38" s="375"/>
      <c r="K38" s="375"/>
      <c r="L38" s="375"/>
    </row>
    <row r="39" spans="1:12" ht="33.75" customHeight="1" x14ac:dyDescent="0.25">
      <c r="A39" s="368"/>
      <c r="B39" s="377" t="s">
        <v>233</v>
      </c>
      <c r="C39" s="377"/>
      <c r="D39" s="377"/>
      <c r="E39" s="377"/>
      <c r="F39" s="377"/>
      <c r="G39" s="377"/>
      <c r="H39" s="377"/>
      <c r="I39" s="377"/>
      <c r="J39" s="377"/>
      <c r="K39" s="377"/>
      <c r="L39" s="377"/>
    </row>
    <row r="40" spans="1:12" ht="52.5" customHeight="1" x14ac:dyDescent="0.25">
      <c r="A40" s="368"/>
      <c r="B40" s="377" t="s">
        <v>234</v>
      </c>
      <c r="C40" s="377"/>
      <c r="D40" s="377"/>
      <c r="E40" s="377"/>
      <c r="F40" s="377"/>
      <c r="G40" s="377"/>
      <c r="H40" s="377"/>
      <c r="I40" s="377"/>
      <c r="J40" s="377"/>
      <c r="K40" s="377"/>
      <c r="L40" s="377"/>
    </row>
    <row r="41" spans="1:12" ht="45.75" customHeight="1" x14ac:dyDescent="0.25">
      <c r="A41" s="368"/>
      <c r="B41" s="377" t="s">
        <v>235</v>
      </c>
      <c r="C41" s="377"/>
      <c r="D41" s="377"/>
      <c r="E41" s="377"/>
      <c r="F41" s="377"/>
      <c r="G41" s="377"/>
      <c r="H41" s="377"/>
      <c r="I41" s="377"/>
      <c r="J41" s="377"/>
      <c r="K41" s="377"/>
      <c r="L41" s="377"/>
    </row>
    <row r="42" spans="1:12" ht="20.25" customHeight="1" x14ac:dyDescent="0.25">
      <c r="A42" s="368"/>
      <c r="B42" s="377" t="s">
        <v>236</v>
      </c>
      <c r="C42" s="377"/>
      <c r="D42" s="377"/>
      <c r="E42" s="377"/>
      <c r="F42" s="377"/>
      <c r="G42" s="377"/>
      <c r="H42" s="377"/>
      <c r="I42" s="377"/>
      <c r="J42" s="377"/>
      <c r="K42" s="377"/>
      <c r="L42" s="377"/>
    </row>
    <row r="43" spans="1:12" ht="13.5" x14ac:dyDescent="0.25">
      <c r="A43" s="368"/>
      <c r="B43" s="378" t="s">
        <v>237</v>
      </c>
      <c r="C43" s="378"/>
      <c r="D43" s="378"/>
      <c r="E43" s="378"/>
      <c r="F43" s="378"/>
      <c r="G43" s="378"/>
      <c r="H43" s="378"/>
      <c r="I43" s="378"/>
      <c r="J43" s="378"/>
      <c r="K43" s="378"/>
      <c r="L43" s="378"/>
    </row>
    <row r="44" spans="1:12" ht="15.75" x14ac:dyDescent="0.25">
      <c r="A44" s="368"/>
      <c r="B44" s="61"/>
      <c r="C44" s="141"/>
      <c r="D44" s="141"/>
      <c r="E44" s="141"/>
      <c r="F44" s="141"/>
      <c r="G44" s="141"/>
      <c r="H44" s="141"/>
      <c r="I44" s="141"/>
      <c r="J44" s="141"/>
      <c r="K44" s="141"/>
      <c r="L44" s="141"/>
    </row>
    <row r="45" spans="1:12" ht="39" customHeight="1" x14ac:dyDescent="0.25">
      <c r="A45" s="368"/>
      <c r="B45" s="143"/>
      <c r="C45" s="141"/>
      <c r="D45" s="141"/>
      <c r="E45" s="141"/>
      <c r="F45" s="141"/>
      <c r="G45" s="141"/>
      <c r="H45" s="141"/>
      <c r="I45" s="141"/>
      <c r="J45" s="141"/>
      <c r="K45" s="141"/>
      <c r="L45" s="141"/>
    </row>
    <row r="46" spans="1:12" ht="15.75" x14ac:dyDescent="0.25">
      <c r="A46" s="368"/>
      <c r="B46" s="143"/>
      <c r="C46" s="141"/>
      <c r="D46" s="141"/>
      <c r="E46" s="141"/>
      <c r="F46" s="141"/>
      <c r="G46" s="141"/>
      <c r="H46" s="141"/>
      <c r="I46" s="141"/>
      <c r="J46" s="141"/>
      <c r="K46" s="141"/>
      <c r="L46" s="141"/>
    </row>
    <row r="47" spans="1:12" ht="15.75" x14ac:dyDescent="0.25">
      <c r="A47" s="368"/>
      <c r="B47" s="379" t="s">
        <v>195</v>
      </c>
      <c r="C47" s="379"/>
      <c r="D47" s="379"/>
      <c r="E47" s="379"/>
      <c r="F47" s="379"/>
      <c r="G47" s="379"/>
      <c r="H47" s="379"/>
      <c r="I47" s="379"/>
      <c r="J47" s="379"/>
      <c r="K47" s="379"/>
      <c r="L47" s="379"/>
    </row>
    <row r="48" spans="1:12" ht="15.75" x14ac:dyDescent="0.25">
      <c r="A48" s="368"/>
      <c r="B48" s="142"/>
      <c r="C48" s="141"/>
      <c r="D48" s="141"/>
      <c r="E48" s="141"/>
      <c r="F48" s="141"/>
      <c r="G48" s="141"/>
      <c r="H48" s="141"/>
      <c r="I48" s="141"/>
      <c r="J48" s="141"/>
      <c r="K48" s="141"/>
      <c r="L48" s="141"/>
    </row>
    <row r="49" spans="1:12" ht="80.25" customHeight="1" x14ac:dyDescent="0.25">
      <c r="A49" s="368"/>
      <c r="B49" s="380" t="s">
        <v>238</v>
      </c>
      <c r="C49" s="380"/>
      <c r="D49" s="380"/>
      <c r="E49" s="380"/>
      <c r="F49" s="380"/>
      <c r="G49" s="380"/>
      <c r="H49" s="380"/>
      <c r="I49" s="380"/>
      <c r="J49" s="380"/>
      <c r="K49" s="380"/>
      <c r="L49" s="380"/>
    </row>
    <row r="50" spans="1:12" ht="15.75" x14ac:dyDescent="0.25">
      <c r="A50" s="368"/>
      <c r="B50" s="63"/>
      <c r="C50" s="141"/>
      <c r="D50" s="141"/>
      <c r="E50" s="141"/>
      <c r="F50" s="141"/>
      <c r="G50" s="141"/>
      <c r="H50" s="141"/>
      <c r="I50" s="141"/>
      <c r="J50" s="141"/>
      <c r="K50" s="141"/>
      <c r="L50" s="141"/>
    </row>
    <row r="51" spans="1:12" ht="39.75" customHeight="1" x14ac:dyDescent="0.25">
      <c r="A51" s="368"/>
      <c r="B51" s="380" t="s">
        <v>239</v>
      </c>
      <c r="C51" s="380"/>
      <c r="D51" s="380"/>
      <c r="E51" s="380"/>
      <c r="F51" s="380"/>
      <c r="G51" s="380"/>
      <c r="H51" s="380"/>
      <c r="I51" s="380"/>
      <c r="J51" s="380"/>
      <c r="K51" s="380"/>
      <c r="L51" s="380"/>
    </row>
    <row r="52" spans="1:12" ht="58.5" customHeight="1" x14ac:dyDescent="0.25">
      <c r="A52" s="368"/>
      <c r="B52" s="362" t="s">
        <v>197</v>
      </c>
      <c r="C52" s="362"/>
      <c r="D52" s="362"/>
      <c r="E52" s="362"/>
      <c r="F52" s="362"/>
      <c r="G52" s="362"/>
      <c r="H52" s="362"/>
      <c r="I52" s="362"/>
      <c r="J52" s="362"/>
      <c r="K52" s="362"/>
      <c r="L52" s="362"/>
    </row>
    <row r="53" spans="1:12" ht="15" customHeight="1" x14ac:dyDescent="0.25">
      <c r="A53" s="368"/>
      <c r="B53" s="63"/>
      <c r="C53" s="141"/>
      <c r="D53" s="141"/>
      <c r="E53" s="141"/>
      <c r="F53" s="141"/>
      <c r="G53" s="141"/>
      <c r="H53" s="141"/>
      <c r="I53" s="141"/>
      <c r="J53" s="141"/>
      <c r="K53" s="141"/>
      <c r="L53" s="141"/>
    </row>
    <row r="54" spans="1:12" ht="15.75" x14ac:dyDescent="0.25">
      <c r="A54" s="368"/>
      <c r="B54" s="376" t="s">
        <v>240</v>
      </c>
      <c r="C54" s="376"/>
      <c r="D54" s="376"/>
      <c r="E54" s="376"/>
      <c r="F54" s="376"/>
      <c r="G54" s="376"/>
      <c r="H54" s="376"/>
      <c r="I54" s="376"/>
      <c r="J54" s="376"/>
      <c r="K54" s="376"/>
      <c r="L54" s="376"/>
    </row>
    <row r="55" spans="1:12" ht="15" x14ac:dyDescent="0.25">
      <c r="A55" s="368"/>
      <c r="B55" s="362"/>
      <c r="C55" s="362"/>
      <c r="D55" s="362"/>
      <c r="E55" s="362"/>
      <c r="F55" s="362"/>
      <c r="G55" s="362"/>
      <c r="H55" s="362"/>
      <c r="I55" s="362"/>
      <c r="J55" s="362"/>
      <c r="K55" s="362"/>
      <c r="L55" s="362"/>
    </row>
    <row r="56" spans="1:12" ht="15.75" x14ac:dyDescent="0.25">
      <c r="A56" s="368"/>
      <c r="B56" s="65" t="s">
        <v>241</v>
      </c>
      <c r="C56" s="66" t="s">
        <v>242</v>
      </c>
      <c r="D56" s="66"/>
      <c r="E56" s="65" t="s">
        <v>199</v>
      </c>
      <c r="F56" s="65"/>
      <c r="G56" s="65"/>
      <c r="H56" s="65"/>
      <c r="I56" s="65"/>
      <c r="J56" s="65"/>
      <c r="K56" s="65"/>
      <c r="L56" s="65"/>
    </row>
    <row r="57" spans="1:12" ht="15.75" x14ac:dyDescent="0.25">
      <c r="A57" s="368"/>
      <c r="B57" s="142"/>
      <c r="C57" s="141"/>
      <c r="D57" s="141"/>
      <c r="E57" s="141"/>
      <c r="F57" s="141"/>
      <c r="G57" s="141"/>
      <c r="H57" s="141"/>
      <c r="I57" s="141"/>
      <c r="J57" s="141"/>
      <c r="K57" s="141"/>
      <c r="L57" s="141"/>
    </row>
    <row r="58" spans="1:12" ht="15.75" x14ac:dyDescent="0.25">
      <c r="A58" s="368"/>
      <c r="B58" s="142"/>
      <c r="C58" s="141"/>
      <c r="D58" s="141"/>
      <c r="E58" s="141"/>
      <c r="F58" s="141"/>
      <c r="G58" s="141"/>
      <c r="H58" s="141"/>
      <c r="I58" s="141"/>
      <c r="J58" s="141"/>
      <c r="K58" s="141"/>
      <c r="L58" s="141"/>
    </row>
    <row r="59" spans="1:12" ht="15.75" x14ac:dyDescent="0.25">
      <c r="A59" s="368"/>
      <c r="B59" s="373" t="s">
        <v>200</v>
      </c>
      <c r="C59" s="373"/>
      <c r="D59" s="373"/>
      <c r="E59" s="373"/>
      <c r="F59" s="373"/>
      <c r="G59" s="373"/>
      <c r="H59" s="373"/>
      <c r="I59" s="373"/>
      <c r="J59" s="373"/>
      <c r="K59" s="373"/>
      <c r="L59" s="373"/>
    </row>
    <row r="60" spans="1:12" ht="15.75" x14ac:dyDescent="0.25">
      <c r="A60" s="368"/>
      <c r="B60" s="373" t="s">
        <v>201</v>
      </c>
      <c r="C60" s="373"/>
      <c r="D60" s="373"/>
      <c r="E60" s="373"/>
      <c r="F60" s="373"/>
      <c r="G60" s="373"/>
      <c r="H60" s="373"/>
      <c r="I60" s="373"/>
      <c r="J60" s="373"/>
      <c r="K60" s="373"/>
      <c r="L60" s="373"/>
    </row>
    <row r="61" spans="1:12" ht="15" x14ac:dyDescent="0.25">
      <c r="A61" s="368"/>
      <c r="B61" s="374" t="s">
        <v>243</v>
      </c>
      <c r="C61" s="374"/>
      <c r="D61" s="374"/>
      <c r="E61" s="374"/>
      <c r="F61" s="374"/>
      <c r="G61" s="374"/>
      <c r="H61" s="374"/>
      <c r="I61" s="374"/>
      <c r="J61" s="374"/>
      <c r="K61" s="374"/>
      <c r="L61" s="374"/>
    </row>
    <row r="62" spans="1:12" ht="15" x14ac:dyDescent="0.25">
      <c r="A62" s="368"/>
      <c r="B62" s="374" t="s">
        <v>243</v>
      </c>
      <c r="C62" s="374"/>
      <c r="D62" s="374"/>
      <c r="E62" s="374"/>
      <c r="F62" s="374"/>
      <c r="G62" s="374"/>
      <c r="H62" s="374"/>
      <c r="I62" s="374"/>
      <c r="J62" s="374"/>
      <c r="K62" s="374"/>
      <c r="L62" s="374"/>
    </row>
    <row r="63" spans="1:12" x14ac:dyDescent="0.2">
      <c r="A63" s="149"/>
    </row>
    <row r="64" spans="1:12" x14ac:dyDescent="0.2">
      <c r="A64" s="149"/>
    </row>
    <row r="65" spans="1:1" x14ac:dyDescent="0.2">
      <c r="A65" s="149"/>
    </row>
    <row r="66" spans="1:1" x14ac:dyDescent="0.2">
      <c r="A66" s="149"/>
    </row>
    <row r="67" spans="1:1" x14ac:dyDescent="0.2">
      <c r="A67" s="149"/>
    </row>
    <row r="68" spans="1:1" x14ac:dyDescent="0.2">
      <c r="A68" s="149"/>
    </row>
    <row r="69" spans="1:1" x14ac:dyDescent="0.2">
      <c r="A69" s="149"/>
    </row>
    <row r="70" spans="1:1" x14ac:dyDescent="0.2">
      <c r="A70" s="149"/>
    </row>
    <row r="71" spans="1:1" x14ac:dyDescent="0.2">
      <c r="A71" s="149"/>
    </row>
    <row r="72" spans="1:1" x14ac:dyDescent="0.2">
      <c r="A72" s="149"/>
    </row>
    <row r="73" spans="1:1" x14ac:dyDescent="0.2">
      <c r="A73" s="149"/>
    </row>
  </sheetData>
  <mergeCells count="39">
    <mergeCell ref="A4:A62"/>
    <mergeCell ref="B4:L4"/>
    <mergeCell ref="B9:L9"/>
    <mergeCell ref="B10:L10"/>
    <mergeCell ref="C12:E12"/>
    <mergeCell ref="F12:H12"/>
    <mergeCell ref="I12:L12"/>
    <mergeCell ref="B13:L13"/>
    <mergeCell ref="B17:L17"/>
    <mergeCell ref="B22:E22"/>
    <mergeCell ref="B36:L36"/>
    <mergeCell ref="B23:E23"/>
    <mergeCell ref="B24:L24"/>
    <mergeCell ref="B26:D26"/>
    <mergeCell ref="G26:H26"/>
    <mergeCell ref="B28:F28"/>
    <mergeCell ref="G28:J28"/>
    <mergeCell ref="B29:E29"/>
    <mergeCell ref="H31:J31"/>
    <mergeCell ref="B32:L32"/>
    <mergeCell ref="B33:L33"/>
    <mergeCell ref="B35:L35"/>
    <mergeCell ref="B54:L54"/>
    <mergeCell ref="B37:L37"/>
    <mergeCell ref="B38:L38"/>
    <mergeCell ref="B39:L39"/>
    <mergeCell ref="B40:L40"/>
    <mergeCell ref="B41:L41"/>
    <mergeCell ref="B42:L42"/>
    <mergeCell ref="B43:L43"/>
    <mergeCell ref="B47:L47"/>
    <mergeCell ref="B49:L49"/>
    <mergeCell ref="B51:L51"/>
    <mergeCell ref="B52:L52"/>
    <mergeCell ref="B55:L55"/>
    <mergeCell ref="B59:L59"/>
    <mergeCell ref="B60:L60"/>
    <mergeCell ref="B61:L61"/>
    <mergeCell ref="B62:L62"/>
  </mergeCells>
  <hyperlinks>
    <hyperlink ref="M1" location="Tartalom!B1" display="tartalom"/>
    <hyperlink ref="M3" location="'PM-KV-03-01'!C32" display="folyamatábra"/>
  </hyperlinks>
  <pageMargins left="0.70866141732283472" right="0.70866141732283472" top="0.74803149606299213" bottom="0.74803149606299213" header="0.31496062992125984" footer="0.31496062992125984"/>
  <pageSetup paperSize="9" scale="79" fitToHeight="3" orientation="portrait" r:id="rId1"/>
  <headerFooter>
    <oddFooter>&amp;L&amp;F/&amp;A&amp;C&amp;P/&amp;N&amp;RDigitAudit/AuditDok</oddFooter>
  </headerFooter>
  <rowBreaks count="1" manualBreakCount="1">
    <brk id="43" min="1"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I70"/>
  <sheetViews>
    <sheetView showGridLines="0" zoomScaleNormal="100" workbookViewId="0">
      <selection activeCell="B1" sqref="B1"/>
    </sheetView>
  </sheetViews>
  <sheetFormatPr defaultColWidth="10.42578125" defaultRowHeight="12" x14ac:dyDescent="0.2"/>
  <cols>
    <col min="1" max="1" width="10.42578125" style="5"/>
    <col min="2" max="2" width="6.5703125" style="5" customWidth="1"/>
    <col min="3" max="5" width="21.7109375" style="5" customWidth="1"/>
    <col min="6" max="6" width="26" style="5" customWidth="1"/>
    <col min="7" max="7" width="9.42578125" style="5" customWidth="1"/>
    <col min="8" max="8" width="4.140625" style="5" customWidth="1"/>
    <col min="9" max="257" width="10.42578125" style="5"/>
    <col min="258" max="258" width="6.5703125" style="5" customWidth="1"/>
    <col min="259" max="262" width="21.7109375" style="5" customWidth="1"/>
    <col min="263" max="263" width="9.42578125" style="5" customWidth="1"/>
    <col min="264" max="264" width="4.140625" style="5" customWidth="1"/>
    <col min="265" max="513" width="10.42578125" style="5"/>
    <col min="514" max="514" width="6.5703125" style="5" customWidth="1"/>
    <col min="515" max="518" width="21.7109375" style="5" customWidth="1"/>
    <col min="519" max="519" width="9.42578125" style="5" customWidth="1"/>
    <col min="520" max="520" width="4.140625" style="5" customWidth="1"/>
    <col min="521" max="769" width="10.42578125" style="5"/>
    <col min="770" max="770" width="6.5703125" style="5" customWidth="1"/>
    <col min="771" max="774" width="21.7109375" style="5" customWidth="1"/>
    <col min="775" max="775" width="9.42578125" style="5" customWidth="1"/>
    <col min="776" max="776" width="4.140625" style="5" customWidth="1"/>
    <col min="777" max="1025" width="10.42578125" style="5"/>
    <col min="1026" max="1026" width="6.5703125" style="5" customWidth="1"/>
    <col min="1027" max="1030" width="21.7109375" style="5" customWidth="1"/>
    <col min="1031" max="1031" width="9.42578125" style="5" customWidth="1"/>
    <col min="1032" max="1032" width="4.140625" style="5" customWidth="1"/>
    <col min="1033" max="1281" width="10.42578125" style="5"/>
    <col min="1282" max="1282" width="6.5703125" style="5" customWidth="1"/>
    <col min="1283" max="1286" width="21.7109375" style="5" customWidth="1"/>
    <col min="1287" max="1287" width="9.42578125" style="5" customWidth="1"/>
    <col min="1288" max="1288" width="4.140625" style="5" customWidth="1"/>
    <col min="1289" max="1537" width="10.42578125" style="5"/>
    <col min="1538" max="1538" width="6.5703125" style="5" customWidth="1"/>
    <col min="1539" max="1542" width="21.7109375" style="5" customWidth="1"/>
    <col min="1543" max="1543" width="9.42578125" style="5" customWidth="1"/>
    <col min="1544" max="1544" width="4.140625" style="5" customWidth="1"/>
    <col min="1545" max="1793" width="10.42578125" style="5"/>
    <col min="1794" max="1794" width="6.5703125" style="5" customWidth="1"/>
    <col min="1795" max="1798" width="21.7109375" style="5" customWidth="1"/>
    <col min="1799" max="1799" width="9.42578125" style="5" customWidth="1"/>
    <col min="1800" max="1800" width="4.140625" style="5" customWidth="1"/>
    <col min="1801" max="2049" width="10.42578125" style="5"/>
    <col min="2050" max="2050" width="6.5703125" style="5" customWidth="1"/>
    <col min="2051" max="2054" width="21.7109375" style="5" customWidth="1"/>
    <col min="2055" max="2055" width="9.42578125" style="5" customWidth="1"/>
    <col min="2056" max="2056" width="4.140625" style="5" customWidth="1"/>
    <col min="2057" max="2305" width="10.42578125" style="5"/>
    <col min="2306" max="2306" width="6.5703125" style="5" customWidth="1"/>
    <col min="2307" max="2310" width="21.7109375" style="5" customWidth="1"/>
    <col min="2311" max="2311" width="9.42578125" style="5" customWidth="1"/>
    <col min="2312" max="2312" width="4.140625" style="5" customWidth="1"/>
    <col min="2313" max="2561" width="10.42578125" style="5"/>
    <col min="2562" max="2562" width="6.5703125" style="5" customWidth="1"/>
    <col min="2563" max="2566" width="21.7109375" style="5" customWidth="1"/>
    <col min="2567" max="2567" width="9.42578125" style="5" customWidth="1"/>
    <col min="2568" max="2568" width="4.140625" style="5" customWidth="1"/>
    <col min="2569" max="2817" width="10.42578125" style="5"/>
    <col min="2818" max="2818" width="6.5703125" style="5" customWidth="1"/>
    <col min="2819" max="2822" width="21.7109375" style="5" customWidth="1"/>
    <col min="2823" max="2823" width="9.42578125" style="5" customWidth="1"/>
    <col min="2824" max="2824" width="4.140625" style="5" customWidth="1"/>
    <col min="2825" max="3073" width="10.42578125" style="5"/>
    <col min="3074" max="3074" width="6.5703125" style="5" customWidth="1"/>
    <col min="3075" max="3078" width="21.7109375" style="5" customWidth="1"/>
    <col min="3079" max="3079" width="9.42578125" style="5" customWidth="1"/>
    <col min="3080" max="3080" width="4.140625" style="5" customWidth="1"/>
    <col min="3081" max="3329" width="10.42578125" style="5"/>
    <col min="3330" max="3330" width="6.5703125" style="5" customWidth="1"/>
    <col min="3331" max="3334" width="21.7109375" style="5" customWidth="1"/>
    <col min="3335" max="3335" width="9.42578125" style="5" customWidth="1"/>
    <col min="3336" max="3336" width="4.140625" style="5" customWidth="1"/>
    <col min="3337" max="3585" width="10.42578125" style="5"/>
    <col min="3586" max="3586" width="6.5703125" style="5" customWidth="1"/>
    <col min="3587" max="3590" width="21.7109375" style="5" customWidth="1"/>
    <col min="3591" max="3591" width="9.42578125" style="5" customWidth="1"/>
    <col min="3592" max="3592" width="4.140625" style="5" customWidth="1"/>
    <col min="3593" max="3841" width="10.42578125" style="5"/>
    <col min="3842" max="3842" width="6.5703125" style="5" customWidth="1"/>
    <col min="3843" max="3846" width="21.7109375" style="5" customWidth="1"/>
    <col min="3847" max="3847" width="9.42578125" style="5" customWidth="1"/>
    <col min="3848" max="3848" width="4.140625" style="5" customWidth="1"/>
    <col min="3849" max="4097" width="10.42578125" style="5"/>
    <col min="4098" max="4098" width="6.5703125" style="5" customWidth="1"/>
    <col min="4099" max="4102" width="21.7109375" style="5" customWidth="1"/>
    <col min="4103" max="4103" width="9.42578125" style="5" customWidth="1"/>
    <col min="4104" max="4104" width="4.140625" style="5" customWidth="1"/>
    <col min="4105" max="4353" width="10.42578125" style="5"/>
    <col min="4354" max="4354" width="6.5703125" style="5" customWidth="1"/>
    <col min="4355" max="4358" width="21.7109375" style="5" customWidth="1"/>
    <col min="4359" max="4359" width="9.42578125" style="5" customWidth="1"/>
    <col min="4360" max="4360" width="4.140625" style="5" customWidth="1"/>
    <col min="4361" max="4609" width="10.42578125" style="5"/>
    <col min="4610" max="4610" width="6.5703125" style="5" customWidth="1"/>
    <col min="4611" max="4614" width="21.7109375" style="5" customWidth="1"/>
    <col min="4615" max="4615" width="9.42578125" style="5" customWidth="1"/>
    <col min="4616" max="4616" width="4.140625" style="5" customWidth="1"/>
    <col min="4617" max="4865" width="10.42578125" style="5"/>
    <col min="4866" max="4866" width="6.5703125" style="5" customWidth="1"/>
    <col min="4867" max="4870" width="21.7109375" style="5" customWidth="1"/>
    <col min="4871" max="4871" width="9.42578125" style="5" customWidth="1"/>
    <col min="4872" max="4872" width="4.140625" style="5" customWidth="1"/>
    <col min="4873" max="5121" width="10.42578125" style="5"/>
    <col min="5122" max="5122" width="6.5703125" style="5" customWidth="1"/>
    <col min="5123" max="5126" width="21.7109375" style="5" customWidth="1"/>
    <col min="5127" max="5127" width="9.42578125" style="5" customWidth="1"/>
    <col min="5128" max="5128" width="4.140625" style="5" customWidth="1"/>
    <col min="5129" max="5377" width="10.42578125" style="5"/>
    <col min="5378" max="5378" width="6.5703125" style="5" customWidth="1"/>
    <col min="5379" max="5382" width="21.7109375" style="5" customWidth="1"/>
    <col min="5383" max="5383" width="9.42578125" style="5" customWidth="1"/>
    <col min="5384" max="5384" width="4.140625" style="5" customWidth="1"/>
    <col min="5385" max="5633" width="10.42578125" style="5"/>
    <col min="5634" max="5634" width="6.5703125" style="5" customWidth="1"/>
    <col min="5635" max="5638" width="21.7109375" style="5" customWidth="1"/>
    <col min="5639" max="5639" width="9.42578125" style="5" customWidth="1"/>
    <col min="5640" max="5640" width="4.140625" style="5" customWidth="1"/>
    <col min="5641" max="5889" width="10.42578125" style="5"/>
    <col min="5890" max="5890" width="6.5703125" style="5" customWidth="1"/>
    <col min="5891" max="5894" width="21.7109375" style="5" customWidth="1"/>
    <col min="5895" max="5895" width="9.42578125" style="5" customWidth="1"/>
    <col min="5896" max="5896" width="4.140625" style="5" customWidth="1"/>
    <col min="5897" max="6145" width="10.42578125" style="5"/>
    <col min="6146" max="6146" width="6.5703125" style="5" customWidth="1"/>
    <col min="6147" max="6150" width="21.7109375" style="5" customWidth="1"/>
    <col min="6151" max="6151" width="9.42578125" style="5" customWidth="1"/>
    <col min="6152" max="6152" width="4.140625" style="5" customWidth="1"/>
    <col min="6153" max="6401" width="10.42578125" style="5"/>
    <col min="6402" max="6402" width="6.5703125" style="5" customWidth="1"/>
    <col min="6403" max="6406" width="21.7109375" style="5" customWidth="1"/>
    <col min="6407" max="6407" width="9.42578125" style="5" customWidth="1"/>
    <col min="6408" max="6408" width="4.140625" style="5" customWidth="1"/>
    <col min="6409" max="6657" width="10.42578125" style="5"/>
    <col min="6658" max="6658" width="6.5703125" style="5" customWidth="1"/>
    <col min="6659" max="6662" width="21.7109375" style="5" customWidth="1"/>
    <col min="6663" max="6663" width="9.42578125" style="5" customWidth="1"/>
    <col min="6664" max="6664" width="4.140625" style="5" customWidth="1"/>
    <col min="6665" max="6913" width="10.42578125" style="5"/>
    <col min="6914" max="6914" width="6.5703125" style="5" customWidth="1"/>
    <col min="6915" max="6918" width="21.7109375" style="5" customWidth="1"/>
    <col min="6919" max="6919" width="9.42578125" style="5" customWidth="1"/>
    <col min="6920" max="6920" width="4.140625" style="5" customWidth="1"/>
    <col min="6921" max="7169" width="10.42578125" style="5"/>
    <col min="7170" max="7170" width="6.5703125" style="5" customWidth="1"/>
    <col min="7171" max="7174" width="21.7109375" style="5" customWidth="1"/>
    <col min="7175" max="7175" width="9.42578125" style="5" customWidth="1"/>
    <col min="7176" max="7176" width="4.140625" style="5" customWidth="1"/>
    <col min="7177" max="7425" width="10.42578125" style="5"/>
    <col min="7426" max="7426" width="6.5703125" style="5" customWidth="1"/>
    <col min="7427" max="7430" width="21.7109375" style="5" customWidth="1"/>
    <col min="7431" max="7431" width="9.42578125" style="5" customWidth="1"/>
    <col min="7432" max="7432" width="4.140625" style="5" customWidth="1"/>
    <col min="7433" max="7681" width="10.42578125" style="5"/>
    <col min="7682" max="7682" width="6.5703125" style="5" customWidth="1"/>
    <col min="7683" max="7686" width="21.7109375" style="5" customWidth="1"/>
    <col min="7687" max="7687" width="9.42578125" style="5" customWidth="1"/>
    <col min="7688" max="7688" width="4.140625" style="5" customWidth="1"/>
    <col min="7689" max="7937" width="10.42578125" style="5"/>
    <col min="7938" max="7938" width="6.5703125" style="5" customWidth="1"/>
    <col min="7939" max="7942" width="21.7109375" style="5" customWidth="1"/>
    <col min="7943" max="7943" width="9.42578125" style="5" customWidth="1"/>
    <col min="7944" max="7944" width="4.140625" style="5" customWidth="1"/>
    <col min="7945" max="8193" width="10.42578125" style="5"/>
    <col min="8194" max="8194" width="6.5703125" style="5" customWidth="1"/>
    <col min="8195" max="8198" width="21.7109375" style="5" customWidth="1"/>
    <col min="8199" max="8199" width="9.42578125" style="5" customWidth="1"/>
    <col min="8200" max="8200" width="4.140625" style="5" customWidth="1"/>
    <col min="8201" max="8449" width="10.42578125" style="5"/>
    <col min="8450" max="8450" width="6.5703125" style="5" customWidth="1"/>
    <col min="8451" max="8454" width="21.7109375" style="5" customWidth="1"/>
    <col min="8455" max="8455" width="9.42578125" style="5" customWidth="1"/>
    <col min="8456" max="8456" width="4.140625" style="5" customWidth="1"/>
    <col min="8457" max="8705" width="10.42578125" style="5"/>
    <col min="8706" max="8706" width="6.5703125" style="5" customWidth="1"/>
    <col min="8707" max="8710" width="21.7109375" style="5" customWidth="1"/>
    <col min="8711" max="8711" width="9.42578125" style="5" customWidth="1"/>
    <col min="8712" max="8712" width="4.140625" style="5" customWidth="1"/>
    <col min="8713" max="8961" width="10.42578125" style="5"/>
    <col min="8962" max="8962" width="6.5703125" style="5" customWidth="1"/>
    <col min="8963" max="8966" width="21.7109375" style="5" customWidth="1"/>
    <col min="8967" max="8967" width="9.42578125" style="5" customWidth="1"/>
    <col min="8968" max="8968" width="4.140625" style="5" customWidth="1"/>
    <col min="8969" max="9217" width="10.42578125" style="5"/>
    <col min="9218" max="9218" width="6.5703125" style="5" customWidth="1"/>
    <col min="9219" max="9222" width="21.7109375" style="5" customWidth="1"/>
    <col min="9223" max="9223" width="9.42578125" style="5" customWidth="1"/>
    <col min="9224" max="9224" width="4.140625" style="5" customWidth="1"/>
    <col min="9225" max="9473" width="10.42578125" style="5"/>
    <col min="9474" max="9474" width="6.5703125" style="5" customWidth="1"/>
    <col min="9475" max="9478" width="21.7109375" style="5" customWidth="1"/>
    <col min="9479" max="9479" width="9.42578125" style="5" customWidth="1"/>
    <col min="9480" max="9480" width="4.140625" style="5" customWidth="1"/>
    <col min="9481" max="9729" width="10.42578125" style="5"/>
    <col min="9730" max="9730" width="6.5703125" style="5" customWidth="1"/>
    <col min="9731" max="9734" width="21.7109375" style="5" customWidth="1"/>
    <col min="9735" max="9735" width="9.42578125" style="5" customWidth="1"/>
    <col min="9736" max="9736" width="4.140625" style="5" customWidth="1"/>
    <col min="9737" max="9985" width="10.42578125" style="5"/>
    <col min="9986" max="9986" width="6.5703125" style="5" customWidth="1"/>
    <col min="9987" max="9990" width="21.7109375" style="5" customWidth="1"/>
    <col min="9991" max="9991" width="9.42578125" style="5" customWidth="1"/>
    <col min="9992" max="9992" width="4.140625" style="5" customWidth="1"/>
    <col min="9993" max="10241" width="10.42578125" style="5"/>
    <col min="10242" max="10242" width="6.5703125" style="5" customWidth="1"/>
    <col min="10243" max="10246" width="21.7109375" style="5" customWidth="1"/>
    <col min="10247" max="10247" width="9.42578125" style="5" customWidth="1"/>
    <col min="10248" max="10248" width="4.140625" style="5" customWidth="1"/>
    <col min="10249" max="10497" width="10.42578125" style="5"/>
    <col min="10498" max="10498" width="6.5703125" style="5" customWidth="1"/>
    <col min="10499" max="10502" width="21.7109375" style="5" customWidth="1"/>
    <col min="10503" max="10503" width="9.42578125" style="5" customWidth="1"/>
    <col min="10504" max="10504" width="4.140625" style="5" customWidth="1"/>
    <col min="10505" max="10753" width="10.42578125" style="5"/>
    <col min="10754" max="10754" width="6.5703125" style="5" customWidth="1"/>
    <col min="10755" max="10758" width="21.7109375" style="5" customWidth="1"/>
    <col min="10759" max="10759" width="9.42578125" style="5" customWidth="1"/>
    <col min="10760" max="10760" width="4.140625" style="5" customWidth="1"/>
    <col min="10761" max="11009" width="10.42578125" style="5"/>
    <col min="11010" max="11010" width="6.5703125" style="5" customWidth="1"/>
    <col min="11011" max="11014" width="21.7109375" style="5" customWidth="1"/>
    <col min="11015" max="11015" width="9.42578125" style="5" customWidth="1"/>
    <col min="11016" max="11016" width="4.140625" style="5" customWidth="1"/>
    <col min="11017" max="11265" width="10.42578125" style="5"/>
    <col min="11266" max="11266" width="6.5703125" style="5" customWidth="1"/>
    <col min="11267" max="11270" width="21.7109375" style="5" customWidth="1"/>
    <col min="11271" max="11271" width="9.42578125" style="5" customWidth="1"/>
    <col min="11272" max="11272" width="4.140625" style="5" customWidth="1"/>
    <col min="11273" max="11521" width="10.42578125" style="5"/>
    <col min="11522" max="11522" width="6.5703125" style="5" customWidth="1"/>
    <col min="11523" max="11526" width="21.7109375" style="5" customWidth="1"/>
    <col min="11527" max="11527" width="9.42578125" style="5" customWidth="1"/>
    <col min="11528" max="11528" width="4.140625" style="5" customWidth="1"/>
    <col min="11529" max="11777" width="10.42578125" style="5"/>
    <col min="11778" max="11778" width="6.5703125" style="5" customWidth="1"/>
    <col min="11779" max="11782" width="21.7109375" style="5" customWidth="1"/>
    <col min="11783" max="11783" width="9.42578125" style="5" customWidth="1"/>
    <col min="11784" max="11784" width="4.140625" style="5" customWidth="1"/>
    <col min="11785" max="12033" width="10.42578125" style="5"/>
    <col min="12034" max="12034" width="6.5703125" style="5" customWidth="1"/>
    <col min="12035" max="12038" width="21.7109375" style="5" customWidth="1"/>
    <col min="12039" max="12039" width="9.42578125" style="5" customWidth="1"/>
    <col min="12040" max="12040" width="4.140625" style="5" customWidth="1"/>
    <col min="12041" max="12289" width="10.42578125" style="5"/>
    <col min="12290" max="12290" width="6.5703125" style="5" customWidth="1"/>
    <col min="12291" max="12294" width="21.7109375" style="5" customWidth="1"/>
    <col min="12295" max="12295" width="9.42578125" style="5" customWidth="1"/>
    <col min="12296" max="12296" width="4.140625" style="5" customWidth="1"/>
    <col min="12297" max="12545" width="10.42578125" style="5"/>
    <col min="12546" max="12546" width="6.5703125" style="5" customWidth="1"/>
    <col min="12547" max="12550" width="21.7109375" style="5" customWidth="1"/>
    <col min="12551" max="12551" width="9.42578125" style="5" customWidth="1"/>
    <col min="12552" max="12552" width="4.140625" style="5" customWidth="1"/>
    <col min="12553" max="12801" width="10.42578125" style="5"/>
    <col min="12802" max="12802" width="6.5703125" style="5" customWidth="1"/>
    <col min="12803" max="12806" width="21.7109375" style="5" customWidth="1"/>
    <col min="12807" max="12807" width="9.42578125" style="5" customWidth="1"/>
    <col min="12808" max="12808" width="4.140625" style="5" customWidth="1"/>
    <col min="12809" max="13057" width="10.42578125" style="5"/>
    <col min="13058" max="13058" width="6.5703125" style="5" customWidth="1"/>
    <col min="13059" max="13062" width="21.7109375" style="5" customWidth="1"/>
    <col min="13063" max="13063" width="9.42578125" style="5" customWidth="1"/>
    <col min="13064" max="13064" width="4.140625" style="5" customWidth="1"/>
    <col min="13065" max="13313" width="10.42578125" style="5"/>
    <col min="13314" max="13314" width="6.5703125" style="5" customWidth="1"/>
    <col min="13315" max="13318" width="21.7109375" style="5" customWidth="1"/>
    <col min="13319" max="13319" width="9.42578125" style="5" customWidth="1"/>
    <col min="13320" max="13320" width="4.140625" style="5" customWidth="1"/>
    <col min="13321" max="13569" width="10.42578125" style="5"/>
    <col min="13570" max="13570" width="6.5703125" style="5" customWidth="1"/>
    <col min="13571" max="13574" width="21.7109375" style="5" customWidth="1"/>
    <col min="13575" max="13575" width="9.42578125" style="5" customWidth="1"/>
    <col min="13576" max="13576" width="4.140625" style="5" customWidth="1"/>
    <col min="13577" max="13825" width="10.42578125" style="5"/>
    <col min="13826" max="13826" width="6.5703125" style="5" customWidth="1"/>
    <col min="13827" max="13830" width="21.7109375" style="5" customWidth="1"/>
    <col min="13831" max="13831" width="9.42578125" style="5" customWidth="1"/>
    <col min="13832" max="13832" width="4.140625" style="5" customWidth="1"/>
    <col min="13833" max="14081" width="10.42578125" style="5"/>
    <col min="14082" max="14082" width="6.5703125" style="5" customWidth="1"/>
    <col min="14083" max="14086" width="21.7109375" style="5" customWidth="1"/>
    <col min="14087" max="14087" width="9.42578125" style="5" customWidth="1"/>
    <col min="14088" max="14088" width="4.140625" style="5" customWidth="1"/>
    <col min="14089" max="14337" width="10.42578125" style="5"/>
    <col min="14338" max="14338" width="6.5703125" style="5" customWidth="1"/>
    <col min="14339" max="14342" width="21.7109375" style="5" customWidth="1"/>
    <col min="14343" max="14343" width="9.42578125" style="5" customWidth="1"/>
    <col min="14344" max="14344" width="4.140625" style="5" customWidth="1"/>
    <col min="14345" max="14593" width="10.42578125" style="5"/>
    <col min="14594" max="14594" width="6.5703125" style="5" customWidth="1"/>
    <col min="14595" max="14598" width="21.7109375" style="5" customWidth="1"/>
    <col min="14599" max="14599" width="9.42578125" style="5" customWidth="1"/>
    <col min="14600" max="14600" width="4.140625" style="5" customWidth="1"/>
    <col min="14601" max="14849" width="10.42578125" style="5"/>
    <col min="14850" max="14850" width="6.5703125" style="5" customWidth="1"/>
    <col min="14851" max="14854" width="21.7109375" style="5" customWidth="1"/>
    <col min="14855" max="14855" width="9.42578125" style="5" customWidth="1"/>
    <col min="14856" max="14856" width="4.140625" style="5" customWidth="1"/>
    <col min="14857" max="15105" width="10.42578125" style="5"/>
    <col min="15106" max="15106" width="6.5703125" style="5" customWidth="1"/>
    <col min="15107" max="15110" width="21.7109375" style="5" customWidth="1"/>
    <col min="15111" max="15111" width="9.42578125" style="5" customWidth="1"/>
    <col min="15112" max="15112" width="4.140625" style="5" customWidth="1"/>
    <col min="15113" max="15361" width="10.42578125" style="5"/>
    <col min="15362" max="15362" width="6.5703125" style="5" customWidth="1"/>
    <col min="15363" max="15366" width="21.7109375" style="5" customWidth="1"/>
    <col min="15367" max="15367" width="9.42578125" style="5" customWidth="1"/>
    <col min="15368" max="15368" width="4.140625" style="5" customWidth="1"/>
    <col min="15369" max="15617" width="10.42578125" style="5"/>
    <col min="15618" max="15618" width="6.5703125" style="5" customWidth="1"/>
    <col min="15619" max="15622" width="21.7109375" style="5" customWidth="1"/>
    <col min="15623" max="15623" width="9.42578125" style="5" customWidth="1"/>
    <col min="15624" max="15624" width="4.140625" style="5" customWidth="1"/>
    <col min="15625" max="15873" width="10.42578125" style="5"/>
    <col min="15874" max="15874" width="6.5703125" style="5" customWidth="1"/>
    <col min="15875" max="15878" width="21.7109375" style="5" customWidth="1"/>
    <col min="15879" max="15879" width="9.42578125" style="5" customWidth="1"/>
    <col min="15880" max="15880" width="4.140625" style="5" customWidth="1"/>
    <col min="15881" max="16129" width="10.42578125" style="5"/>
    <col min="16130" max="16130" width="6.5703125" style="5" customWidth="1"/>
    <col min="16131" max="16134" width="21.7109375" style="5" customWidth="1"/>
    <col min="16135" max="16135" width="9.42578125" style="5" customWidth="1"/>
    <col min="16136" max="16136" width="4.140625" style="5" customWidth="1"/>
    <col min="16137" max="16384" width="10.42578125" style="5"/>
  </cols>
  <sheetData>
    <row r="1" spans="1:8" ht="16.5" x14ac:dyDescent="0.3">
      <c r="B1" s="43" t="s">
        <v>248</v>
      </c>
      <c r="F1" s="45"/>
      <c r="G1" s="44" t="s">
        <v>1</v>
      </c>
      <c r="H1" s="45" t="s">
        <v>2</v>
      </c>
    </row>
    <row r="2" spans="1:8" ht="16.5" x14ac:dyDescent="0.3">
      <c r="B2" s="43"/>
      <c r="F2" s="45"/>
      <c r="G2" s="44"/>
      <c r="H2" s="46" t="s">
        <v>3</v>
      </c>
    </row>
    <row r="3" spans="1:8" ht="16.5" x14ac:dyDescent="0.3">
      <c r="B3" s="68"/>
      <c r="H3" s="45" t="s">
        <v>81</v>
      </c>
    </row>
    <row r="4" spans="1:8" ht="15.75" customHeight="1" x14ac:dyDescent="0.25">
      <c r="A4" s="368"/>
      <c r="B4" s="371" t="s">
        <v>145</v>
      </c>
      <c r="C4" s="371"/>
      <c r="D4" s="371"/>
      <c r="E4" s="371"/>
      <c r="F4" s="371"/>
      <c r="G4" s="371"/>
    </row>
    <row r="5" spans="1:8" ht="20.25" x14ac:dyDescent="0.3">
      <c r="A5" s="368"/>
      <c r="B5" s="63" t="s">
        <v>83</v>
      </c>
      <c r="C5" s="217">
        <f>Alapa!C2</f>
        <v>0</v>
      </c>
      <c r="D5" s="141"/>
      <c r="E5" s="141"/>
      <c r="F5" s="48"/>
      <c r="G5" s="141"/>
    </row>
    <row r="6" spans="1:8" ht="15.75" x14ac:dyDescent="0.25">
      <c r="A6" s="368"/>
      <c r="B6" s="63" t="s">
        <v>84</v>
      </c>
      <c r="C6" s="217">
        <f>Alapa!C3</f>
        <v>0</v>
      </c>
      <c r="D6" s="141"/>
      <c r="E6" s="141"/>
      <c r="F6" s="141"/>
      <c r="G6" s="141"/>
    </row>
    <row r="7" spans="1:8" ht="15.75" x14ac:dyDescent="0.25">
      <c r="A7" s="368"/>
      <c r="B7" s="63"/>
      <c r="C7" s="217"/>
      <c r="D7" s="141"/>
      <c r="E7" s="141"/>
      <c r="F7" s="141"/>
      <c r="G7" s="141"/>
    </row>
    <row r="8" spans="1:8" ht="15" x14ac:dyDescent="0.25">
      <c r="A8" s="368"/>
      <c r="B8" s="141"/>
      <c r="C8" s="141"/>
      <c r="D8" s="141"/>
      <c r="E8" s="141"/>
      <c r="F8" s="141"/>
      <c r="G8" s="141"/>
    </row>
    <row r="9" spans="1:8" ht="18.75" x14ac:dyDescent="0.2">
      <c r="A9" s="368"/>
      <c r="B9" s="391" t="s">
        <v>249</v>
      </c>
      <c r="C9" s="391"/>
      <c r="D9" s="391"/>
      <c r="E9" s="391"/>
      <c r="F9" s="391"/>
      <c r="G9" s="391"/>
    </row>
    <row r="10" spans="1:8" ht="3" customHeight="1" x14ac:dyDescent="0.25">
      <c r="A10" s="368"/>
      <c r="B10" s="141"/>
      <c r="C10" s="141"/>
      <c r="D10" s="141"/>
      <c r="E10" s="141"/>
      <c r="F10" s="141"/>
      <c r="G10" s="141"/>
    </row>
    <row r="11" spans="1:8" ht="3" customHeight="1" x14ac:dyDescent="0.25">
      <c r="A11" s="368"/>
      <c r="B11" s="141"/>
      <c r="C11" s="141"/>
      <c r="D11" s="141"/>
      <c r="E11" s="141"/>
      <c r="F11" s="141"/>
      <c r="G11" s="141"/>
    </row>
    <row r="12" spans="1:8" ht="33.75" customHeight="1" x14ac:dyDescent="0.2">
      <c r="A12" s="368"/>
      <c r="B12" s="392" t="s">
        <v>250</v>
      </c>
      <c r="C12" s="392"/>
      <c r="D12" s="392"/>
      <c r="E12" s="392"/>
      <c r="F12" s="392"/>
      <c r="G12" s="392"/>
    </row>
    <row r="13" spans="1:8" ht="24" customHeight="1" x14ac:dyDescent="0.2">
      <c r="A13" s="368"/>
      <c r="B13" s="391" t="s">
        <v>94</v>
      </c>
      <c r="C13" s="391"/>
      <c r="D13" s="391"/>
      <c r="E13" s="391"/>
      <c r="F13" s="391"/>
      <c r="G13" s="391"/>
    </row>
    <row r="14" spans="1:8" ht="21.75" customHeight="1" x14ac:dyDescent="0.3">
      <c r="A14" s="368"/>
      <c r="B14" s="153"/>
      <c r="C14" s="154" t="s">
        <v>251</v>
      </c>
      <c r="D14" s="153"/>
      <c r="E14" s="155" t="s">
        <v>252</v>
      </c>
      <c r="F14" s="155"/>
      <c r="G14" s="141"/>
    </row>
    <row r="15" spans="1:8" ht="26.25" customHeight="1" x14ac:dyDescent="0.25">
      <c r="A15" s="368"/>
      <c r="B15" s="156" t="s">
        <v>253</v>
      </c>
      <c r="C15" s="141"/>
      <c r="D15" s="141" t="s">
        <v>254</v>
      </c>
      <c r="E15" s="141"/>
      <c r="F15" s="141"/>
      <c r="G15" s="141"/>
    </row>
    <row r="16" spans="1:8" ht="24" customHeight="1" x14ac:dyDescent="0.25">
      <c r="A16" s="368"/>
      <c r="B16" s="156" t="s">
        <v>255</v>
      </c>
      <c r="C16" s="151"/>
      <c r="D16" s="141" t="s">
        <v>254</v>
      </c>
      <c r="E16" s="141"/>
      <c r="F16" s="141"/>
      <c r="G16" s="141"/>
    </row>
    <row r="17" spans="1:9" ht="24" customHeight="1" x14ac:dyDescent="0.25">
      <c r="A17" s="368"/>
      <c r="B17" s="156" t="s">
        <v>323</v>
      </c>
      <c r="C17" s="151"/>
      <c r="D17" s="141" t="s">
        <v>254</v>
      </c>
      <c r="E17" s="141"/>
      <c r="F17" s="141"/>
      <c r="G17" s="141"/>
    </row>
    <row r="18" spans="1:9" ht="24" customHeight="1" x14ac:dyDescent="0.25">
      <c r="A18" s="368"/>
      <c r="B18" s="156"/>
      <c r="C18" s="151"/>
      <c r="D18" s="141" t="s">
        <v>254</v>
      </c>
      <c r="E18" s="141"/>
      <c r="F18" s="141"/>
      <c r="G18" s="141"/>
    </row>
    <row r="19" spans="1:9" ht="24" customHeight="1" x14ac:dyDescent="0.25">
      <c r="A19" s="368"/>
      <c r="B19" s="156"/>
      <c r="C19" s="151"/>
      <c r="D19" s="141" t="s">
        <v>254</v>
      </c>
      <c r="E19" s="141"/>
      <c r="F19" s="141"/>
      <c r="G19" s="141"/>
    </row>
    <row r="20" spans="1:9" ht="24" customHeight="1" x14ac:dyDescent="0.25">
      <c r="A20" s="368"/>
      <c r="B20" s="156" t="s">
        <v>324</v>
      </c>
      <c r="C20" s="151"/>
      <c r="D20" s="141" t="s">
        <v>254</v>
      </c>
      <c r="E20" s="141"/>
      <c r="F20" s="141"/>
      <c r="G20" s="141"/>
    </row>
    <row r="21" spans="1:9" ht="24" customHeight="1" x14ac:dyDescent="0.25">
      <c r="A21" s="368"/>
      <c r="B21" s="156"/>
      <c r="C21" s="151"/>
      <c r="D21" s="141" t="s">
        <v>254</v>
      </c>
      <c r="E21" s="141"/>
      <c r="F21" s="141"/>
      <c r="G21" s="141"/>
    </row>
    <row r="22" spans="1:9" ht="24" customHeight="1" x14ac:dyDescent="0.25">
      <c r="A22" s="368"/>
      <c r="B22" s="156"/>
      <c r="C22" s="151"/>
      <c r="D22" s="141" t="s">
        <v>254</v>
      </c>
      <c r="E22" s="141"/>
      <c r="F22" s="141"/>
      <c r="G22" s="141"/>
    </row>
    <row r="23" spans="1:9" ht="24" customHeight="1" x14ac:dyDescent="0.25">
      <c r="A23" s="368"/>
      <c r="B23" s="141"/>
      <c r="C23" s="151"/>
      <c r="D23" s="141"/>
      <c r="E23" s="141"/>
      <c r="F23" s="141"/>
      <c r="G23" s="141"/>
    </row>
    <row r="24" spans="1:9" ht="20.25" customHeight="1" x14ac:dyDescent="0.25">
      <c r="A24" s="368"/>
      <c r="B24" s="157" t="s">
        <v>33</v>
      </c>
      <c r="C24" s="158" t="s">
        <v>256</v>
      </c>
      <c r="D24" s="159"/>
      <c r="E24" s="160"/>
      <c r="F24" s="141"/>
      <c r="G24" s="141"/>
    </row>
    <row r="25" spans="1:9" ht="46.5" customHeight="1" x14ac:dyDescent="0.25">
      <c r="A25" s="368"/>
      <c r="B25" s="150"/>
      <c r="C25" s="393" t="s">
        <v>257</v>
      </c>
      <c r="D25" s="393"/>
      <c r="E25" s="393"/>
      <c r="F25" s="393"/>
      <c r="G25" s="147"/>
    </row>
    <row r="26" spans="1:9" ht="24.75" customHeight="1" x14ac:dyDescent="0.25">
      <c r="A26" s="368"/>
      <c r="B26" s="150"/>
      <c r="C26" s="394" t="s">
        <v>258</v>
      </c>
      <c r="D26" s="394"/>
      <c r="E26" s="394"/>
      <c r="F26" s="394"/>
      <c r="G26" s="141"/>
    </row>
    <row r="27" spans="1:9" ht="33.75" customHeight="1" x14ac:dyDescent="0.25">
      <c r="A27" s="368"/>
      <c r="B27" s="161" t="s">
        <v>259</v>
      </c>
      <c r="C27" s="158" t="s">
        <v>260</v>
      </c>
      <c r="D27" s="225"/>
      <c r="E27" s="141"/>
      <c r="F27" s="141"/>
      <c r="G27" s="141"/>
    </row>
    <row r="28" spans="1:9" ht="65.25" customHeight="1" x14ac:dyDescent="0.25">
      <c r="A28" s="368"/>
      <c r="B28" s="150"/>
      <c r="C28" s="393" t="s">
        <v>391</v>
      </c>
      <c r="D28" s="393"/>
      <c r="E28" s="393"/>
      <c r="F28" s="393"/>
      <c r="G28" s="141"/>
      <c r="I28" s="281" t="s">
        <v>393</v>
      </c>
    </row>
    <row r="29" spans="1:9" ht="10.5" customHeight="1" x14ac:dyDescent="0.25">
      <c r="A29" s="368"/>
      <c r="B29" s="150"/>
      <c r="C29" s="393"/>
      <c r="D29" s="393"/>
      <c r="E29" s="393"/>
      <c r="F29" s="393"/>
      <c r="G29" s="141"/>
    </row>
    <row r="30" spans="1:9" ht="18.75" customHeight="1" x14ac:dyDescent="0.25">
      <c r="A30" s="368"/>
      <c r="B30" s="150"/>
      <c r="C30" s="394" t="s">
        <v>394</v>
      </c>
      <c r="D30" s="394"/>
      <c r="E30" s="394"/>
      <c r="F30" s="394"/>
      <c r="G30" s="141"/>
    </row>
    <row r="31" spans="1:9" ht="38.25" customHeight="1" x14ac:dyDescent="0.25">
      <c r="A31" s="368"/>
      <c r="B31" s="161" t="s">
        <v>261</v>
      </c>
      <c r="C31" s="158" t="s">
        <v>262</v>
      </c>
      <c r="D31" s="141"/>
      <c r="E31" s="141"/>
      <c r="F31" s="141"/>
      <c r="G31" s="141"/>
    </row>
    <row r="32" spans="1:9" ht="18" customHeight="1" x14ac:dyDescent="0.25">
      <c r="A32" s="368"/>
      <c r="B32" s="152"/>
      <c r="C32" s="151" t="s">
        <v>263</v>
      </c>
      <c r="D32" s="151"/>
      <c r="E32" s="151"/>
      <c r="F32" s="141"/>
      <c r="G32" s="141"/>
    </row>
    <row r="33" spans="1:7" ht="13.5" customHeight="1" x14ac:dyDescent="0.25">
      <c r="A33" s="368"/>
      <c r="B33" s="152"/>
      <c r="C33" s="162" t="s">
        <v>264</v>
      </c>
      <c r="D33" s="224"/>
      <c r="E33" s="151"/>
      <c r="F33" s="141"/>
      <c r="G33" s="141"/>
    </row>
    <row r="34" spans="1:7" ht="33" customHeight="1" x14ac:dyDescent="0.25">
      <c r="A34" s="368"/>
      <c r="B34" s="161" t="s">
        <v>46</v>
      </c>
      <c r="C34" s="158" t="s">
        <v>265</v>
      </c>
      <c r="D34" s="158"/>
      <c r="E34" s="141"/>
      <c r="F34" s="141"/>
      <c r="G34" s="141"/>
    </row>
    <row r="35" spans="1:7" ht="34.5" customHeight="1" x14ac:dyDescent="0.25">
      <c r="A35" s="368"/>
      <c r="B35" s="152"/>
      <c r="C35" s="395" t="s">
        <v>266</v>
      </c>
      <c r="D35" s="395"/>
      <c r="E35" s="395"/>
      <c r="F35" s="395"/>
      <c r="G35" s="141"/>
    </row>
    <row r="36" spans="1:7" ht="23.25" customHeight="1" x14ac:dyDescent="0.25">
      <c r="A36" s="368"/>
      <c r="B36" s="161" t="s">
        <v>49</v>
      </c>
      <c r="C36" s="158" t="s">
        <v>267</v>
      </c>
      <c r="D36" s="141"/>
      <c r="E36" s="141"/>
      <c r="F36" s="141"/>
      <c r="G36" s="141"/>
    </row>
    <row r="37" spans="1:7" ht="15.75" x14ac:dyDescent="0.25">
      <c r="A37" s="368"/>
      <c r="B37" s="161"/>
      <c r="C37" s="158" t="s">
        <v>268</v>
      </c>
      <c r="D37" s="141"/>
      <c r="E37" s="141"/>
      <c r="F37" s="141"/>
      <c r="G37" s="141"/>
    </row>
    <row r="38" spans="1:7" ht="33.75" customHeight="1" x14ac:dyDescent="0.25">
      <c r="A38" s="368"/>
      <c r="B38" s="152"/>
      <c r="C38" s="396" t="s">
        <v>392</v>
      </c>
      <c r="D38" s="396"/>
      <c r="E38" s="396"/>
      <c r="F38" s="396"/>
      <c r="G38" s="141"/>
    </row>
    <row r="39" spans="1:7" ht="19.5" customHeight="1" x14ac:dyDescent="0.25">
      <c r="A39" s="368"/>
      <c r="B39" s="152"/>
      <c r="C39" s="163" t="s">
        <v>269</v>
      </c>
      <c r="D39" s="141"/>
      <c r="E39" s="151"/>
      <c r="F39" s="141"/>
      <c r="G39" s="141"/>
    </row>
    <row r="40" spans="1:7" ht="19.5" customHeight="1" x14ac:dyDescent="0.25">
      <c r="A40" s="368"/>
      <c r="B40" s="152"/>
      <c r="C40" s="163"/>
      <c r="D40" s="141"/>
      <c r="E40" s="151"/>
      <c r="F40" s="141"/>
      <c r="G40" s="141"/>
    </row>
    <row r="41" spans="1:7" ht="19.5" customHeight="1" x14ac:dyDescent="0.25">
      <c r="A41" s="368"/>
      <c r="B41" s="150"/>
      <c r="C41" s="152"/>
      <c r="D41" s="141"/>
      <c r="E41" s="151"/>
      <c r="F41" s="141"/>
      <c r="G41" s="141"/>
    </row>
    <row r="42" spans="1:7" ht="19.5" customHeight="1" x14ac:dyDescent="0.25">
      <c r="A42" s="368"/>
      <c r="B42" s="150"/>
      <c r="C42" s="390" t="s">
        <v>270</v>
      </c>
      <c r="D42" s="390"/>
      <c r="E42" s="390"/>
      <c r="F42" s="390"/>
      <c r="G42" s="141"/>
    </row>
    <row r="43" spans="1:7" ht="19.5" customHeight="1" x14ac:dyDescent="0.25">
      <c r="A43" s="368"/>
      <c r="B43" s="150"/>
      <c r="C43" s="390" t="s">
        <v>143</v>
      </c>
      <c r="D43" s="390"/>
      <c r="E43" s="390"/>
      <c r="F43" s="390"/>
      <c r="G43" s="141"/>
    </row>
    <row r="44" spans="1:7" ht="19.5" customHeight="1" x14ac:dyDescent="0.25">
      <c r="A44" s="368"/>
      <c r="B44" s="150"/>
      <c r="C44" s="390">
        <f>Alapa!C2</f>
        <v>0</v>
      </c>
      <c r="D44" s="390"/>
      <c r="E44" s="390"/>
      <c r="F44" s="390"/>
      <c r="G44" s="141"/>
    </row>
    <row r="45" spans="1:7" ht="18.75" customHeight="1" x14ac:dyDescent="0.25">
      <c r="A45" s="368"/>
      <c r="B45" s="150"/>
      <c r="C45" s="152"/>
      <c r="D45" s="141"/>
      <c r="E45" s="151"/>
      <c r="F45" s="141"/>
      <c r="G45" s="141"/>
    </row>
    <row r="46" spans="1:7" x14ac:dyDescent="0.2">
      <c r="A46" s="149"/>
    </row>
    <row r="47" spans="1:7" x14ac:dyDescent="0.2">
      <c r="A47" s="149"/>
    </row>
    <row r="48" spans="1:7" x14ac:dyDescent="0.2">
      <c r="A48" s="149"/>
    </row>
    <row r="49" spans="1:1" x14ac:dyDescent="0.2">
      <c r="A49" s="149"/>
    </row>
    <row r="50" spans="1:1" x14ac:dyDescent="0.2">
      <c r="A50" s="149"/>
    </row>
    <row r="51" spans="1:1" x14ac:dyDescent="0.2">
      <c r="A51" s="149"/>
    </row>
    <row r="52" spans="1:1" x14ac:dyDescent="0.2">
      <c r="A52" s="149"/>
    </row>
    <row r="53" spans="1:1" x14ac:dyDescent="0.2">
      <c r="A53" s="149"/>
    </row>
    <row r="54" spans="1:1" x14ac:dyDescent="0.2">
      <c r="A54" s="149"/>
    </row>
    <row r="55" spans="1:1" x14ac:dyDescent="0.2">
      <c r="A55" s="149"/>
    </row>
    <row r="56" spans="1:1" x14ac:dyDescent="0.2">
      <c r="A56" s="149"/>
    </row>
    <row r="57" spans="1:1" x14ac:dyDescent="0.2">
      <c r="A57" s="149"/>
    </row>
    <row r="58" spans="1:1" x14ac:dyDescent="0.2">
      <c r="A58" s="149"/>
    </row>
    <row r="59" spans="1:1" x14ac:dyDescent="0.2">
      <c r="A59" s="149"/>
    </row>
    <row r="60" spans="1:1" x14ac:dyDescent="0.2">
      <c r="A60" s="149"/>
    </row>
    <row r="61" spans="1:1" x14ac:dyDescent="0.2">
      <c r="A61" s="149"/>
    </row>
    <row r="62" spans="1:1" x14ac:dyDescent="0.2">
      <c r="A62" s="149"/>
    </row>
    <row r="63" spans="1:1" x14ac:dyDescent="0.2">
      <c r="A63" s="149"/>
    </row>
    <row r="64" spans="1:1" x14ac:dyDescent="0.2">
      <c r="A64" s="149"/>
    </row>
    <row r="65" spans="1:1" x14ac:dyDescent="0.2">
      <c r="A65" s="149"/>
    </row>
    <row r="66" spans="1:1" x14ac:dyDescent="0.2">
      <c r="A66" s="149"/>
    </row>
    <row r="67" spans="1:1" x14ac:dyDescent="0.2">
      <c r="A67" s="149"/>
    </row>
    <row r="68" spans="1:1" x14ac:dyDescent="0.2">
      <c r="A68" s="149"/>
    </row>
    <row r="69" spans="1:1" x14ac:dyDescent="0.2">
      <c r="A69" s="149"/>
    </row>
    <row r="70" spans="1:1" x14ac:dyDescent="0.2">
      <c r="A70" s="149"/>
    </row>
  </sheetData>
  <mergeCells count="15">
    <mergeCell ref="C43:F43"/>
    <mergeCell ref="C44:F44"/>
    <mergeCell ref="A4:A45"/>
    <mergeCell ref="B4:G4"/>
    <mergeCell ref="B9:G9"/>
    <mergeCell ref="B12:G12"/>
    <mergeCell ref="B13:G13"/>
    <mergeCell ref="C25:F25"/>
    <mergeCell ref="C26:F26"/>
    <mergeCell ref="C28:F28"/>
    <mergeCell ref="C35:F35"/>
    <mergeCell ref="C42:F42"/>
    <mergeCell ref="C29:F29"/>
    <mergeCell ref="C30:F30"/>
    <mergeCell ref="C38:F38"/>
  </mergeCells>
  <hyperlinks>
    <hyperlink ref="H1" location="Tartalom!B1" display="tartalom"/>
    <hyperlink ref="H3" location="'PM-KV-03-01'!C97" display="folyamatábra"/>
    <hyperlink ref="C26" r:id="rId1"/>
    <hyperlink ref="I28" r:id="rId2"/>
    <hyperlink ref="C30" r:id="rId3"/>
  </hyperlinks>
  <pageMargins left="0.70866141732283472" right="0.70866141732283472" top="0.74803149606299213" bottom="0.74803149606299213" header="0.31496062992125984" footer="0.31496062992125984"/>
  <pageSetup paperSize="9" scale="78" orientation="portrait" r:id="rId4"/>
  <headerFooter>
    <oddFooter>&amp;L&amp;F/&amp;A&amp;C&amp;P/&amp;N&amp;RDigitAudit/AuditDok</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workbookViewId="0"/>
  </sheetViews>
  <sheetFormatPr defaultRowHeight="12" x14ac:dyDescent="0.2"/>
  <cols>
    <col min="1" max="1" width="6.42578125" style="166" customWidth="1"/>
    <col min="2" max="2" width="41.85546875" style="166" customWidth="1"/>
    <col min="3" max="3" width="27.7109375" style="166" customWidth="1"/>
    <col min="4" max="4" width="23.5703125" style="166" customWidth="1"/>
    <col min="5" max="5" width="13.140625" style="166" customWidth="1"/>
    <col min="6" max="6" width="23.5703125" style="166" customWidth="1"/>
    <col min="7" max="7" width="10.7109375" style="166" customWidth="1"/>
    <col min="8" max="8" width="20.5703125" style="166" customWidth="1"/>
    <col min="9" max="256" width="9.140625" style="166"/>
    <col min="257" max="257" width="6.42578125" style="166" customWidth="1"/>
    <col min="258" max="258" width="41.85546875" style="166" customWidth="1"/>
    <col min="259" max="259" width="27.7109375" style="166" customWidth="1"/>
    <col min="260" max="260" width="23.5703125" style="166" customWidth="1"/>
    <col min="261" max="261" width="13.140625" style="166" customWidth="1"/>
    <col min="262" max="262" width="23.5703125" style="166" customWidth="1"/>
    <col min="263" max="263" width="10.7109375" style="166" customWidth="1"/>
    <col min="264" max="264" width="20.5703125" style="166" customWidth="1"/>
    <col min="265" max="512" width="9.140625" style="166"/>
    <col min="513" max="513" width="6.42578125" style="166" customWidth="1"/>
    <col min="514" max="514" width="41.85546875" style="166" customWidth="1"/>
    <col min="515" max="515" width="27.7109375" style="166" customWidth="1"/>
    <col min="516" max="516" width="23.5703125" style="166" customWidth="1"/>
    <col min="517" max="517" width="13.140625" style="166" customWidth="1"/>
    <col min="518" max="518" width="23.5703125" style="166" customWidth="1"/>
    <col min="519" max="519" width="10.7109375" style="166" customWidth="1"/>
    <col min="520" max="520" width="20.5703125" style="166" customWidth="1"/>
    <col min="521" max="768" width="9.140625" style="166"/>
    <col min="769" max="769" width="6.42578125" style="166" customWidth="1"/>
    <col min="770" max="770" width="41.85546875" style="166" customWidth="1"/>
    <col min="771" max="771" width="27.7109375" style="166" customWidth="1"/>
    <col min="772" max="772" width="23.5703125" style="166" customWidth="1"/>
    <col min="773" max="773" width="13.140625" style="166" customWidth="1"/>
    <col min="774" max="774" width="23.5703125" style="166" customWidth="1"/>
    <col min="775" max="775" width="10.7109375" style="166" customWidth="1"/>
    <col min="776" max="776" width="20.5703125" style="166" customWidth="1"/>
    <col min="777" max="1024" width="9.140625" style="166"/>
    <col min="1025" max="1025" width="6.42578125" style="166" customWidth="1"/>
    <col min="1026" max="1026" width="41.85546875" style="166" customWidth="1"/>
    <col min="1027" max="1027" width="27.7109375" style="166" customWidth="1"/>
    <col min="1028" max="1028" width="23.5703125" style="166" customWidth="1"/>
    <col min="1029" max="1029" width="13.140625" style="166" customWidth="1"/>
    <col min="1030" max="1030" width="23.5703125" style="166" customWidth="1"/>
    <col min="1031" max="1031" width="10.7109375" style="166" customWidth="1"/>
    <col min="1032" max="1032" width="20.5703125" style="166" customWidth="1"/>
    <col min="1033" max="1280" width="9.140625" style="166"/>
    <col min="1281" max="1281" width="6.42578125" style="166" customWidth="1"/>
    <col min="1282" max="1282" width="41.85546875" style="166" customWidth="1"/>
    <col min="1283" max="1283" width="27.7109375" style="166" customWidth="1"/>
    <col min="1284" max="1284" width="23.5703125" style="166" customWidth="1"/>
    <col min="1285" max="1285" width="13.140625" style="166" customWidth="1"/>
    <col min="1286" max="1286" width="23.5703125" style="166" customWidth="1"/>
    <col min="1287" max="1287" width="10.7109375" style="166" customWidth="1"/>
    <col min="1288" max="1288" width="20.5703125" style="166" customWidth="1"/>
    <col min="1289" max="1536" width="9.140625" style="166"/>
    <col min="1537" max="1537" width="6.42578125" style="166" customWidth="1"/>
    <col min="1538" max="1538" width="41.85546875" style="166" customWidth="1"/>
    <col min="1539" max="1539" width="27.7109375" style="166" customWidth="1"/>
    <col min="1540" max="1540" width="23.5703125" style="166" customWidth="1"/>
    <col min="1541" max="1541" width="13.140625" style="166" customWidth="1"/>
    <col min="1542" max="1542" width="23.5703125" style="166" customWidth="1"/>
    <col min="1543" max="1543" width="10.7109375" style="166" customWidth="1"/>
    <col min="1544" max="1544" width="20.5703125" style="166" customWidth="1"/>
    <col min="1545" max="1792" width="9.140625" style="166"/>
    <col min="1793" max="1793" width="6.42578125" style="166" customWidth="1"/>
    <col min="1794" max="1794" width="41.85546875" style="166" customWidth="1"/>
    <col min="1795" max="1795" width="27.7109375" style="166" customWidth="1"/>
    <col min="1796" max="1796" width="23.5703125" style="166" customWidth="1"/>
    <col min="1797" max="1797" width="13.140625" style="166" customWidth="1"/>
    <col min="1798" max="1798" width="23.5703125" style="166" customWidth="1"/>
    <col min="1799" max="1799" width="10.7109375" style="166" customWidth="1"/>
    <col min="1800" max="1800" width="20.5703125" style="166" customWidth="1"/>
    <col min="1801" max="2048" width="9.140625" style="166"/>
    <col min="2049" max="2049" width="6.42578125" style="166" customWidth="1"/>
    <col min="2050" max="2050" width="41.85546875" style="166" customWidth="1"/>
    <col min="2051" max="2051" width="27.7109375" style="166" customWidth="1"/>
    <col min="2052" max="2052" width="23.5703125" style="166" customWidth="1"/>
    <col min="2053" max="2053" width="13.140625" style="166" customWidth="1"/>
    <col min="2054" max="2054" width="23.5703125" style="166" customWidth="1"/>
    <col min="2055" max="2055" width="10.7109375" style="166" customWidth="1"/>
    <col min="2056" max="2056" width="20.5703125" style="166" customWidth="1"/>
    <col min="2057" max="2304" width="9.140625" style="166"/>
    <col min="2305" max="2305" width="6.42578125" style="166" customWidth="1"/>
    <col min="2306" max="2306" width="41.85546875" style="166" customWidth="1"/>
    <col min="2307" max="2307" width="27.7109375" style="166" customWidth="1"/>
    <col min="2308" max="2308" width="23.5703125" style="166" customWidth="1"/>
    <col min="2309" max="2309" width="13.140625" style="166" customWidth="1"/>
    <col min="2310" max="2310" width="23.5703125" style="166" customWidth="1"/>
    <col min="2311" max="2311" width="10.7109375" style="166" customWidth="1"/>
    <col min="2312" max="2312" width="20.5703125" style="166" customWidth="1"/>
    <col min="2313" max="2560" width="9.140625" style="166"/>
    <col min="2561" max="2561" width="6.42578125" style="166" customWidth="1"/>
    <col min="2562" max="2562" width="41.85546875" style="166" customWidth="1"/>
    <col min="2563" max="2563" width="27.7109375" style="166" customWidth="1"/>
    <col min="2564" max="2564" width="23.5703125" style="166" customWidth="1"/>
    <col min="2565" max="2565" width="13.140625" style="166" customWidth="1"/>
    <col min="2566" max="2566" width="23.5703125" style="166" customWidth="1"/>
    <col min="2567" max="2567" width="10.7109375" style="166" customWidth="1"/>
    <col min="2568" max="2568" width="20.5703125" style="166" customWidth="1"/>
    <col min="2569" max="2816" width="9.140625" style="166"/>
    <col min="2817" max="2817" width="6.42578125" style="166" customWidth="1"/>
    <col min="2818" max="2818" width="41.85546875" style="166" customWidth="1"/>
    <col min="2819" max="2819" width="27.7109375" style="166" customWidth="1"/>
    <col min="2820" max="2820" width="23.5703125" style="166" customWidth="1"/>
    <col min="2821" max="2821" width="13.140625" style="166" customWidth="1"/>
    <col min="2822" max="2822" width="23.5703125" style="166" customWidth="1"/>
    <col min="2823" max="2823" width="10.7109375" style="166" customWidth="1"/>
    <col min="2824" max="2824" width="20.5703125" style="166" customWidth="1"/>
    <col min="2825" max="3072" width="9.140625" style="166"/>
    <col min="3073" max="3073" width="6.42578125" style="166" customWidth="1"/>
    <col min="3074" max="3074" width="41.85546875" style="166" customWidth="1"/>
    <col min="3075" max="3075" width="27.7109375" style="166" customWidth="1"/>
    <col min="3076" max="3076" width="23.5703125" style="166" customWidth="1"/>
    <col min="3077" max="3077" width="13.140625" style="166" customWidth="1"/>
    <col min="3078" max="3078" width="23.5703125" style="166" customWidth="1"/>
    <col min="3079" max="3079" width="10.7109375" style="166" customWidth="1"/>
    <col min="3080" max="3080" width="20.5703125" style="166" customWidth="1"/>
    <col min="3081" max="3328" width="9.140625" style="166"/>
    <col min="3329" max="3329" width="6.42578125" style="166" customWidth="1"/>
    <col min="3330" max="3330" width="41.85546875" style="166" customWidth="1"/>
    <col min="3331" max="3331" width="27.7109375" style="166" customWidth="1"/>
    <col min="3332" max="3332" width="23.5703125" style="166" customWidth="1"/>
    <col min="3333" max="3333" width="13.140625" style="166" customWidth="1"/>
    <col min="3334" max="3334" width="23.5703125" style="166" customWidth="1"/>
    <col min="3335" max="3335" width="10.7109375" style="166" customWidth="1"/>
    <col min="3336" max="3336" width="20.5703125" style="166" customWidth="1"/>
    <col min="3337" max="3584" width="9.140625" style="166"/>
    <col min="3585" max="3585" width="6.42578125" style="166" customWidth="1"/>
    <col min="3586" max="3586" width="41.85546875" style="166" customWidth="1"/>
    <col min="3587" max="3587" width="27.7109375" style="166" customWidth="1"/>
    <col min="3588" max="3588" width="23.5703125" style="166" customWidth="1"/>
    <col min="3589" max="3589" width="13.140625" style="166" customWidth="1"/>
    <col min="3590" max="3590" width="23.5703125" style="166" customWidth="1"/>
    <col min="3591" max="3591" width="10.7109375" style="166" customWidth="1"/>
    <col min="3592" max="3592" width="20.5703125" style="166" customWidth="1"/>
    <col min="3593" max="3840" width="9.140625" style="166"/>
    <col min="3841" max="3841" width="6.42578125" style="166" customWidth="1"/>
    <col min="3842" max="3842" width="41.85546875" style="166" customWidth="1"/>
    <col min="3843" max="3843" width="27.7109375" style="166" customWidth="1"/>
    <col min="3844" max="3844" width="23.5703125" style="166" customWidth="1"/>
    <col min="3845" max="3845" width="13.140625" style="166" customWidth="1"/>
    <col min="3846" max="3846" width="23.5703125" style="166" customWidth="1"/>
    <col min="3847" max="3847" width="10.7109375" style="166" customWidth="1"/>
    <col min="3848" max="3848" width="20.5703125" style="166" customWidth="1"/>
    <col min="3849" max="4096" width="9.140625" style="166"/>
    <col min="4097" max="4097" width="6.42578125" style="166" customWidth="1"/>
    <col min="4098" max="4098" width="41.85546875" style="166" customWidth="1"/>
    <col min="4099" max="4099" width="27.7109375" style="166" customWidth="1"/>
    <col min="4100" max="4100" width="23.5703125" style="166" customWidth="1"/>
    <col min="4101" max="4101" width="13.140625" style="166" customWidth="1"/>
    <col min="4102" max="4102" width="23.5703125" style="166" customWidth="1"/>
    <col min="4103" max="4103" width="10.7109375" style="166" customWidth="1"/>
    <col min="4104" max="4104" width="20.5703125" style="166" customWidth="1"/>
    <col min="4105" max="4352" width="9.140625" style="166"/>
    <col min="4353" max="4353" width="6.42578125" style="166" customWidth="1"/>
    <col min="4354" max="4354" width="41.85546875" style="166" customWidth="1"/>
    <col min="4355" max="4355" width="27.7109375" style="166" customWidth="1"/>
    <col min="4356" max="4356" width="23.5703125" style="166" customWidth="1"/>
    <col min="4357" max="4357" width="13.140625" style="166" customWidth="1"/>
    <col min="4358" max="4358" width="23.5703125" style="166" customWidth="1"/>
    <col min="4359" max="4359" width="10.7109375" style="166" customWidth="1"/>
    <col min="4360" max="4360" width="20.5703125" style="166" customWidth="1"/>
    <col min="4361" max="4608" width="9.140625" style="166"/>
    <col min="4609" max="4609" width="6.42578125" style="166" customWidth="1"/>
    <col min="4610" max="4610" width="41.85546875" style="166" customWidth="1"/>
    <col min="4611" max="4611" width="27.7109375" style="166" customWidth="1"/>
    <col min="4612" max="4612" width="23.5703125" style="166" customWidth="1"/>
    <col min="4613" max="4613" width="13.140625" style="166" customWidth="1"/>
    <col min="4614" max="4614" width="23.5703125" style="166" customWidth="1"/>
    <col min="4615" max="4615" width="10.7109375" style="166" customWidth="1"/>
    <col min="4616" max="4616" width="20.5703125" style="166" customWidth="1"/>
    <col min="4617" max="4864" width="9.140625" style="166"/>
    <col min="4865" max="4865" width="6.42578125" style="166" customWidth="1"/>
    <col min="4866" max="4866" width="41.85546875" style="166" customWidth="1"/>
    <col min="4867" max="4867" width="27.7109375" style="166" customWidth="1"/>
    <col min="4868" max="4868" width="23.5703125" style="166" customWidth="1"/>
    <col min="4869" max="4869" width="13.140625" style="166" customWidth="1"/>
    <col min="4870" max="4870" width="23.5703125" style="166" customWidth="1"/>
    <col min="4871" max="4871" width="10.7109375" style="166" customWidth="1"/>
    <col min="4872" max="4872" width="20.5703125" style="166" customWidth="1"/>
    <col min="4873" max="5120" width="9.140625" style="166"/>
    <col min="5121" max="5121" width="6.42578125" style="166" customWidth="1"/>
    <col min="5122" max="5122" width="41.85546875" style="166" customWidth="1"/>
    <col min="5123" max="5123" width="27.7109375" style="166" customWidth="1"/>
    <col min="5124" max="5124" width="23.5703125" style="166" customWidth="1"/>
    <col min="5125" max="5125" width="13.140625" style="166" customWidth="1"/>
    <col min="5126" max="5126" width="23.5703125" style="166" customWidth="1"/>
    <col min="5127" max="5127" width="10.7109375" style="166" customWidth="1"/>
    <col min="5128" max="5128" width="20.5703125" style="166" customWidth="1"/>
    <col min="5129" max="5376" width="9.140625" style="166"/>
    <col min="5377" max="5377" width="6.42578125" style="166" customWidth="1"/>
    <col min="5378" max="5378" width="41.85546875" style="166" customWidth="1"/>
    <col min="5379" max="5379" width="27.7109375" style="166" customWidth="1"/>
    <col min="5380" max="5380" width="23.5703125" style="166" customWidth="1"/>
    <col min="5381" max="5381" width="13.140625" style="166" customWidth="1"/>
    <col min="5382" max="5382" width="23.5703125" style="166" customWidth="1"/>
    <col min="5383" max="5383" width="10.7109375" style="166" customWidth="1"/>
    <col min="5384" max="5384" width="20.5703125" style="166" customWidth="1"/>
    <col min="5385" max="5632" width="9.140625" style="166"/>
    <col min="5633" max="5633" width="6.42578125" style="166" customWidth="1"/>
    <col min="5634" max="5634" width="41.85546875" style="166" customWidth="1"/>
    <col min="5635" max="5635" width="27.7109375" style="166" customWidth="1"/>
    <col min="5636" max="5636" width="23.5703125" style="166" customWidth="1"/>
    <col min="5637" max="5637" width="13.140625" style="166" customWidth="1"/>
    <col min="5638" max="5638" width="23.5703125" style="166" customWidth="1"/>
    <col min="5639" max="5639" width="10.7109375" style="166" customWidth="1"/>
    <col min="5640" max="5640" width="20.5703125" style="166" customWidth="1"/>
    <col min="5641" max="5888" width="9.140625" style="166"/>
    <col min="5889" max="5889" width="6.42578125" style="166" customWidth="1"/>
    <col min="5890" max="5890" width="41.85546875" style="166" customWidth="1"/>
    <col min="5891" max="5891" width="27.7109375" style="166" customWidth="1"/>
    <col min="5892" max="5892" width="23.5703125" style="166" customWidth="1"/>
    <col min="5893" max="5893" width="13.140625" style="166" customWidth="1"/>
    <col min="5894" max="5894" width="23.5703125" style="166" customWidth="1"/>
    <col min="5895" max="5895" width="10.7109375" style="166" customWidth="1"/>
    <col min="5896" max="5896" width="20.5703125" style="166" customWidth="1"/>
    <col min="5897" max="6144" width="9.140625" style="166"/>
    <col min="6145" max="6145" width="6.42578125" style="166" customWidth="1"/>
    <col min="6146" max="6146" width="41.85546875" style="166" customWidth="1"/>
    <col min="6147" max="6147" width="27.7109375" style="166" customWidth="1"/>
    <col min="6148" max="6148" width="23.5703125" style="166" customWidth="1"/>
    <col min="6149" max="6149" width="13.140625" style="166" customWidth="1"/>
    <col min="6150" max="6150" width="23.5703125" style="166" customWidth="1"/>
    <col min="6151" max="6151" width="10.7109375" style="166" customWidth="1"/>
    <col min="6152" max="6152" width="20.5703125" style="166" customWidth="1"/>
    <col min="6153" max="6400" width="9.140625" style="166"/>
    <col min="6401" max="6401" width="6.42578125" style="166" customWidth="1"/>
    <col min="6402" max="6402" width="41.85546875" style="166" customWidth="1"/>
    <col min="6403" max="6403" width="27.7109375" style="166" customWidth="1"/>
    <col min="6404" max="6404" width="23.5703125" style="166" customWidth="1"/>
    <col min="6405" max="6405" width="13.140625" style="166" customWidth="1"/>
    <col min="6406" max="6406" width="23.5703125" style="166" customWidth="1"/>
    <col min="6407" max="6407" width="10.7109375" style="166" customWidth="1"/>
    <col min="6408" max="6408" width="20.5703125" style="166" customWidth="1"/>
    <col min="6409" max="6656" width="9.140625" style="166"/>
    <col min="6657" max="6657" width="6.42578125" style="166" customWidth="1"/>
    <col min="6658" max="6658" width="41.85546875" style="166" customWidth="1"/>
    <col min="6659" max="6659" width="27.7109375" style="166" customWidth="1"/>
    <col min="6660" max="6660" width="23.5703125" style="166" customWidth="1"/>
    <col min="6661" max="6661" width="13.140625" style="166" customWidth="1"/>
    <col min="6662" max="6662" width="23.5703125" style="166" customWidth="1"/>
    <col min="6663" max="6663" width="10.7109375" style="166" customWidth="1"/>
    <col min="6664" max="6664" width="20.5703125" style="166" customWidth="1"/>
    <col min="6665" max="6912" width="9.140625" style="166"/>
    <col min="6913" max="6913" width="6.42578125" style="166" customWidth="1"/>
    <col min="6914" max="6914" width="41.85546875" style="166" customWidth="1"/>
    <col min="6915" max="6915" width="27.7109375" style="166" customWidth="1"/>
    <col min="6916" max="6916" width="23.5703125" style="166" customWidth="1"/>
    <col min="6917" max="6917" width="13.140625" style="166" customWidth="1"/>
    <col min="6918" max="6918" width="23.5703125" style="166" customWidth="1"/>
    <col min="6919" max="6919" width="10.7109375" style="166" customWidth="1"/>
    <col min="6920" max="6920" width="20.5703125" style="166" customWidth="1"/>
    <col min="6921" max="7168" width="9.140625" style="166"/>
    <col min="7169" max="7169" width="6.42578125" style="166" customWidth="1"/>
    <col min="7170" max="7170" width="41.85546875" style="166" customWidth="1"/>
    <col min="7171" max="7171" width="27.7109375" style="166" customWidth="1"/>
    <col min="7172" max="7172" width="23.5703125" style="166" customWidth="1"/>
    <col min="7173" max="7173" width="13.140625" style="166" customWidth="1"/>
    <col min="7174" max="7174" width="23.5703125" style="166" customWidth="1"/>
    <col min="7175" max="7175" width="10.7109375" style="166" customWidth="1"/>
    <col min="7176" max="7176" width="20.5703125" style="166" customWidth="1"/>
    <col min="7177" max="7424" width="9.140625" style="166"/>
    <col min="7425" max="7425" width="6.42578125" style="166" customWidth="1"/>
    <col min="7426" max="7426" width="41.85546875" style="166" customWidth="1"/>
    <col min="7427" max="7427" width="27.7109375" style="166" customWidth="1"/>
    <col min="7428" max="7428" width="23.5703125" style="166" customWidth="1"/>
    <col min="7429" max="7429" width="13.140625" style="166" customWidth="1"/>
    <col min="7430" max="7430" width="23.5703125" style="166" customWidth="1"/>
    <col min="7431" max="7431" width="10.7109375" style="166" customWidth="1"/>
    <col min="7432" max="7432" width="20.5703125" style="166" customWidth="1"/>
    <col min="7433" max="7680" width="9.140625" style="166"/>
    <col min="7681" max="7681" width="6.42578125" style="166" customWidth="1"/>
    <col min="7682" max="7682" width="41.85546875" style="166" customWidth="1"/>
    <col min="7683" max="7683" width="27.7109375" style="166" customWidth="1"/>
    <col min="7684" max="7684" width="23.5703125" style="166" customWidth="1"/>
    <col min="7685" max="7685" width="13.140625" style="166" customWidth="1"/>
    <col min="7686" max="7686" width="23.5703125" style="166" customWidth="1"/>
    <col min="7687" max="7687" width="10.7109375" style="166" customWidth="1"/>
    <col min="7688" max="7688" width="20.5703125" style="166" customWidth="1"/>
    <col min="7689" max="7936" width="9.140625" style="166"/>
    <col min="7937" max="7937" width="6.42578125" style="166" customWidth="1"/>
    <col min="7938" max="7938" width="41.85546875" style="166" customWidth="1"/>
    <col min="7939" max="7939" width="27.7109375" style="166" customWidth="1"/>
    <col min="7940" max="7940" width="23.5703125" style="166" customWidth="1"/>
    <col min="7941" max="7941" width="13.140625" style="166" customWidth="1"/>
    <col min="7942" max="7942" width="23.5703125" style="166" customWidth="1"/>
    <col min="7943" max="7943" width="10.7109375" style="166" customWidth="1"/>
    <col min="7944" max="7944" width="20.5703125" style="166" customWidth="1"/>
    <col min="7945" max="8192" width="9.140625" style="166"/>
    <col min="8193" max="8193" width="6.42578125" style="166" customWidth="1"/>
    <col min="8194" max="8194" width="41.85546875" style="166" customWidth="1"/>
    <col min="8195" max="8195" width="27.7109375" style="166" customWidth="1"/>
    <col min="8196" max="8196" width="23.5703125" style="166" customWidth="1"/>
    <col min="8197" max="8197" width="13.140625" style="166" customWidth="1"/>
    <col min="8198" max="8198" width="23.5703125" style="166" customWidth="1"/>
    <col min="8199" max="8199" width="10.7109375" style="166" customWidth="1"/>
    <col min="8200" max="8200" width="20.5703125" style="166" customWidth="1"/>
    <col min="8201" max="8448" width="9.140625" style="166"/>
    <col min="8449" max="8449" width="6.42578125" style="166" customWidth="1"/>
    <col min="8450" max="8450" width="41.85546875" style="166" customWidth="1"/>
    <col min="8451" max="8451" width="27.7109375" style="166" customWidth="1"/>
    <col min="8452" max="8452" width="23.5703125" style="166" customWidth="1"/>
    <col min="8453" max="8453" width="13.140625" style="166" customWidth="1"/>
    <col min="8454" max="8454" width="23.5703125" style="166" customWidth="1"/>
    <col min="8455" max="8455" width="10.7109375" style="166" customWidth="1"/>
    <col min="8456" max="8456" width="20.5703125" style="166" customWidth="1"/>
    <col min="8457" max="8704" width="9.140625" style="166"/>
    <col min="8705" max="8705" width="6.42578125" style="166" customWidth="1"/>
    <col min="8706" max="8706" width="41.85546875" style="166" customWidth="1"/>
    <col min="8707" max="8707" width="27.7109375" style="166" customWidth="1"/>
    <col min="8708" max="8708" width="23.5703125" style="166" customWidth="1"/>
    <col min="8709" max="8709" width="13.140625" style="166" customWidth="1"/>
    <col min="8710" max="8710" width="23.5703125" style="166" customWidth="1"/>
    <col min="8711" max="8711" width="10.7109375" style="166" customWidth="1"/>
    <col min="8712" max="8712" width="20.5703125" style="166" customWidth="1"/>
    <col min="8713" max="8960" width="9.140625" style="166"/>
    <col min="8961" max="8961" width="6.42578125" style="166" customWidth="1"/>
    <col min="8962" max="8962" width="41.85546875" style="166" customWidth="1"/>
    <col min="8963" max="8963" width="27.7109375" style="166" customWidth="1"/>
    <col min="8964" max="8964" width="23.5703125" style="166" customWidth="1"/>
    <col min="8965" max="8965" width="13.140625" style="166" customWidth="1"/>
    <col min="8966" max="8966" width="23.5703125" style="166" customWidth="1"/>
    <col min="8967" max="8967" width="10.7109375" style="166" customWidth="1"/>
    <col min="8968" max="8968" width="20.5703125" style="166" customWidth="1"/>
    <col min="8969" max="9216" width="9.140625" style="166"/>
    <col min="9217" max="9217" width="6.42578125" style="166" customWidth="1"/>
    <col min="9218" max="9218" width="41.85546875" style="166" customWidth="1"/>
    <col min="9219" max="9219" width="27.7109375" style="166" customWidth="1"/>
    <col min="9220" max="9220" width="23.5703125" style="166" customWidth="1"/>
    <col min="9221" max="9221" width="13.140625" style="166" customWidth="1"/>
    <col min="9222" max="9222" width="23.5703125" style="166" customWidth="1"/>
    <col min="9223" max="9223" width="10.7109375" style="166" customWidth="1"/>
    <col min="9224" max="9224" width="20.5703125" style="166" customWidth="1"/>
    <col min="9225" max="9472" width="9.140625" style="166"/>
    <col min="9473" max="9473" width="6.42578125" style="166" customWidth="1"/>
    <col min="9474" max="9474" width="41.85546875" style="166" customWidth="1"/>
    <col min="9475" max="9475" width="27.7109375" style="166" customWidth="1"/>
    <col min="9476" max="9476" width="23.5703125" style="166" customWidth="1"/>
    <col min="9477" max="9477" width="13.140625" style="166" customWidth="1"/>
    <col min="9478" max="9478" width="23.5703125" style="166" customWidth="1"/>
    <col min="9479" max="9479" width="10.7109375" style="166" customWidth="1"/>
    <col min="9480" max="9480" width="20.5703125" style="166" customWidth="1"/>
    <col min="9481" max="9728" width="9.140625" style="166"/>
    <col min="9729" max="9729" width="6.42578125" style="166" customWidth="1"/>
    <col min="9730" max="9730" width="41.85546875" style="166" customWidth="1"/>
    <col min="9731" max="9731" width="27.7109375" style="166" customWidth="1"/>
    <col min="9732" max="9732" width="23.5703125" style="166" customWidth="1"/>
    <col min="9733" max="9733" width="13.140625" style="166" customWidth="1"/>
    <col min="9734" max="9734" width="23.5703125" style="166" customWidth="1"/>
    <col min="9735" max="9735" width="10.7109375" style="166" customWidth="1"/>
    <col min="9736" max="9736" width="20.5703125" style="166" customWidth="1"/>
    <col min="9737" max="9984" width="9.140625" style="166"/>
    <col min="9985" max="9985" width="6.42578125" style="166" customWidth="1"/>
    <col min="9986" max="9986" width="41.85546875" style="166" customWidth="1"/>
    <col min="9987" max="9987" width="27.7109375" style="166" customWidth="1"/>
    <col min="9988" max="9988" width="23.5703125" style="166" customWidth="1"/>
    <col min="9989" max="9989" width="13.140625" style="166" customWidth="1"/>
    <col min="9990" max="9990" width="23.5703125" style="166" customWidth="1"/>
    <col min="9991" max="9991" width="10.7109375" style="166" customWidth="1"/>
    <col min="9992" max="9992" width="20.5703125" style="166" customWidth="1"/>
    <col min="9993" max="10240" width="9.140625" style="166"/>
    <col min="10241" max="10241" width="6.42578125" style="166" customWidth="1"/>
    <col min="10242" max="10242" width="41.85546875" style="166" customWidth="1"/>
    <col min="10243" max="10243" width="27.7109375" style="166" customWidth="1"/>
    <col min="10244" max="10244" width="23.5703125" style="166" customWidth="1"/>
    <col min="10245" max="10245" width="13.140625" style="166" customWidth="1"/>
    <col min="10246" max="10246" width="23.5703125" style="166" customWidth="1"/>
    <col min="10247" max="10247" width="10.7109375" style="166" customWidth="1"/>
    <col min="10248" max="10248" width="20.5703125" style="166" customWidth="1"/>
    <col min="10249" max="10496" width="9.140625" style="166"/>
    <col min="10497" max="10497" width="6.42578125" style="166" customWidth="1"/>
    <col min="10498" max="10498" width="41.85546875" style="166" customWidth="1"/>
    <col min="10499" max="10499" width="27.7109375" style="166" customWidth="1"/>
    <col min="10500" max="10500" width="23.5703125" style="166" customWidth="1"/>
    <col min="10501" max="10501" width="13.140625" style="166" customWidth="1"/>
    <col min="10502" max="10502" width="23.5703125" style="166" customWidth="1"/>
    <col min="10503" max="10503" width="10.7109375" style="166" customWidth="1"/>
    <col min="10504" max="10504" width="20.5703125" style="166" customWidth="1"/>
    <col min="10505" max="10752" width="9.140625" style="166"/>
    <col min="10753" max="10753" width="6.42578125" style="166" customWidth="1"/>
    <col min="10754" max="10754" width="41.85546875" style="166" customWidth="1"/>
    <col min="10755" max="10755" width="27.7109375" style="166" customWidth="1"/>
    <col min="10756" max="10756" width="23.5703125" style="166" customWidth="1"/>
    <col min="10757" max="10757" width="13.140625" style="166" customWidth="1"/>
    <col min="10758" max="10758" width="23.5703125" style="166" customWidth="1"/>
    <col min="10759" max="10759" width="10.7109375" style="166" customWidth="1"/>
    <col min="10760" max="10760" width="20.5703125" style="166" customWidth="1"/>
    <col min="10761" max="11008" width="9.140625" style="166"/>
    <col min="11009" max="11009" width="6.42578125" style="166" customWidth="1"/>
    <col min="11010" max="11010" width="41.85546875" style="166" customWidth="1"/>
    <col min="11011" max="11011" width="27.7109375" style="166" customWidth="1"/>
    <col min="11012" max="11012" width="23.5703125" style="166" customWidth="1"/>
    <col min="11013" max="11013" width="13.140625" style="166" customWidth="1"/>
    <col min="11014" max="11014" width="23.5703125" style="166" customWidth="1"/>
    <col min="11015" max="11015" width="10.7109375" style="166" customWidth="1"/>
    <col min="11016" max="11016" width="20.5703125" style="166" customWidth="1"/>
    <col min="11017" max="11264" width="9.140625" style="166"/>
    <col min="11265" max="11265" width="6.42578125" style="166" customWidth="1"/>
    <col min="11266" max="11266" width="41.85546875" style="166" customWidth="1"/>
    <col min="11267" max="11267" width="27.7109375" style="166" customWidth="1"/>
    <col min="11268" max="11268" width="23.5703125" style="166" customWidth="1"/>
    <col min="11269" max="11269" width="13.140625" style="166" customWidth="1"/>
    <col min="11270" max="11270" width="23.5703125" style="166" customWidth="1"/>
    <col min="11271" max="11271" width="10.7109375" style="166" customWidth="1"/>
    <col min="11272" max="11272" width="20.5703125" style="166" customWidth="1"/>
    <col min="11273" max="11520" width="9.140625" style="166"/>
    <col min="11521" max="11521" width="6.42578125" style="166" customWidth="1"/>
    <col min="11522" max="11522" width="41.85546875" style="166" customWidth="1"/>
    <col min="11523" max="11523" width="27.7109375" style="166" customWidth="1"/>
    <col min="11524" max="11524" width="23.5703125" style="166" customWidth="1"/>
    <col min="11525" max="11525" width="13.140625" style="166" customWidth="1"/>
    <col min="11526" max="11526" width="23.5703125" style="166" customWidth="1"/>
    <col min="11527" max="11527" width="10.7109375" style="166" customWidth="1"/>
    <col min="11528" max="11528" width="20.5703125" style="166" customWidth="1"/>
    <col min="11529" max="11776" width="9.140625" style="166"/>
    <col min="11777" max="11777" width="6.42578125" style="166" customWidth="1"/>
    <col min="11778" max="11778" width="41.85546875" style="166" customWidth="1"/>
    <col min="11779" max="11779" width="27.7109375" style="166" customWidth="1"/>
    <col min="11780" max="11780" width="23.5703125" style="166" customWidth="1"/>
    <col min="11781" max="11781" width="13.140625" style="166" customWidth="1"/>
    <col min="11782" max="11782" width="23.5703125" style="166" customWidth="1"/>
    <col min="11783" max="11783" width="10.7109375" style="166" customWidth="1"/>
    <col min="11784" max="11784" width="20.5703125" style="166" customWidth="1"/>
    <col min="11785" max="12032" width="9.140625" style="166"/>
    <col min="12033" max="12033" width="6.42578125" style="166" customWidth="1"/>
    <col min="12034" max="12034" width="41.85546875" style="166" customWidth="1"/>
    <col min="12035" max="12035" width="27.7109375" style="166" customWidth="1"/>
    <col min="12036" max="12036" width="23.5703125" style="166" customWidth="1"/>
    <col min="12037" max="12037" width="13.140625" style="166" customWidth="1"/>
    <col min="12038" max="12038" width="23.5703125" style="166" customWidth="1"/>
    <col min="12039" max="12039" width="10.7109375" style="166" customWidth="1"/>
    <col min="12040" max="12040" width="20.5703125" style="166" customWidth="1"/>
    <col min="12041" max="12288" width="9.140625" style="166"/>
    <col min="12289" max="12289" width="6.42578125" style="166" customWidth="1"/>
    <col min="12290" max="12290" width="41.85546875" style="166" customWidth="1"/>
    <col min="12291" max="12291" width="27.7109375" style="166" customWidth="1"/>
    <col min="12292" max="12292" width="23.5703125" style="166" customWidth="1"/>
    <col min="12293" max="12293" width="13.140625" style="166" customWidth="1"/>
    <col min="12294" max="12294" width="23.5703125" style="166" customWidth="1"/>
    <col min="12295" max="12295" width="10.7109375" style="166" customWidth="1"/>
    <col min="12296" max="12296" width="20.5703125" style="166" customWidth="1"/>
    <col min="12297" max="12544" width="9.140625" style="166"/>
    <col min="12545" max="12545" width="6.42578125" style="166" customWidth="1"/>
    <col min="12546" max="12546" width="41.85546875" style="166" customWidth="1"/>
    <col min="12547" max="12547" width="27.7109375" style="166" customWidth="1"/>
    <col min="12548" max="12548" width="23.5703125" style="166" customWidth="1"/>
    <col min="12549" max="12549" width="13.140625" style="166" customWidth="1"/>
    <col min="12550" max="12550" width="23.5703125" style="166" customWidth="1"/>
    <col min="12551" max="12551" width="10.7109375" style="166" customWidth="1"/>
    <col min="12552" max="12552" width="20.5703125" style="166" customWidth="1"/>
    <col min="12553" max="12800" width="9.140625" style="166"/>
    <col min="12801" max="12801" width="6.42578125" style="166" customWidth="1"/>
    <col min="12802" max="12802" width="41.85546875" style="166" customWidth="1"/>
    <col min="12803" max="12803" width="27.7109375" style="166" customWidth="1"/>
    <col min="12804" max="12804" width="23.5703125" style="166" customWidth="1"/>
    <col min="12805" max="12805" width="13.140625" style="166" customWidth="1"/>
    <col min="12806" max="12806" width="23.5703125" style="166" customWidth="1"/>
    <col min="12807" max="12807" width="10.7109375" style="166" customWidth="1"/>
    <col min="12808" max="12808" width="20.5703125" style="166" customWidth="1"/>
    <col min="12809" max="13056" width="9.140625" style="166"/>
    <col min="13057" max="13057" width="6.42578125" style="166" customWidth="1"/>
    <col min="13058" max="13058" width="41.85546875" style="166" customWidth="1"/>
    <col min="13059" max="13059" width="27.7109375" style="166" customWidth="1"/>
    <col min="13060" max="13060" width="23.5703125" style="166" customWidth="1"/>
    <col min="13061" max="13061" width="13.140625" style="166" customWidth="1"/>
    <col min="13062" max="13062" width="23.5703125" style="166" customWidth="1"/>
    <col min="13063" max="13063" width="10.7109375" style="166" customWidth="1"/>
    <col min="13064" max="13064" width="20.5703125" style="166" customWidth="1"/>
    <col min="13065" max="13312" width="9.140625" style="166"/>
    <col min="13313" max="13313" width="6.42578125" style="166" customWidth="1"/>
    <col min="13314" max="13314" width="41.85546875" style="166" customWidth="1"/>
    <col min="13315" max="13315" width="27.7109375" style="166" customWidth="1"/>
    <col min="13316" max="13316" width="23.5703125" style="166" customWidth="1"/>
    <col min="13317" max="13317" width="13.140625" style="166" customWidth="1"/>
    <col min="13318" max="13318" width="23.5703125" style="166" customWidth="1"/>
    <col min="13319" max="13319" width="10.7109375" style="166" customWidth="1"/>
    <col min="13320" max="13320" width="20.5703125" style="166" customWidth="1"/>
    <col min="13321" max="13568" width="9.140625" style="166"/>
    <col min="13569" max="13569" width="6.42578125" style="166" customWidth="1"/>
    <col min="13570" max="13570" width="41.85546875" style="166" customWidth="1"/>
    <col min="13571" max="13571" width="27.7109375" style="166" customWidth="1"/>
    <col min="13572" max="13572" width="23.5703125" style="166" customWidth="1"/>
    <col min="13573" max="13573" width="13.140625" style="166" customWidth="1"/>
    <col min="13574" max="13574" width="23.5703125" style="166" customWidth="1"/>
    <col min="13575" max="13575" width="10.7109375" style="166" customWidth="1"/>
    <col min="13576" max="13576" width="20.5703125" style="166" customWidth="1"/>
    <col min="13577" max="13824" width="9.140625" style="166"/>
    <col min="13825" max="13825" width="6.42578125" style="166" customWidth="1"/>
    <col min="13826" max="13826" width="41.85546875" style="166" customWidth="1"/>
    <col min="13827" max="13827" width="27.7109375" style="166" customWidth="1"/>
    <col min="13828" max="13828" width="23.5703125" style="166" customWidth="1"/>
    <col min="13829" max="13829" width="13.140625" style="166" customWidth="1"/>
    <col min="13830" max="13830" width="23.5703125" style="166" customWidth="1"/>
    <col min="13831" max="13831" width="10.7109375" style="166" customWidth="1"/>
    <col min="13832" max="13832" width="20.5703125" style="166" customWidth="1"/>
    <col min="13833" max="14080" width="9.140625" style="166"/>
    <col min="14081" max="14081" width="6.42578125" style="166" customWidth="1"/>
    <col min="14082" max="14082" width="41.85546875" style="166" customWidth="1"/>
    <col min="14083" max="14083" width="27.7109375" style="166" customWidth="1"/>
    <col min="14084" max="14084" width="23.5703125" style="166" customWidth="1"/>
    <col min="14085" max="14085" width="13.140625" style="166" customWidth="1"/>
    <col min="14086" max="14086" width="23.5703125" style="166" customWidth="1"/>
    <col min="14087" max="14087" width="10.7109375" style="166" customWidth="1"/>
    <col min="14088" max="14088" width="20.5703125" style="166" customWidth="1"/>
    <col min="14089" max="14336" width="9.140625" style="166"/>
    <col min="14337" max="14337" width="6.42578125" style="166" customWidth="1"/>
    <col min="14338" max="14338" width="41.85546875" style="166" customWidth="1"/>
    <col min="14339" max="14339" width="27.7109375" style="166" customWidth="1"/>
    <col min="14340" max="14340" width="23.5703125" style="166" customWidth="1"/>
    <col min="14341" max="14341" width="13.140625" style="166" customWidth="1"/>
    <col min="14342" max="14342" width="23.5703125" style="166" customWidth="1"/>
    <col min="14343" max="14343" width="10.7109375" style="166" customWidth="1"/>
    <col min="14344" max="14344" width="20.5703125" style="166" customWidth="1"/>
    <col min="14345" max="14592" width="9.140625" style="166"/>
    <col min="14593" max="14593" width="6.42578125" style="166" customWidth="1"/>
    <col min="14594" max="14594" width="41.85546875" style="166" customWidth="1"/>
    <col min="14595" max="14595" width="27.7109375" style="166" customWidth="1"/>
    <col min="14596" max="14596" width="23.5703125" style="166" customWidth="1"/>
    <col min="14597" max="14597" width="13.140625" style="166" customWidth="1"/>
    <col min="14598" max="14598" width="23.5703125" style="166" customWidth="1"/>
    <col min="14599" max="14599" width="10.7109375" style="166" customWidth="1"/>
    <col min="14600" max="14600" width="20.5703125" style="166" customWidth="1"/>
    <col min="14601" max="14848" width="9.140625" style="166"/>
    <col min="14849" max="14849" width="6.42578125" style="166" customWidth="1"/>
    <col min="14850" max="14850" width="41.85546875" style="166" customWidth="1"/>
    <col min="14851" max="14851" width="27.7109375" style="166" customWidth="1"/>
    <col min="14852" max="14852" width="23.5703125" style="166" customWidth="1"/>
    <col min="14853" max="14853" width="13.140625" style="166" customWidth="1"/>
    <col min="14854" max="14854" width="23.5703125" style="166" customWidth="1"/>
    <col min="14855" max="14855" width="10.7109375" style="166" customWidth="1"/>
    <col min="14856" max="14856" width="20.5703125" style="166" customWidth="1"/>
    <col min="14857" max="15104" width="9.140625" style="166"/>
    <col min="15105" max="15105" width="6.42578125" style="166" customWidth="1"/>
    <col min="15106" max="15106" width="41.85546875" style="166" customWidth="1"/>
    <col min="15107" max="15107" width="27.7109375" style="166" customWidth="1"/>
    <col min="15108" max="15108" width="23.5703125" style="166" customWidth="1"/>
    <col min="15109" max="15109" width="13.140625" style="166" customWidth="1"/>
    <col min="15110" max="15110" width="23.5703125" style="166" customWidth="1"/>
    <col min="15111" max="15111" width="10.7109375" style="166" customWidth="1"/>
    <col min="15112" max="15112" width="20.5703125" style="166" customWidth="1"/>
    <col min="15113" max="15360" width="9.140625" style="166"/>
    <col min="15361" max="15361" width="6.42578125" style="166" customWidth="1"/>
    <col min="15362" max="15362" width="41.85546875" style="166" customWidth="1"/>
    <col min="15363" max="15363" width="27.7109375" style="166" customWidth="1"/>
    <col min="15364" max="15364" width="23.5703125" style="166" customWidth="1"/>
    <col min="15365" max="15365" width="13.140625" style="166" customWidth="1"/>
    <col min="15366" max="15366" width="23.5703125" style="166" customWidth="1"/>
    <col min="15367" max="15367" width="10.7109375" style="166" customWidth="1"/>
    <col min="15368" max="15368" width="20.5703125" style="166" customWidth="1"/>
    <col min="15369" max="15616" width="9.140625" style="166"/>
    <col min="15617" max="15617" width="6.42578125" style="166" customWidth="1"/>
    <col min="15618" max="15618" width="41.85546875" style="166" customWidth="1"/>
    <col min="15619" max="15619" width="27.7109375" style="166" customWidth="1"/>
    <col min="15620" max="15620" width="23.5703125" style="166" customWidth="1"/>
    <col min="15621" max="15621" width="13.140625" style="166" customWidth="1"/>
    <col min="15622" max="15622" width="23.5703125" style="166" customWidth="1"/>
    <col min="15623" max="15623" width="10.7109375" style="166" customWidth="1"/>
    <col min="15624" max="15624" width="20.5703125" style="166" customWidth="1"/>
    <col min="15625" max="15872" width="9.140625" style="166"/>
    <col min="15873" max="15873" width="6.42578125" style="166" customWidth="1"/>
    <col min="15874" max="15874" width="41.85546875" style="166" customWidth="1"/>
    <col min="15875" max="15875" width="27.7109375" style="166" customWidth="1"/>
    <col min="15876" max="15876" width="23.5703125" style="166" customWidth="1"/>
    <col min="15877" max="15877" width="13.140625" style="166" customWidth="1"/>
    <col min="15878" max="15878" width="23.5703125" style="166" customWidth="1"/>
    <col min="15879" max="15879" width="10.7109375" style="166" customWidth="1"/>
    <col min="15880" max="15880" width="20.5703125" style="166" customWidth="1"/>
    <col min="15881" max="16128" width="9.140625" style="166"/>
    <col min="16129" max="16129" width="6.42578125" style="166" customWidth="1"/>
    <col min="16130" max="16130" width="41.85546875" style="166" customWidth="1"/>
    <col min="16131" max="16131" width="27.7109375" style="166" customWidth="1"/>
    <col min="16132" max="16132" width="23.5703125" style="166" customWidth="1"/>
    <col min="16133" max="16133" width="13.140625" style="166" customWidth="1"/>
    <col min="16134" max="16134" width="23.5703125" style="166" customWidth="1"/>
    <col min="16135" max="16135" width="10.7109375" style="166" customWidth="1"/>
    <col min="16136" max="16136" width="20.5703125" style="166" customWidth="1"/>
    <col min="16137" max="16384" width="9.140625" style="166"/>
  </cols>
  <sheetData>
    <row r="1" spans="1:14" ht="32.1" customHeight="1" x14ac:dyDescent="0.2">
      <c r="A1" s="164"/>
      <c r="B1" s="165"/>
      <c r="C1" s="42"/>
      <c r="D1" s="42"/>
      <c r="E1" s="42"/>
      <c r="F1" s="42"/>
      <c r="G1" s="42"/>
      <c r="H1" s="42"/>
      <c r="I1" s="42"/>
      <c r="J1" s="42"/>
      <c r="K1" s="42"/>
      <c r="L1" s="42"/>
      <c r="M1" s="42"/>
      <c r="N1" s="42"/>
    </row>
    <row r="2" spans="1:14" ht="15" customHeight="1" x14ac:dyDescent="0.2">
      <c r="A2" s="164"/>
      <c r="B2" s="167"/>
      <c r="C2" s="167"/>
      <c r="D2" s="42"/>
      <c r="E2" s="42"/>
      <c r="F2" s="167"/>
      <c r="G2" s="167"/>
      <c r="H2" s="167"/>
      <c r="I2" s="42"/>
      <c r="J2" s="167"/>
      <c r="K2" s="167"/>
      <c r="L2" s="167"/>
      <c r="M2" s="167"/>
      <c r="N2" s="167"/>
    </row>
    <row r="3" spans="1:14" ht="15" customHeight="1" x14ac:dyDescent="0.2">
      <c r="A3" s="164"/>
      <c r="B3" s="167"/>
      <c r="C3" s="167"/>
      <c r="D3" s="168"/>
      <c r="E3" s="42"/>
      <c r="F3" s="167"/>
      <c r="G3" s="167"/>
      <c r="H3" s="167"/>
      <c r="I3" s="42"/>
      <c r="J3" s="167"/>
      <c r="K3" s="167"/>
      <c r="L3" s="167"/>
      <c r="M3" s="42"/>
      <c r="N3" s="42"/>
    </row>
    <row r="4" spans="1:14" ht="15" customHeight="1" x14ac:dyDescent="0.2">
      <c r="A4" s="164"/>
      <c r="B4" s="167"/>
      <c r="C4" s="167"/>
      <c r="D4" s="42"/>
      <c r="E4" s="42"/>
      <c r="F4" s="42"/>
      <c r="G4" s="42"/>
      <c r="H4" s="42"/>
      <c r="I4" s="42"/>
      <c r="J4" s="167"/>
      <c r="K4" s="167"/>
      <c r="L4" s="167"/>
      <c r="M4" s="42"/>
      <c r="N4" s="42"/>
    </row>
    <row r="5" spans="1:14" ht="15" customHeight="1" x14ac:dyDescent="0.2">
      <c r="A5" s="164"/>
      <c r="B5" s="167"/>
      <c r="C5" s="167"/>
      <c r="D5" s="168"/>
      <c r="E5" s="42"/>
      <c r="F5" s="42"/>
      <c r="G5" s="42"/>
      <c r="H5" s="42"/>
      <c r="I5" s="42"/>
      <c r="J5" s="42"/>
      <c r="K5" s="42"/>
      <c r="L5" s="42"/>
      <c r="M5" s="42"/>
      <c r="N5" s="42"/>
    </row>
    <row r="6" spans="1:14" ht="15" customHeight="1" x14ac:dyDescent="0.2">
      <c r="A6" s="164"/>
      <c r="B6" s="167"/>
      <c r="C6" s="167"/>
      <c r="D6" s="167"/>
      <c r="E6" s="42"/>
      <c r="F6" s="42"/>
      <c r="G6" s="42"/>
      <c r="H6" s="42"/>
      <c r="I6" s="42"/>
      <c r="J6" s="42"/>
      <c r="K6" s="42"/>
      <c r="L6" s="42"/>
      <c r="M6" s="42"/>
      <c r="N6" s="42"/>
    </row>
    <row r="7" spans="1:14" ht="15" customHeight="1" x14ac:dyDescent="0.2">
      <c r="A7" s="164"/>
      <c r="B7" s="42"/>
      <c r="C7" s="42"/>
      <c r="D7" s="42"/>
      <c r="E7" s="42"/>
      <c r="F7" s="42"/>
      <c r="G7" s="42"/>
      <c r="H7" s="42"/>
      <c r="I7" s="42"/>
      <c r="J7" s="42"/>
      <c r="K7" s="42"/>
      <c r="L7" s="42"/>
      <c r="M7" s="42"/>
      <c r="N7" s="42"/>
    </row>
    <row r="8" spans="1:14" ht="14.25" x14ac:dyDescent="0.2">
      <c r="A8" s="164"/>
      <c r="B8" s="169"/>
      <c r="C8" s="169"/>
      <c r="D8" s="169"/>
      <c r="E8" s="169"/>
      <c r="F8" s="169"/>
      <c r="G8" s="169"/>
      <c r="H8" s="169"/>
      <c r="I8" s="169"/>
    </row>
    <row r="9" spans="1:14" ht="14.25" x14ac:dyDescent="0.2">
      <c r="A9" s="164"/>
      <c r="B9" s="169"/>
      <c r="C9" s="169"/>
      <c r="D9" s="169"/>
      <c r="E9" s="169"/>
      <c r="F9" s="169"/>
      <c r="G9" s="169"/>
      <c r="H9" s="169"/>
      <c r="I9" s="169"/>
    </row>
    <row r="10" spans="1:14" ht="14.25" x14ac:dyDescent="0.2">
      <c r="A10" s="164"/>
      <c r="B10" s="167"/>
      <c r="C10" s="167"/>
      <c r="D10" s="42"/>
      <c r="E10" s="42"/>
      <c r="F10" s="42"/>
      <c r="G10" s="42"/>
      <c r="H10" s="42"/>
      <c r="I10" s="42"/>
      <c r="J10" s="42"/>
      <c r="K10" s="42"/>
      <c r="L10" s="42"/>
      <c r="M10" s="42"/>
      <c r="N10" s="42"/>
    </row>
    <row r="11" spans="1:14" ht="14.25" x14ac:dyDescent="0.2">
      <c r="A11" s="164"/>
      <c r="B11" s="167"/>
      <c r="C11" s="167"/>
      <c r="D11" s="42"/>
      <c r="E11" s="42"/>
      <c r="F11" s="42"/>
      <c r="G11" s="42"/>
      <c r="H11" s="42"/>
      <c r="I11" s="42"/>
      <c r="J11" s="42"/>
      <c r="K11" s="42"/>
      <c r="L11" s="42"/>
      <c r="M11" s="42"/>
      <c r="N11" s="42"/>
    </row>
    <row r="12" spans="1:14" ht="14.25" x14ac:dyDescent="0.2">
      <c r="A12" s="164"/>
      <c r="B12" s="167"/>
      <c r="C12" s="167"/>
      <c r="D12" s="42"/>
      <c r="E12" s="42"/>
      <c r="F12" s="170"/>
      <c r="G12" s="42"/>
      <c r="H12" s="42"/>
      <c r="I12" s="42"/>
      <c r="J12" s="42"/>
      <c r="K12" s="42"/>
      <c r="L12" s="42"/>
      <c r="M12" s="42"/>
      <c r="N12" s="42"/>
    </row>
    <row r="13" spans="1:14" ht="14.25" x14ac:dyDescent="0.2">
      <c r="A13" s="164"/>
      <c r="B13" s="167"/>
      <c r="C13" s="167"/>
      <c r="D13" s="167"/>
      <c r="E13" s="42"/>
      <c r="F13" s="170"/>
      <c r="G13" s="42"/>
      <c r="H13" s="42"/>
      <c r="I13" s="42"/>
      <c r="J13" s="42"/>
      <c r="K13" s="42"/>
      <c r="L13" s="42"/>
      <c r="M13" s="42"/>
      <c r="N13" s="42"/>
    </row>
    <row r="14" spans="1:14" ht="14.25" x14ac:dyDescent="0.2">
      <c r="A14" s="164"/>
      <c r="B14" s="167"/>
      <c r="C14" s="167"/>
      <c r="D14" s="42"/>
      <c r="E14" s="42"/>
      <c r="F14" s="42"/>
      <c r="G14" s="42"/>
      <c r="H14" s="42"/>
      <c r="I14" s="42"/>
      <c r="J14" s="42"/>
      <c r="K14" s="42"/>
      <c r="L14" s="42"/>
      <c r="M14" s="42"/>
      <c r="N14" s="42"/>
    </row>
    <row r="15" spans="1:14" ht="14.25" x14ac:dyDescent="0.2">
      <c r="A15" s="164"/>
      <c r="B15" s="167"/>
      <c r="C15" s="167"/>
      <c r="D15" s="42"/>
      <c r="E15" s="42"/>
      <c r="F15" s="170"/>
      <c r="G15" s="42"/>
      <c r="H15" s="42"/>
      <c r="I15" s="42"/>
      <c r="J15" s="42"/>
      <c r="K15" s="42"/>
      <c r="L15" s="42"/>
      <c r="M15" s="42"/>
      <c r="N15" s="42"/>
    </row>
    <row r="16" spans="1:14" ht="14.25" x14ac:dyDescent="0.2">
      <c r="A16" s="164"/>
      <c r="B16" s="169"/>
      <c r="C16" s="169"/>
      <c r="D16" s="169"/>
      <c r="E16" s="169"/>
      <c r="F16" s="169"/>
      <c r="G16" s="169"/>
      <c r="H16" s="169"/>
      <c r="I16" s="169"/>
    </row>
    <row r="17" spans="1:9" ht="14.25" x14ac:dyDescent="0.2">
      <c r="A17" s="164"/>
      <c r="B17" s="167"/>
      <c r="C17" s="167"/>
      <c r="D17" s="169"/>
      <c r="E17" s="169"/>
      <c r="F17" s="169"/>
      <c r="G17" s="169"/>
      <c r="H17" s="169"/>
      <c r="I17" s="169"/>
    </row>
    <row r="18" spans="1:9" ht="14.25" x14ac:dyDescent="0.2">
      <c r="A18" s="164"/>
      <c r="B18" s="167"/>
      <c r="C18" s="167"/>
      <c r="D18" s="169"/>
      <c r="E18" s="169"/>
      <c r="F18" s="169"/>
      <c r="G18" s="169"/>
      <c r="H18" s="169"/>
      <c r="I18" s="169"/>
    </row>
    <row r="19" spans="1:9" ht="14.25" x14ac:dyDescent="0.2">
      <c r="A19" s="164"/>
      <c r="B19" s="167"/>
      <c r="C19" s="167"/>
      <c r="D19" s="169"/>
      <c r="E19" s="169"/>
      <c r="F19" s="169"/>
      <c r="G19" s="169"/>
      <c r="H19" s="169"/>
      <c r="I19" s="169"/>
    </row>
    <row r="20" spans="1:9" ht="14.25" x14ac:dyDescent="0.2">
      <c r="A20" s="164"/>
      <c r="B20" s="167"/>
      <c r="C20" s="167"/>
      <c r="D20" s="169"/>
      <c r="E20" s="169"/>
      <c r="F20" s="169"/>
      <c r="G20" s="169"/>
      <c r="H20" s="169"/>
      <c r="I20" s="169"/>
    </row>
    <row r="21" spans="1:9" ht="14.25" x14ac:dyDescent="0.2">
      <c r="A21" s="164"/>
      <c r="B21" s="167"/>
      <c r="C21" s="171"/>
      <c r="D21" s="169"/>
      <c r="E21" s="169"/>
      <c r="F21" s="169"/>
      <c r="G21" s="169"/>
      <c r="H21" s="169"/>
      <c r="I21" s="169"/>
    </row>
    <row r="22" spans="1:9" ht="14.25" x14ac:dyDescent="0.2">
      <c r="A22" s="164"/>
      <c r="B22" s="169"/>
      <c r="C22" s="169"/>
      <c r="D22" s="169"/>
      <c r="E22" s="169"/>
      <c r="F22" s="169"/>
      <c r="G22" s="169"/>
      <c r="H22" s="169"/>
      <c r="I22" s="169"/>
    </row>
    <row r="23" spans="1:9" ht="14.25" x14ac:dyDescent="0.2">
      <c r="A23" s="164"/>
      <c r="B23" s="167"/>
      <c r="C23" s="167"/>
      <c r="D23" s="169"/>
      <c r="E23" s="169"/>
      <c r="F23" s="169"/>
      <c r="G23" s="169"/>
      <c r="H23" s="169"/>
      <c r="I23" s="169"/>
    </row>
    <row r="24" spans="1:9" ht="14.25" x14ac:dyDescent="0.2">
      <c r="A24" s="164"/>
      <c r="B24" s="167"/>
      <c r="C24" s="167"/>
      <c r="D24" s="169"/>
      <c r="E24" s="169"/>
      <c r="F24" s="169"/>
      <c r="G24" s="169"/>
      <c r="H24" s="169"/>
      <c r="I24" s="169"/>
    </row>
    <row r="25" spans="1:9" ht="14.25" x14ac:dyDescent="0.2">
      <c r="A25" s="164"/>
      <c r="B25" s="167"/>
      <c r="C25" s="167"/>
      <c r="D25" s="169"/>
      <c r="E25" s="169"/>
      <c r="F25" s="169"/>
      <c r="G25" s="169"/>
      <c r="H25" s="169"/>
      <c r="I25" s="169"/>
    </row>
    <row r="26" spans="1:9" ht="14.25" x14ac:dyDescent="0.2">
      <c r="A26" s="164"/>
      <c r="B26" s="169"/>
      <c r="C26" s="169"/>
      <c r="D26" s="169"/>
      <c r="E26" s="169"/>
      <c r="F26" s="169"/>
      <c r="G26" s="169"/>
      <c r="H26" s="169"/>
      <c r="I26" s="169"/>
    </row>
    <row r="27" spans="1:9" ht="14.25" x14ac:dyDescent="0.2">
      <c r="A27" s="164"/>
      <c r="B27" s="167"/>
      <c r="C27" s="167"/>
      <c r="D27" s="169"/>
      <c r="E27" s="169"/>
      <c r="F27" s="169"/>
      <c r="G27" s="169"/>
      <c r="H27" s="169"/>
      <c r="I27" s="169"/>
    </row>
    <row r="28" spans="1:9" ht="14.25" x14ac:dyDescent="0.2">
      <c r="A28" s="164"/>
      <c r="B28" s="169"/>
      <c r="C28" s="169"/>
      <c r="D28" s="169"/>
      <c r="E28" s="169"/>
      <c r="F28" s="169"/>
      <c r="G28" s="169"/>
      <c r="H28" s="169"/>
      <c r="I28" s="169"/>
    </row>
    <row r="29" spans="1:9" ht="14.25" x14ac:dyDescent="0.2">
      <c r="A29" s="164"/>
      <c r="B29" s="167"/>
      <c r="C29" s="167"/>
      <c r="D29" s="169"/>
      <c r="E29" s="169"/>
      <c r="F29" s="169"/>
      <c r="G29" s="169"/>
      <c r="H29" s="169"/>
      <c r="I29" s="169"/>
    </row>
    <row r="30" spans="1:9" ht="14.25" x14ac:dyDescent="0.2">
      <c r="A30" s="164"/>
      <c r="B30" s="167"/>
      <c r="C30" s="167"/>
      <c r="D30" s="169"/>
      <c r="E30" s="169"/>
      <c r="F30" s="169"/>
      <c r="G30" s="169"/>
      <c r="H30" s="169"/>
      <c r="I30" s="169"/>
    </row>
    <row r="31" spans="1:9" ht="14.25" x14ac:dyDescent="0.2">
      <c r="A31" s="164"/>
      <c r="B31" s="167"/>
      <c r="C31" s="167"/>
      <c r="D31" s="169"/>
      <c r="E31" s="169"/>
      <c r="F31" s="169"/>
      <c r="G31" s="169"/>
      <c r="H31" s="169"/>
      <c r="I31" s="169"/>
    </row>
    <row r="32" spans="1:9" ht="14.25" x14ac:dyDescent="0.2">
      <c r="A32" s="164"/>
      <c r="B32" s="167"/>
      <c r="C32" s="167"/>
      <c r="D32" s="169"/>
      <c r="E32" s="169"/>
      <c r="F32" s="169"/>
      <c r="G32" s="169"/>
      <c r="H32" s="169"/>
      <c r="I32" s="169"/>
    </row>
    <row r="33" spans="1:9" ht="14.25" x14ac:dyDescent="0.2">
      <c r="A33" s="164"/>
      <c r="B33" s="167"/>
      <c r="C33" s="167"/>
      <c r="D33" s="167"/>
      <c r="E33" s="167"/>
      <c r="F33" s="169"/>
      <c r="G33" s="169"/>
      <c r="H33" s="169"/>
      <c r="I33" s="169"/>
    </row>
    <row r="34" spans="1:9" ht="14.25" x14ac:dyDescent="0.2">
      <c r="A34" s="164"/>
      <c r="B34" s="167"/>
      <c r="C34" s="167"/>
      <c r="D34" s="167"/>
      <c r="E34" s="42"/>
      <c r="F34" s="169"/>
      <c r="G34" s="169"/>
      <c r="H34" s="169"/>
      <c r="I34" s="169"/>
    </row>
    <row r="35" spans="1:9" ht="14.25" x14ac:dyDescent="0.2">
      <c r="A35" s="164"/>
      <c r="B35" s="167"/>
      <c r="C35" s="167"/>
      <c r="D35" s="167"/>
      <c r="E35" s="42"/>
      <c r="F35" s="169"/>
      <c r="G35" s="169"/>
      <c r="H35" s="169"/>
      <c r="I35" s="169"/>
    </row>
    <row r="36" spans="1:9" ht="14.25" x14ac:dyDescent="0.2">
      <c r="A36" s="164"/>
      <c r="B36" s="169"/>
      <c r="C36" s="169"/>
      <c r="D36" s="169"/>
      <c r="E36" s="169"/>
      <c r="F36" s="169"/>
      <c r="G36" s="169"/>
      <c r="H36" s="169"/>
      <c r="I36" s="169"/>
    </row>
    <row r="37" spans="1:9" x14ac:dyDescent="0.2">
      <c r="A37" s="164"/>
      <c r="B37" s="164"/>
      <c r="C37" s="164"/>
      <c r="D37" s="164"/>
      <c r="E37" s="164"/>
      <c r="F37" s="164"/>
    </row>
    <row r="38" spans="1:9" x14ac:dyDescent="0.2">
      <c r="A38" s="164"/>
      <c r="B38" s="164"/>
      <c r="C38" s="164"/>
      <c r="D38" s="164"/>
      <c r="E38" s="164"/>
      <c r="F38" s="164"/>
    </row>
    <row r="39" spans="1:9" x14ac:dyDescent="0.2">
      <c r="A39" s="164"/>
      <c r="B39" s="164"/>
      <c r="C39" s="164"/>
      <c r="D39" s="164"/>
      <c r="E39" s="164"/>
      <c r="F39" s="164"/>
    </row>
    <row r="40" spans="1:9" x14ac:dyDescent="0.2">
      <c r="A40" s="164"/>
      <c r="B40" s="164"/>
      <c r="C40" s="164"/>
      <c r="D40" s="164"/>
      <c r="E40" s="164"/>
      <c r="F40" s="164"/>
    </row>
    <row r="41" spans="1:9" x14ac:dyDescent="0.2">
      <c r="A41" s="164"/>
      <c r="B41" s="164"/>
      <c r="C41" s="164"/>
      <c r="D41" s="164"/>
      <c r="E41" s="164"/>
      <c r="F41" s="164"/>
    </row>
    <row r="42" spans="1:9" x14ac:dyDescent="0.2">
      <c r="A42" s="164"/>
      <c r="B42" s="164"/>
      <c r="C42" s="164"/>
      <c r="D42" s="164"/>
      <c r="E42" s="164"/>
      <c r="F42" s="164"/>
    </row>
    <row r="43" spans="1:9" x14ac:dyDescent="0.2">
      <c r="A43" s="164"/>
      <c r="B43" s="164"/>
      <c r="C43" s="164"/>
      <c r="D43" s="164"/>
      <c r="E43" s="164"/>
      <c r="F43" s="164"/>
    </row>
    <row r="44" spans="1:9" x14ac:dyDescent="0.2">
      <c r="A44" s="164"/>
      <c r="B44" s="164"/>
      <c r="C44" s="164"/>
      <c r="D44" s="164"/>
      <c r="E44" s="164"/>
      <c r="F44" s="164"/>
    </row>
    <row r="45" spans="1:9" x14ac:dyDescent="0.2">
      <c r="A45" s="164"/>
      <c r="B45" s="164"/>
      <c r="C45" s="164"/>
      <c r="D45" s="164"/>
      <c r="E45" s="164"/>
      <c r="F45" s="164"/>
    </row>
    <row r="46" spans="1:9" x14ac:dyDescent="0.2">
      <c r="A46" s="164"/>
      <c r="B46" s="164"/>
      <c r="C46" s="164"/>
      <c r="D46" s="164"/>
      <c r="E46" s="164"/>
      <c r="F46" s="164"/>
    </row>
    <row r="47" spans="1:9" x14ac:dyDescent="0.2">
      <c r="A47" s="164"/>
      <c r="B47" s="164"/>
      <c r="C47" s="164"/>
      <c r="D47" s="164"/>
      <c r="E47" s="164"/>
      <c r="F47" s="164"/>
    </row>
    <row r="48" spans="1:9" x14ac:dyDescent="0.2">
      <c r="A48" s="164"/>
      <c r="B48" s="164"/>
      <c r="C48" s="164"/>
      <c r="D48" s="164"/>
      <c r="E48" s="164"/>
      <c r="F48" s="164"/>
    </row>
    <row r="49" spans="1:8" x14ac:dyDescent="0.2">
      <c r="A49" s="164"/>
      <c r="B49" s="164"/>
      <c r="C49" s="164"/>
      <c r="D49" s="164"/>
      <c r="E49" s="164"/>
      <c r="F49" s="164"/>
    </row>
    <row r="50" spans="1:8" s="173" customFormat="1" ht="15.75" x14ac:dyDescent="0.25">
      <c r="A50" s="172"/>
      <c r="B50" s="167"/>
      <c r="C50" s="167"/>
      <c r="D50" s="42"/>
      <c r="E50" s="42"/>
      <c r="F50" s="42"/>
      <c r="G50" s="42"/>
      <c r="H50" s="42"/>
    </row>
    <row r="51" spans="1:8" s="173" customFormat="1" ht="15.75" x14ac:dyDescent="0.25">
      <c r="A51" s="172"/>
      <c r="B51" s="42"/>
      <c r="C51" s="42"/>
      <c r="D51" s="42"/>
      <c r="E51" s="42"/>
      <c r="F51" s="42"/>
      <c r="G51" s="42"/>
      <c r="H51" s="42"/>
    </row>
    <row r="52" spans="1:8" s="173" customFormat="1" ht="15.75" x14ac:dyDescent="0.25">
      <c r="A52" s="172"/>
      <c r="B52" s="42"/>
      <c r="C52" s="42"/>
      <c r="D52" s="42"/>
      <c r="E52" s="42"/>
      <c r="F52" s="42"/>
      <c r="G52" s="42"/>
      <c r="H52" s="42"/>
    </row>
    <row r="53" spans="1:8" s="173" customFormat="1" ht="15.75" x14ac:dyDescent="0.25">
      <c r="A53" s="172"/>
      <c r="B53" s="42"/>
      <c r="C53" s="42"/>
      <c r="D53" s="42"/>
      <c r="E53" s="42"/>
      <c r="F53" s="42"/>
      <c r="G53" s="42"/>
      <c r="H53" s="42"/>
    </row>
    <row r="54" spans="1:8" s="173" customFormat="1" ht="15.75" x14ac:dyDescent="0.25">
      <c r="A54" s="172"/>
      <c r="B54" s="42"/>
      <c r="C54" s="42"/>
      <c r="D54" s="42"/>
      <c r="E54" s="42"/>
      <c r="F54" s="42"/>
      <c r="G54" s="42"/>
      <c r="H54" s="42"/>
    </row>
    <row r="55" spans="1:8" s="173" customFormat="1" ht="15.75" x14ac:dyDescent="0.25">
      <c r="A55" s="172"/>
      <c r="B55" s="42"/>
      <c r="C55" s="42"/>
      <c r="D55" s="42"/>
      <c r="E55" s="42"/>
      <c r="F55" s="42"/>
      <c r="G55" s="42"/>
      <c r="H55" s="42"/>
    </row>
    <row r="56" spans="1:8" s="173" customFormat="1" ht="15.75" x14ac:dyDescent="0.25">
      <c r="A56" s="172"/>
      <c r="B56" s="42"/>
      <c r="C56" s="42"/>
      <c r="D56" s="42"/>
      <c r="E56" s="42"/>
      <c r="F56" s="42"/>
      <c r="G56" s="42"/>
      <c r="H56" s="42"/>
    </row>
    <row r="57" spans="1:8" s="173" customFormat="1" ht="15.75" x14ac:dyDescent="0.25">
      <c r="A57" s="172"/>
      <c r="B57" s="42"/>
      <c r="C57" s="42"/>
      <c r="D57" s="42"/>
      <c r="E57" s="42"/>
      <c r="F57" s="42"/>
      <c r="G57" s="42"/>
      <c r="H57" s="42"/>
    </row>
    <row r="58" spans="1:8" s="173" customFormat="1" ht="15.75" x14ac:dyDescent="0.25">
      <c r="A58" s="172"/>
      <c r="B58" s="42"/>
      <c r="C58" s="42"/>
      <c r="D58" s="42"/>
      <c r="E58" s="42"/>
      <c r="F58" s="42"/>
      <c r="G58" s="42"/>
      <c r="H58" s="42"/>
    </row>
    <row r="59" spans="1:8" s="173" customFormat="1" ht="15.75" x14ac:dyDescent="0.25">
      <c r="A59" s="172"/>
      <c r="B59" s="42"/>
      <c r="C59" s="42"/>
      <c r="D59" s="42"/>
      <c r="E59" s="42"/>
      <c r="F59" s="42"/>
      <c r="G59" s="42"/>
      <c r="H59" s="42"/>
    </row>
    <row r="60" spans="1:8" s="173" customFormat="1" ht="15.75" x14ac:dyDescent="0.25">
      <c r="A60" s="172"/>
      <c r="B60" s="42"/>
      <c r="C60" s="42"/>
      <c r="D60" s="42"/>
      <c r="E60" s="42"/>
      <c r="F60" s="42"/>
      <c r="G60" s="42"/>
      <c r="H60" s="42"/>
    </row>
    <row r="61" spans="1:8" s="173" customFormat="1" ht="15.75" x14ac:dyDescent="0.25">
      <c r="A61" s="172"/>
      <c r="B61" s="42"/>
      <c r="C61" s="42"/>
      <c r="D61" s="42"/>
      <c r="E61" s="42"/>
      <c r="F61" s="42"/>
      <c r="G61" s="42"/>
      <c r="H61" s="42"/>
    </row>
    <row r="62" spans="1:8" s="173" customFormat="1" ht="15.75" x14ac:dyDescent="0.25">
      <c r="A62" s="172"/>
      <c r="B62" s="42"/>
      <c r="C62" s="42"/>
      <c r="D62" s="42"/>
      <c r="E62" s="42"/>
      <c r="F62" s="42"/>
      <c r="G62" s="42"/>
      <c r="H62" s="42"/>
    </row>
    <row r="63" spans="1:8" s="173" customFormat="1" ht="15.75" x14ac:dyDescent="0.25">
      <c r="A63" s="172"/>
      <c r="B63" s="42"/>
      <c r="C63" s="42"/>
      <c r="D63" s="42"/>
      <c r="E63" s="42"/>
      <c r="F63" s="42"/>
      <c r="G63" s="42"/>
      <c r="H63" s="42"/>
    </row>
    <row r="64" spans="1:8" s="173" customFormat="1" ht="15.75" x14ac:dyDescent="0.25">
      <c r="A64" s="172"/>
      <c r="B64" s="42"/>
      <c r="C64" s="42"/>
      <c r="D64" s="42"/>
      <c r="E64" s="42"/>
      <c r="F64" s="42"/>
      <c r="G64" s="42"/>
      <c r="H64" s="42"/>
    </row>
    <row r="65" spans="1:8" s="173" customFormat="1" ht="15.75" x14ac:dyDescent="0.25">
      <c r="A65" s="172"/>
      <c r="B65" s="42"/>
      <c r="C65" s="42"/>
      <c r="D65" s="42"/>
      <c r="E65" s="42"/>
      <c r="F65" s="42"/>
      <c r="G65" s="42"/>
      <c r="H65" s="42"/>
    </row>
    <row r="66" spans="1:8" s="173" customFormat="1" ht="15.75" x14ac:dyDescent="0.25">
      <c r="A66" s="172"/>
      <c r="B66" s="42"/>
      <c r="C66" s="42"/>
      <c r="D66" s="42"/>
      <c r="E66" s="42"/>
      <c r="F66" s="42"/>
      <c r="G66" s="42"/>
      <c r="H66" s="42"/>
    </row>
    <row r="67" spans="1:8" s="173" customFormat="1" ht="15.75" x14ac:dyDescent="0.25">
      <c r="A67" s="172"/>
      <c r="B67" s="42"/>
      <c r="C67" s="42"/>
      <c r="D67" s="42"/>
      <c r="E67" s="42"/>
      <c r="F67" s="42"/>
      <c r="G67" s="42"/>
      <c r="H67" s="42"/>
    </row>
    <row r="68" spans="1:8" s="173" customFormat="1" ht="15.75" x14ac:dyDescent="0.25">
      <c r="A68" s="172"/>
      <c r="B68" s="42"/>
      <c r="C68" s="42"/>
      <c r="D68" s="42"/>
      <c r="E68" s="42"/>
      <c r="F68" s="42"/>
      <c r="G68" s="42"/>
      <c r="H68" s="42"/>
    </row>
    <row r="69" spans="1:8" s="173" customFormat="1" ht="15.75" x14ac:dyDescent="0.25">
      <c r="A69" s="172"/>
      <c r="B69" s="42"/>
      <c r="C69" s="42"/>
      <c r="D69" s="42"/>
      <c r="E69" s="42"/>
      <c r="F69" s="42"/>
      <c r="G69" s="42"/>
      <c r="H69" s="42"/>
    </row>
    <row r="70" spans="1:8" s="173" customFormat="1" ht="15.75" x14ac:dyDescent="0.25">
      <c r="A70" s="172"/>
      <c r="B70" s="42"/>
      <c r="C70" s="42"/>
      <c r="D70" s="42"/>
      <c r="E70" s="42"/>
      <c r="F70" s="42"/>
      <c r="G70" s="42"/>
      <c r="H70" s="42"/>
    </row>
    <row r="71" spans="1:8" s="173" customFormat="1" ht="15.75" x14ac:dyDescent="0.25">
      <c r="A71" s="172"/>
      <c r="B71" s="42"/>
      <c r="C71" s="42"/>
      <c r="D71" s="42"/>
      <c r="E71" s="42"/>
      <c r="F71" s="42"/>
      <c r="G71" s="42"/>
      <c r="H71" s="42"/>
    </row>
    <row r="72" spans="1:8" s="173" customFormat="1" ht="15.75" x14ac:dyDescent="0.25">
      <c r="A72" s="172"/>
      <c r="B72" s="42"/>
      <c r="C72" s="42"/>
      <c r="D72" s="42"/>
      <c r="E72" s="42"/>
      <c r="F72" s="42"/>
      <c r="G72" s="42"/>
      <c r="H72" s="42"/>
    </row>
    <row r="73" spans="1:8" s="173" customFormat="1" ht="15.75" x14ac:dyDescent="0.25">
      <c r="A73" s="172"/>
      <c r="B73" s="42"/>
      <c r="C73" s="42"/>
      <c r="D73" s="42"/>
      <c r="E73" s="42"/>
      <c r="F73" s="42"/>
      <c r="G73" s="42"/>
      <c r="H73" s="42"/>
    </row>
    <row r="74" spans="1:8" s="173" customFormat="1" ht="15.75" x14ac:dyDescent="0.25">
      <c r="A74" s="172"/>
      <c r="B74" s="42"/>
      <c r="C74" s="42"/>
      <c r="D74" s="42"/>
      <c r="E74" s="42"/>
      <c r="F74" s="42"/>
      <c r="G74" s="42"/>
      <c r="H74" s="42"/>
    </row>
    <row r="75" spans="1:8" s="173" customFormat="1" ht="15.75" x14ac:dyDescent="0.25">
      <c r="A75" s="172"/>
      <c r="B75" s="42"/>
      <c r="C75" s="42"/>
      <c r="D75" s="42"/>
      <c r="E75" s="42"/>
      <c r="F75" s="42"/>
      <c r="G75" s="42"/>
      <c r="H75" s="42"/>
    </row>
    <row r="76" spans="1:8" s="173" customFormat="1" ht="15.75" x14ac:dyDescent="0.25">
      <c r="A76" s="172"/>
      <c r="B76" s="42"/>
      <c r="C76" s="42"/>
      <c r="D76" s="42"/>
      <c r="E76" s="42"/>
      <c r="F76" s="42"/>
      <c r="G76" s="42"/>
      <c r="H76" s="42"/>
    </row>
    <row r="77" spans="1:8" s="173" customFormat="1" ht="15.75" x14ac:dyDescent="0.25">
      <c r="A77" s="172"/>
      <c r="B77" s="42"/>
      <c r="C77" s="42"/>
      <c r="D77" s="42"/>
      <c r="E77" s="42"/>
      <c r="F77" s="42"/>
      <c r="G77" s="42"/>
      <c r="H77" s="42"/>
    </row>
    <row r="78" spans="1:8" s="173" customFormat="1" ht="15.75" x14ac:dyDescent="0.25">
      <c r="A78" s="172"/>
      <c r="B78" s="42"/>
      <c r="C78" s="42"/>
      <c r="D78" s="42"/>
      <c r="E78" s="42"/>
      <c r="F78" s="42"/>
      <c r="G78" s="42"/>
      <c r="H78" s="42"/>
    </row>
    <row r="79" spans="1:8" s="173" customFormat="1" ht="15.75" x14ac:dyDescent="0.25">
      <c r="A79" s="172"/>
      <c r="B79" s="42"/>
      <c r="C79" s="42"/>
      <c r="D79" s="42"/>
      <c r="E79" s="42"/>
      <c r="F79" s="42"/>
      <c r="G79" s="42"/>
      <c r="H79" s="42"/>
    </row>
    <row r="80" spans="1:8" s="173" customFormat="1" ht="15.75" x14ac:dyDescent="0.25">
      <c r="A80" s="172"/>
      <c r="B80" s="42"/>
      <c r="C80" s="42"/>
      <c r="D80" s="42"/>
      <c r="E80" s="42"/>
      <c r="F80" s="42"/>
      <c r="G80" s="42"/>
      <c r="H80" s="42"/>
    </row>
    <row r="81" spans="1:8" s="173" customFormat="1" ht="15.75" x14ac:dyDescent="0.25">
      <c r="A81" s="172"/>
      <c r="B81" s="42"/>
      <c r="C81" s="42"/>
      <c r="D81" s="42"/>
      <c r="E81" s="42"/>
      <c r="F81" s="42"/>
      <c r="G81" s="42"/>
      <c r="H81" s="42"/>
    </row>
    <row r="82" spans="1:8" s="173" customFormat="1" ht="15.75" x14ac:dyDescent="0.25">
      <c r="A82" s="172"/>
      <c r="B82" s="42"/>
      <c r="C82" s="42"/>
      <c r="D82" s="42"/>
      <c r="E82" s="42"/>
      <c r="F82" s="42"/>
      <c r="G82" s="42"/>
      <c r="H82" s="42"/>
    </row>
    <row r="83" spans="1:8" s="173" customFormat="1" ht="15.75" x14ac:dyDescent="0.25">
      <c r="A83" s="172"/>
      <c r="B83" s="42"/>
      <c r="C83" s="42"/>
      <c r="D83" s="42"/>
      <c r="E83" s="42"/>
      <c r="F83" s="42"/>
      <c r="G83" s="42"/>
      <c r="H83" s="42"/>
    </row>
    <row r="84" spans="1:8" s="173" customFormat="1" ht="15.75" x14ac:dyDescent="0.25">
      <c r="A84" s="172"/>
      <c r="B84" s="42"/>
      <c r="C84" s="42"/>
      <c r="D84" s="42"/>
      <c r="E84" s="42"/>
      <c r="F84" s="42"/>
      <c r="G84" s="42"/>
      <c r="H84" s="42"/>
    </row>
    <row r="85" spans="1:8" s="173" customFormat="1" ht="15.75" x14ac:dyDescent="0.25">
      <c r="A85" s="172"/>
      <c r="B85" s="42"/>
      <c r="C85" s="42"/>
      <c r="D85" s="42"/>
      <c r="E85" s="42"/>
      <c r="F85" s="42"/>
      <c r="G85" s="42"/>
      <c r="H85" s="42"/>
    </row>
    <row r="86" spans="1:8" s="173" customFormat="1" ht="15.75" x14ac:dyDescent="0.25">
      <c r="A86" s="172"/>
      <c r="B86" s="42"/>
      <c r="C86" s="42"/>
      <c r="D86" s="42"/>
      <c r="E86" s="42"/>
      <c r="F86" s="42"/>
      <c r="G86" s="42"/>
      <c r="H86" s="42"/>
    </row>
    <row r="87" spans="1:8" s="173" customFormat="1" ht="15.75" x14ac:dyDescent="0.25">
      <c r="A87" s="172"/>
      <c r="B87" s="42"/>
      <c r="C87" s="42"/>
      <c r="D87" s="42"/>
      <c r="E87" s="42"/>
      <c r="F87" s="42"/>
      <c r="G87" s="42"/>
      <c r="H87" s="42"/>
    </row>
    <row r="88" spans="1:8" s="173" customFormat="1" ht="15.75" x14ac:dyDescent="0.25">
      <c r="A88" s="172"/>
      <c r="B88" s="42"/>
      <c r="C88" s="42"/>
      <c r="D88" s="42"/>
      <c r="E88" s="42"/>
      <c r="F88" s="42"/>
      <c r="G88" s="42"/>
      <c r="H88" s="42"/>
    </row>
    <row r="89" spans="1:8" s="173" customFormat="1" ht="15.75" x14ac:dyDescent="0.25">
      <c r="A89" s="172"/>
      <c r="B89" s="42"/>
      <c r="C89" s="42"/>
      <c r="D89" s="42"/>
      <c r="E89" s="42"/>
      <c r="F89" s="42"/>
      <c r="G89" s="42"/>
      <c r="H89" s="42"/>
    </row>
    <row r="90" spans="1:8" s="173" customFormat="1" ht="15.75" x14ac:dyDescent="0.25">
      <c r="A90" s="172"/>
      <c r="B90" s="42"/>
      <c r="C90" s="42"/>
      <c r="D90" s="42"/>
      <c r="E90" s="42"/>
      <c r="F90" s="42"/>
      <c r="G90" s="42"/>
      <c r="H90" s="42"/>
    </row>
    <row r="91" spans="1:8" s="173" customFormat="1" ht="15.75" x14ac:dyDescent="0.25">
      <c r="A91" s="172"/>
      <c r="B91" s="42"/>
      <c r="C91" s="42"/>
      <c r="D91" s="42"/>
      <c r="E91" s="42"/>
      <c r="F91" s="42"/>
      <c r="G91" s="42"/>
      <c r="H91" s="42"/>
    </row>
    <row r="92" spans="1:8" s="173" customFormat="1" ht="15.75" x14ac:dyDescent="0.25">
      <c r="A92" s="172"/>
      <c r="B92" s="42"/>
      <c r="C92" s="42"/>
      <c r="D92" s="42"/>
      <c r="E92" s="42"/>
      <c r="F92" s="42"/>
      <c r="G92" s="42"/>
      <c r="H92" s="42"/>
    </row>
    <row r="93" spans="1:8" s="173" customFormat="1" ht="15.75" x14ac:dyDescent="0.25">
      <c r="A93" s="172"/>
      <c r="B93" s="42"/>
      <c r="C93" s="42"/>
      <c r="D93" s="42"/>
      <c r="E93" s="42"/>
      <c r="F93" s="42"/>
      <c r="G93" s="42"/>
      <c r="H93" s="42"/>
    </row>
    <row r="94" spans="1:8" s="173" customFormat="1" ht="15.75" x14ac:dyDescent="0.25">
      <c r="A94" s="172"/>
      <c r="B94" s="42"/>
      <c r="C94" s="42"/>
      <c r="D94" s="42"/>
      <c r="E94" s="42"/>
      <c r="F94" s="42"/>
      <c r="G94" s="42"/>
      <c r="H94" s="42"/>
    </row>
    <row r="95" spans="1:8" s="173" customFormat="1" ht="15.75" x14ac:dyDescent="0.25">
      <c r="A95" s="172"/>
      <c r="B95" s="42"/>
      <c r="C95" s="42"/>
      <c r="D95" s="42"/>
      <c r="E95" s="42"/>
      <c r="F95" s="42"/>
      <c r="G95" s="42"/>
      <c r="H95" s="42"/>
    </row>
    <row r="96" spans="1:8" s="173" customFormat="1" ht="15.75" x14ac:dyDescent="0.25">
      <c r="A96" s="172"/>
      <c r="B96" s="42"/>
      <c r="C96" s="42"/>
      <c r="D96" s="42"/>
      <c r="E96" s="42"/>
      <c r="F96" s="42"/>
      <c r="G96" s="42"/>
      <c r="H96" s="42"/>
    </row>
    <row r="97" spans="1:8" s="173" customFormat="1" ht="15.75" x14ac:dyDescent="0.25">
      <c r="A97" s="172"/>
      <c r="B97" s="42"/>
      <c r="C97" s="42"/>
      <c r="D97" s="42"/>
      <c r="E97" s="42"/>
      <c r="F97" s="42"/>
      <c r="G97" s="42"/>
      <c r="H97" s="42"/>
    </row>
    <row r="98" spans="1:8" s="173" customFormat="1" ht="15.75" x14ac:dyDescent="0.25">
      <c r="A98" s="172"/>
      <c r="B98" s="42"/>
      <c r="C98" s="42"/>
      <c r="D98" s="42"/>
      <c r="E98" s="42"/>
      <c r="F98" s="42"/>
      <c r="G98" s="42"/>
      <c r="H98" s="42"/>
    </row>
    <row r="99" spans="1:8" s="173" customFormat="1" ht="15.75" x14ac:dyDescent="0.25">
      <c r="A99" s="172"/>
      <c r="B99" s="167"/>
      <c r="C99" s="167"/>
      <c r="D99" s="167"/>
      <c r="E99" s="167"/>
      <c r="F99" s="42"/>
      <c r="G99" s="42"/>
      <c r="H99" s="42"/>
    </row>
    <row r="100" spans="1:8" s="173" customFormat="1" ht="15.75" x14ac:dyDescent="0.25">
      <c r="A100" s="172"/>
      <c r="B100" s="167"/>
      <c r="C100" s="167"/>
      <c r="D100" s="167"/>
      <c r="E100" s="167"/>
      <c r="F100" s="42"/>
      <c r="G100" s="42"/>
      <c r="H100" s="42"/>
    </row>
    <row r="101" spans="1:8" s="173" customFormat="1" ht="15.75" x14ac:dyDescent="0.25">
      <c r="A101" s="172"/>
      <c r="B101" s="167"/>
      <c r="C101" s="167"/>
      <c r="D101" s="167"/>
      <c r="E101" s="167"/>
      <c r="F101" s="42"/>
      <c r="G101" s="42"/>
      <c r="H101" s="42"/>
    </row>
    <row r="102" spans="1:8" s="173" customFormat="1" ht="15.75" x14ac:dyDescent="0.25">
      <c r="A102" s="172"/>
      <c r="B102" s="167"/>
      <c r="C102" s="167"/>
      <c r="D102" s="167"/>
      <c r="E102" s="167"/>
      <c r="F102" s="42"/>
      <c r="G102" s="42"/>
      <c r="H102" s="42"/>
    </row>
    <row r="103" spans="1:8" s="173" customFormat="1" ht="15.75" x14ac:dyDescent="0.25">
      <c r="A103" s="172"/>
      <c r="B103" s="167"/>
      <c r="C103" s="167"/>
      <c r="D103" s="167"/>
      <c r="E103" s="167"/>
      <c r="F103" s="42"/>
      <c r="G103" s="42"/>
      <c r="H103" s="42"/>
    </row>
    <row r="104" spans="1:8" s="173" customFormat="1" ht="15.75" x14ac:dyDescent="0.25">
      <c r="A104" s="172"/>
      <c r="B104" s="167"/>
      <c r="C104" s="167"/>
      <c r="D104" s="167"/>
      <c r="E104" s="167"/>
      <c r="F104" s="42"/>
      <c r="G104" s="42"/>
      <c r="H104" s="42"/>
    </row>
    <row r="105" spans="1:8" s="173" customFormat="1" ht="15.75" x14ac:dyDescent="0.25">
      <c r="A105" s="172"/>
      <c r="B105" s="167"/>
      <c r="C105" s="167"/>
      <c r="D105" s="167"/>
      <c r="E105" s="167"/>
      <c r="F105" s="42"/>
      <c r="G105" s="42"/>
      <c r="H105" s="42"/>
    </row>
    <row r="106" spans="1:8" s="173" customFormat="1" ht="15.75" x14ac:dyDescent="0.25">
      <c r="A106" s="172"/>
      <c r="B106" s="167"/>
      <c r="C106" s="167"/>
      <c r="D106" s="167"/>
      <c r="E106" s="167"/>
      <c r="F106" s="42"/>
      <c r="G106" s="42"/>
      <c r="H106" s="42"/>
    </row>
    <row r="107" spans="1:8" s="173" customFormat="1" ht="15.75" x14ac:dyDescent="0.25">
      <c r="A107" s="172"/>
      <c r="B107" s="167"/>
      <c r="C107" s="167"/>
      <c r="D107" s="167"/>
      <c r="E107" s="167"/>
      <c r="F107" s="42"/>
      <c r="G107" s="42"/>
      <c r="H107" s="42"/>
    </row>
    <row r="108" spans="1:8" s="173" customFormat="1" ht="15.75" x14ac:dyDescent="0.25">
      <c r="A108" s="172"/>
      <c r="B108" s="167"/>
      <c r="C108" s="167"/>
      <c r="D108" s="167"/>
      <c r="E108" s="167"/>
      <c r="F108" s="42"/>
      <c r="G108" s="42"/>
      <c r="H108" s="42"/>
    </row>
    <row r="109" spans="1:8" s="173" customFormat="1" ht="15.75" x14ac:dyDescent="0.25">
      <c r="A109" s="172"/>
      <c r="B109" s="167"/>
      <c r="C109" s="167"/>
      <c r="D109" s="167"/>
      <c r="E109" s="167"/>
      <c r="F109" s="42"/>
      <c r="G109" s="42"/>
      <c r="H109" s="42"/>
    </row>
    <row r="110" spans="1:8" s="173" customFormat="1" ht="15.75" x14ac:dyDescent="0.25">
      <c r="A110" s="172"/>
      <c r="B110" s="167"/>
      <c r="C110" s="167"/>
      <c r="D110" s="167"/>
      <c r="E110" s="167"/>
      <c r="F110" s="42"/>
      <c r="G110" s="42"/>
      <c r="H110" s="42"/>
    </row>
    <row r="111" spans="1:8" s="173" customFormat="1" ht="15.75" x14ac:dyDescent="0.25">
      <c r="A111" s="172"/>
      <c r="B111" s="167"/>
      <c r="C111" s="167"/>
      <c r="D111" s="167"/>
      <c r="E111" s="167"/>
      <c r="F111" s="42"/>
      <c r="G111" s="42"/>
      <c r="H111" s="42"/>
    </row>
    <row r="112" spans="1:8" s="173" customFormat="1" ht="15.75" x14ac:dyDescent="0.25">
      <c r="A112" s="172"/>
      <c r="B112" s="167"/>
      <c r="C112" s="167"/>
      <c r="D112" s="167"/>
      <c r="E112" s="167"/>
      <c r="F112" s="42"/>
      <c r="G112" s="42"/>
      <c r="H112" s="42"/>
    </row>
    <row r="113" spans="1:8" s="173" customFormat="1" ht="15.75" x14ac:dyDescent="0.25">
      <c r="A113" s="172"/>
      <c r="B113" s="167"/>
      <c r="C113" s="167"/>
      <c r="D113" s="167"/>
      <c r="E113" s="167"/>
      <c r="F113" s="42"/>
      <c r="G113" s="42"/>
      <c r="H113" s="42"/>
    </row>
    <row r="114" spans="1:8" s="173" customFormat="1" ht="15.75" x14ac:dyDescent="0.25">
      <c r="A114" s="172"/>
      <c r="B114" s="167"/>
      <c r="C114" s="167"/>
      <c r="D114" s="167"/>
      <c r="E114" s="167"/>
      <c r="F114" s="42"/>
      <c r="G114" s="42"/>
      <c r="H114" s="42"/>
    </row>
    <row r="115" spans="1:8" s="173" customFormat="1" ht="15.75" x14ac:dyDescent="0.25">
      <c r="A115" s="172"/>
      <c r="B115" s="167"/>
      <c r="C115" s="167"/>
      <c r="D115" s="167"/>
      <c r="E115" s="167"/>
      <c r="F115" s="42"/>
      <c r="G115" s="42"/>
      <c r="H115" s="42"/>
    </row>
    <row r="116" spans="1:8" s="173" customFormat="1" ht="15.75" x14ac:dyDescent="0.25">
      <c r="A116" s="172"/>
      <c r="B116" s="167"/>
      <c r="C116" s="167"/>
      <c r="D116" s="167"/>
      <c r="E116" s="167"/>
      <c r="F116" s="42"/>
      <c r="G116" s="42"/>
      <c r="H116" s="42"/>
    </row>
    <row r="117" spans="1:8" s="173" customFormat="1" ht="15.75" x14ac:dyDescent="0.25">
      <c r="A117" s="172"/>
      <c r="B117" s="167"/>
      <c r="C117" s="167"/>
      <c r="D117" s="167"/>
      <c r="E117" s="167"/>
      <c r="F117" s="42"/>
      <c r="G117" s="42"/>
      <c r="H117" s="42"/>
    </row>
    <row r="118" spans="1:8" s="173" customFormat="1" ht="15.75" x14ac:dyDescent="0.25">
      <c r="A118" s="172"/>
      <c r="B118" s="167"/>
      <c r="C118" s="167"/>
      <c r="D118" s="167"/>
      <c r="E118" s="167"/>
      <c r="F118" s="42"/>
      <c r="G118" s="42"/>
      <c r="H118" s="42"/>
    </row>
    <row r="119" spans="1:8" s="173" customFormat="1" ht="15.75" x14ac:dyDescent="0.25">
      <c r="A119" s="172"/>
      <c r="B119" s="167"/>
      <c r="C119" s="167"/>
      <c r="D119" s="167"/>
      <c r="E119" s="167"/>
      <c r="F119" s="42"/>
      <c r="G119" s="42"/>
      <c r="H119" s="42"/>
    </row>
    <row r="120" spans="1:8" s="173" customFormat="1" ht="15.75" x14ac:dyDescent="0.25">
      <c r="A120" s="172"/>
      <c r="B120" s="167"/>
      <c r="C120" s="167"/>
      <c r="D120" s="167"/>
      <c r="E120" s="167"/>
      <c r="F120" s="42"/>
      <c r="G120" s="42"/>
      <c r="H120" s="42"/>
    </row>
    <row r="121" spans="1:8" s="173" customFormat="1" ht="15.75" x14ac:dyDescent="0.25">
      <c r="A121" s="172"/>
      <c r="B121" s="167"/>
      <c r="C121" s="167"/>
      <c r="D121" s="167"/>
      <c r="E121" s="167"/>
      <c r="F121" s="42"/>
      <c r="G121" s="42"/>
      <c r="H121" s="42"/>
    </row>
    <row r="122" spans="1:8" s="173" customFormat="1" ht="15.75" x14ac:dyDescent="0.25">
      <c r="A122" s="172"/>
      <c r="B122" s="167"/>
      <c r="C122" s="167"/>
      <c r="D122" s="167"/>
      <c r="E122" s="167"/>
      <c r="F122" s="42"/>
      <c r="G122" s="42"/>
      <c r="H122" s="42"/>
    </row>
    <row r="123" spans="1:8" s="173" customFormat="1" ht="15.75" x14ac:dyDescent="0.25">
      <c r="A123" s="172"/>
      <c r="B123" s="167"/>
      <c r="C123" s="167"/>
      <c r="D123" s="167"/>
      <c r="E123" s="167"/>
      <c r="F123" s="42"/>
      <c r="G123" s="42"/>
      <c r="H123" s="42"/>
    </row>
    <row r="125" spans="1:8" x14ac:dyDescent="0.2">
      <c r="C125" s="174"/>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8</vt:i4>
      </vt:variant>
      <vt:variant>
        <vt:lpstr>Névvel ellátott tartományok</vt:lpstr>
      </vt:variant>
      <vt:variant>
        <vt:i4>11</vt:i4>
      </vt:variant>
    </vt:vector>
  </HeadingPairs>
  <TitlesOfParts>
    <vt:vector size="19" baseType="lpstr">
      <vt:lpstr>Tartalom</vt:lpstr>
      <vt:lpstr>PM-KV-03-00</vt:lpstr>
      <vt:lpstr>PM-KV-03-01</vt:lpstr>
      <vt:lpstr>PM-KV-03-03</vt:lpstr>
      <vt:lpstr>PM-KV-03-04</vt:lpstr>
      <vt:lpstr>PM-KV-03-05</vt:lpstr>
      <vt:lpstr>PM-KV-03-13</vt:lpstr>
      <vt:lpstr>Alapa</vt:lpstr>
      <vt:lpstr>'PM-KV-03-00'!Nyomtatási_cím</vt:lpstr>
      <vt:lpstr>'PM-KV-03-03'!Nyomtatási_cím</vt:lpstr>
      <vt:lpstr>'PM-KV-03-00'!Nyomtatási_terület</vt:lpstr>
      <vt:lpstr>'PM-KV-03-01'!Nyomtatási_terület</vt:lpstr>
      <vt:lpstr>'PM-KV-03-03'!Nyomtatási_terület</vt:lpstr>
      <vt:lpstr>'PM-KV-03-04'!Nyomtatási_terület</vt:lpstr>
      <vt:lpstr>'PM-KV-03-05'!Nyomtatási_terület</vt:lpstr>
      <vt:lpstr>'PM-KV-03-13'!Nyomtatási_terület</vt:lpstr>
      <vt:lpstr>Tartalom!Nyomtatási_terület</vt:lpstr>
      <vt:lpstr>Alapa!TABLE</vt:lpstr>
      <vt:lpstr>Alapa!TABLE_2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v.1.21.2009.0.0#2021-04-19</dc:description>
  <cp:lastPrinted>2020-04-16T16:40:31Z</cp:lastPrinted>
  <dcterms:created xsi:type="dcterms:W3CDTF">2017-10-19T16:16:17Z</dcterms:created>
  <dcterms:modified xsi:type="dcterms:W3CDTF">2020-04-16T16:41:17Z</dcterms:modified>
</cp:coreProperties>
</file>