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21\DKF\2021\2021.06.15\"/>
    </mc:Choice>
  </mc:AlternateContent>
  <bookViews>
    <workbookView xWindow="180" yWindow="795" windowWidth="7725" windowHeight="8010"/>
  </bookViews>
  <sheets>
    <sheet name="SZTV_VALT_2021" sheetId="107" r:id="rId1"/>
    <sheet name="SZTV_VALT_2020" sheetId="106" r:id="rId2"/>
    <sheet name="SZTV_VALT_2019" sheetId="105" r:id="rId3"/>
    <sheet name="SZTV_VALT_2018" sheetId="104" r:id="rId4"/>
    <sheet name="SZTV_VALT_2017" sheetId="103" r:id="rId5"/>
    <sheet name="SZTV_VALT_2016" sheetId="102" r:id="rId6"/>
    <sheet name="Alapa" sheetId="99" r:id="rId7"/>
    <sheet name="Import_M" sheetId="18" r:id="rId8"/>
    <sheet name="Import_O" sheetId="19" r:id="rId9"/>
    <sheet name="Import_F" sheetId="20" r:id="rId10"/>
    <sheet name="Import_FK" sheetId="100" r:id="rId11"/>
  </sheets>
  <externalReferences>
    <externalReference r:id="rId12"/>
    <externalReference r:id="rId13"/>
    <externalReference r:id="rId14"/>
  </externalReferences>
  <definedNames>
    <definedName name="_xlnm.Database" localSheetId="5">[1]Tartalomj.!$A$1:$D$108</definedName>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5">SZTV_VALT_2016!$18:$18</definedName>
    <definedName name="_xlnm.Print_Titles" localSheetId="4">SZTV_VALT_2017!$18:$18</definedName>
    <definedName name="_xlnm.Print_Titles" localSheetId="3">SZTV_VALT_2018!$21:$21</definedName>
    <definedName name="_xlnm.Print_Titles" localSheetId="2">SZTV_VALT_2019!$24:$24</definedName>
    <definedName name="_xlnm.Print_Titles" localSheetId="1">SZTV_VALT_2020!$24:$24</definedName>
    <definedName name="_xlnm.Print_Titles" localSheetId="0">SZTV_VALT_2021!$24:$24</definedName>
    <definedName name="_xlnm.Print_Area" localSheetId="5">SZTV_VALT_2016!$A$1:$G$195</definedName>
    <definedName name="_xlnm.Print_Area" localSheetId="4">SZTV_VALT_2017!$A$1:$G$86</definedName>
    <definedName name="_xlnm.Print_Area" localSheetId="3">SZTV_VALT_2018!$A$1:$G$57</definedName>
    <definedName name="_xlnm.Print_Area" localSheetId="2">SZTV_VALT_2019!$A$1:$G$223</definedName>
    <definedName name="_xlnm.Print_Area" localSheetId="1">SZTV_VALT_2020!$A$1:$I$142</definedName>
    <definedName name="_xlnm.Print_Area" localSheetId="0">SZTV_VALT_2021!$A$1:$I$111</definedName>
    <definedName name="TABLE" localSheetId="6">Alapa!$C$27:$C$27</definedName>
    <definedName name="TABLE_2" localSheetId="6">Alapa!$C$27:$C$27</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A28" i="107" l="1"/>
  <c r="A29" i="107"/>
  <c r="A30" i="107" l="1"/>
  <c r="A33" i="107" l="1"/>
  <c r="A35" i="107"/>
  <c r="A36" i="107"/>
  <c r="A34" i="107"/>
  <c r="A31" i="107"/>
  <c r="A32" i="107"/>
  <c r="A37" i="107" l="1"/>
  <c r="A38" i="107" l="1"/>
  <c r="A39" i="107" l="1"/>
  <c r="A40" i="107"/>
  <c r="A43" i="107"/>
  <c r="A44" i="107"/>
  <c r="A41" i="107"/>
  <c r="A42" i="107" s="1"/>
  <c r="A45" i="107" l="1"/>
  <c r="A46" i="107" l="1"/>
  <c r="A47" i="107" s="1"/>
  <c r="A48" i="107" s="1"/>
  <c r="A49" i="107" s="1"/>
  <c r="A50" i="107" s="1"/>
  <c r="A51" i="107" s="1"/>
  <c r="A52" i="107" s="1"/>
  <c r="A53" i="107" s="1"/>
  <c r="A54" i="107" s="1"/>
  <c r="A55" i="107" s="1"/>
  <c r="A56" i="107" s="1"/>
  <c r="A57" i="107" l="1"/>
  <c r="A58" i="107" s="1"/>
  <c r="A59" i="107" s="1"/>
  <c r="A60" i="107" s="1"/>
  <c r="A61" i="107"/>
  <c r="A62" i="107" s="1"/>
  <c r="A63" i="107" s="1"/>
  <c r="A64" i="107" s="1"/>
  <c r="A65" i="107" s="1"/>
  <c r="A66" i="107" s="1"/>
  <c r="A67" i="107" s="1"/>
  <c r="A68" i="107" s="1"/>
  <c r="A69" i="107" s="1"/>
  <c r="A70" i="107" s="1"/>
  <c r="A71" i="107" s="1"/>
  <c r="A72" i="107" s="1"/>
  <c r="A73" i="107" s="1"/>
  <c r="A74" i="107" s="1"/>
  <c r="A75" i="107" s="1"/>
  <c r="A76" i="107" s="1"/>
  <c r="A77" i="107" s="1"/>
  <c r="A78" i="107" s="1"/>
  <c r="A79" i="107" s="1"/>
  <c r="A80" i="107" s="1"/>
  <c r="A81" i="107" s="1"/>
  <c r="A82" i="107" s="1"/>
  <c r="A83" i="107" s="1"/>
  <c r="A84" i="107" s="1"/>
  <c r="A85" i="107" s="1"/>
  <c r="A86" i="107" s="1"/>
  <c r="A87" i="107" s="1"/>
  <c r="A88" i="107" s="1"/>
  <c r="A89" i="107" s="1"/>
  <c r="A90" i="107" s="1"/>
  <c r="A91" i="107" s="1"/>
  <c r="A92" i="107" s="1"/>
  <c r="A93" i="107" s="1"/>
  <c r="A94" i="107" s="1"/>
  <c r="A95" i="107" s="1"/>
  <c r="A96" i="107" s="1"/>
  <c r="A97" i="107" s="1"/>
  <c r="A98" i="107" s="1"/>
  <c r="A99" i="107" s="1"/>
  <c r="F103" i="107" l="1"/>
  <c r="E103" i="107"/>
  <c r="D103" i="107"/>
  <c r="D104" i="107" s="1"/>
  <c r="A25" i="107"/>
  <c r="B9" i="107"/>
  <c r="B8" i="107"/>
  <c r="B6" i="107"/>
  <c r="B5" i="107"/>
  <c r="E2" i="107"/>
  <c r="D2" i="107"/>
  <c r="E104" i="107" l="1"/>
  <c r="F104" i="107"/>
  <c r="A26" i="107"/>
  <c r="F134" i="106"/>
  <c r="E134" i="106"/>
  <c r="D134" i="106"/>
  <c r="A25" i="106"/>
  <c r="B9" i="106"/>
  <c r="B8" i="106"/>
  <c r="B6" i="106"/>
  <c r="B5" i="106"/>
  <c r="E2" i="106"/>
  <c r="D2" i="106"/>
  <c r="A27" i="107" l="1"/>
  <c r="F135" i="106"/>
  <c r="A26" i="106"/>
  <c r="D135" i="106"/>
  <c r="E135" i="106"/>
  <c r="F215" i="105"/>
  <c r="E215" i="105"/>
  <c r="D215" i="105"/>
  <c r="A25" i="105"/>
  <c r="B9" i="105"/>
  <c r="B8" i="105"/>
  <c r="B6" i="105"/>
  <c r="B5" i="105"/>
  <c r="E2" i="105"/>
  <c r="D2" i="105"/>
  <c r="A27" i="106" l="1"/>
  <c r="F216" i="105"/>
  <c r="D216" i="105"/>
  <c r="E216" i="105"/>
  <c r="A26" i="105"/>
  <c r="B9" i="104"/>
  <c r="B8" i="104"/>
  <c r="B6" i="104"/>
  <c r="B5" i="104"/>
  <c r="B9" i="103"/>
  <c r="B8" i="103"/>
  <c r="B6" i="103"/>
  <c r="B5" i="103"/>
  <c r="B9" i="102"/>
  <c r="B8" i="102"/>
  <c r="B6" i="102"/>
  <c r="B5" i="102"/>
  <c r="F49" i="104"/>
  <c r="D50" i="104" s="1"/>
  <c r="E49" i="104"/>
  <c r="D49" i="104"/>
  <c r="F50" i="104" s="1"/>
  <c r="A22" i="104"/>
  <c r="E2" i="104"/>
  <c r="D2" i="104"/>
  <c r="A28" i="106" l="1"/>
  <c r="A27" i="105"/>
  <c r="A28" i="105" s="1"/>
  <c r="E50" i="104"/>
  <c r="A23" i="104"/>
  <c r="A29" i="106" l="1"/>
  <c r="A29" i="105"/>
  <c r="A30" i="105" s="1"/>
  <c r="A25" i="104"/>
  <c r="A24" i="104"/>
  <c r="A30" i="106" l="1"/>
  <c r="A31" i="106" s="1"/>
  <c r="A32" i="106" s="1"/>
  <c r="A31" i="105"/>
  <c r="A32" i="105" s="1"/>
  <c r="A26" i="104"/>
  <c r="D79" i="103"/>
  <c r="F78" i="103"/>
  <c r="E78" i="103"/>
  <c r="D78" i="103"/>
  <c r="F79" i="103" s="1"/>
  <c r="A20" i="103"/>
  <c r="A19" i="103"/>
  <c r="E2" i="103"/>
  <c r="D2" i="103"/>
  <c r="A33" i="106" l="1"/>
  <c r="A34" i="106" s="1"/>
  <c r="A33" i="105"/>
  <c r="A34" i="105" s="1"/>
  <c r="A27" i="104"/>
  <c r="A28" i="104"/>
  <c r="A21" i="103"/>
  <c r="E79" i="103"/>
  <c r="A22" i="103"/>
  <c r="A29" i="104" l="1"/>
  <c r="A24" i="103"/>
  <c r="A23" i="103"/>
  <c r="A30" i="104" l="1"/>
  <c r="A25" i="103"/>
  <c r="F187" i="102"/>
  <c r="D188" i="102" s="1"/>
  <c r="E187" i="102"/>
  <c r="D187" i="102"/>
  <c r="F188" i="102" s="1"/>
  <c r="A19" i="102"/>
  <c r="E2" i="102"/>
  <c r="D2" i="102"/>
  <c r="A31" i="104" l="1"/>
  <c r="A32" i="104" s="1"/>
  <c r="A33" i="104" s="1"/>
  <c r="A34" i="104" s="1"/>
  <c r="A35" i="104" s="1"/>
  <c r="A36" i="104" s="1"/>
  <c r="A37" i="104" s="1"/>
  <c r="A38" i="104" s="1"/>
  <c r="A39" i="104" s="1"/>
  <c r="A40" i="104" s="1"/>
  <c r="A41" i="104" s="1"/>
  <c r="A42" i="104" s="1"/>
  <c r="A43" i="104" s="1"/>
  <c r="A44" i="104" s="1"/>
  <c r="A45" i="104" s="1"/>
  <c r="A26" i="103"/>
  <c r="A27" i="103"/>
  <c r="A20" i="102"/>
  <c r="E188" i="102"/>
  <c r="A21" i="102"/>
  <c r="A28" i="103" l="1"/>
  <c r="A22" i="102"/>
  <c r="A30" i="103" l="1"/>
  <c r="A31" i="103" s="1"/>
  <c r="A32" i="103" s="1"/>
  <c r="A33" i="103"/>
  <c r="A34" i="103" s="1"/>
  <c r="A35" i="103" s="1"/>
  <c r="A36" i="103" s="1"/>
  <c r="A37" i="103" s="1"/>
  <c r="A38" i="103" s="1"/>
  <c r="A39" i="103" s="1"/>
  <c r="A40" i="103" s="1"/>
  <c r="A41" i="103" s="1"/>
  <c r="A42" i="103" s="1"/>
  <c r="A43" i="103" s="1"/>
  <c r="A44" i="103" s="1"/>
  <c r="A45" i="103" s="1"/>
  <c r="A29" i="103"/>
  <c r="A23" i="102"/>
  <c r="A46" i="103" l="1"/>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<sst xmlns="http://schemas.openxmlformats.org/spreadsheetml/2006/main" count="1258" uniqueCount="776">
  <si>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</si>
  <si>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</si>
  <si>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</si>
  <si>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</si>
  <si>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</si>
  <si>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</si>
  <si>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</si>
  <si>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</si>
  <si>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</si>
  <si>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</si>
  <si>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</si>
  <si>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</si>
  <si>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</si>
  <si>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</si>
  <si>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</si>
  <si>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</si>
  <si>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</si>
  <si>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</si>
  <si>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</si>
  <si>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</si>
  <si>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</si>
  <si>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</si>
  <si>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</si>
  <si>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</si>
  <si>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</si>
  <si>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</si>
  <si>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</si>
  <si>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</si>
  <si>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</si>
  <si>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</si>
  <si>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</si>
  <si>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</si>
  <si>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</si>
  <si>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</si>
  <si>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</si>
  <si>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</si>
  <si>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</si>
  <si>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</si>
  <si>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</si>
  <si>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</si>
  <si>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</si>
  <si>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</si>
  <si>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</si>
  <si>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</si>
  <si>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</si>
  <si>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</si>
  <si>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</si>
  <si>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</si>
  <si>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</si>
  <si>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</si>
  <si>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</si>
  <si>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</si>
  <si>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</si>
  <si>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</si>
  <si>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</si>
  <si>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</si>
  <si>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</si>
  <si>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</si>
  <si>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</si>
  <si>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</si>
  <si>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</si>
  <si>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</si>
  <si>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</si>
  <si>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</si>
  <si>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</si>
  <si>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</si>
  <si>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</si>
  <si>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</si>
  <si>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</si>
  <si>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</si>
  <si>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</si>
  <si>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</si>
  <si>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</si>
  <si>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</si>
  <si>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</si>
  <si>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</si>
  <si>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</si>
  <si>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</si>
  <si>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</si>
  <si>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</si>
  <si>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</si>
  <si>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</si>
  <si>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</si>
  <si>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</si>
  <si>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</si>
  <si>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</si>
  <si>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</si>
  <si>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</si>
  <si>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</si>
  <si>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</si>
  <si>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</si>
  <si>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</si>
  <si>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</si>
  <si>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</si>
  <si>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</si>
  <si>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</si>
  <si>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</si>
  <si>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</si>
  <si>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</si>
  <si>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</si>
  <si>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</si>
  <si>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</si>
  <si>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</si>
  <si>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</si>
  <si>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</si>
  <si>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</si>
  <si>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</si>
  <si>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</si>
  <si>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</si>
  <si>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</si>
  <si>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</si>
  <si>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</si>
  <si>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</si>
  <si>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</si>
  <si>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</si>
  <si>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</si>
  <si>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</si>
  <si>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</si>
  <si>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</si>
  <si>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</si>
  <si>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</si>
  <si>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</si>
  <si>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</si>
  <si>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</si>
  <si>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</si>
  <si>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</si>
  <si>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</si>
  <si>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</si>
  <si>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</si>
  <si>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</si>
  <si>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</si>
  <si>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</si>
  <si>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</si>
  <si>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</si>
  <si>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</si>
  <si>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</si>
  <si>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</si>
  <si>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</si>
  <si>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</si>
  <si>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</si>
  <si>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</si>
  <si>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</si>
  <si>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</si>
  <si>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</si>
  <si>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</si>
  <si>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</si>
  <si>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</si>
  <si>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</si>
  <si>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</si>
  <si>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</si>
  <si>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</si>
  <si>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</si>
  <si>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</si>
  <si>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</si>
  <si>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</si>
  <si>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</si>
  <si>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</si>
  <si>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</si>
  <si>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</si>
  <si>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</si>
  <si>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</si>
  <si>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</si>
  <si>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</si>
  <si>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</si>
  <si>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</si>
  <si>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</si>
  <si>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</si>
  <si>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</si>
  <si>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</si>
  <si>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</si>
  <si>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</si>
  <si>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</si>
  <si>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</si>
  <si>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</si>
  <si>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</si>
  <si>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</si>
  <si>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</si>
  <si>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</si>
  <si>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</si>
  <si>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</si>
  <si>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</si>
  <si>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</si>
  <si>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</si>
  <si>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</si>
  <si>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</si>
  <si>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</si>
  <si>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</si>
  <si>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</si>
  <si>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</si>
  <si>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</si>
  <si>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</si>
  <si>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</si>
  <si>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</si>
  <si>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</si>
  <si>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</si>
  <si>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</si>
  <si>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</si>
  <si>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</si>
  <si>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</si>
  <si>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</si>
  <si>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</si>
  <si>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</si>
  <si>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</si>
  <si>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</si>
  <si>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</si>
  <si>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</si>
  <si>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</si>
  <si>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</si>
  <si>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</si>
  <si>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</si>
  <si>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</si>
  <si>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</si>
  <si>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</si>
  <si>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</si>
  <si>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</si>
  <si>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</si>
  <si>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</si>
  <si>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</si>
  <si>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</si>
  <si>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</si>
  <si>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</si>
  <si>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</si>
  <si>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</si>
  <si>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</si>
  <si>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</si>
  <si>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</si>
  <si>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</si>
  <si>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</si>
  <si>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</si>
  <si>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</si>
  <si>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</si>
  <si>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</si>
  <si>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</si>
  <si>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</si>
  <si>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</si>
  <si>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</si>
  <si>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</si>
  <si>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</si>
  <si>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</si>
  <si>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</si>
  <si>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</si>
  <si>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</si>
  <si>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</si>
  <si>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</si>
  <si>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</si>
  <si>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</si>
  <si>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</si>
  <si>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</si>
  <si>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</si>
  <si>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</si>
  <si>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</si>
  <si>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</si>
  <si>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</si>
  <si>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</si>
  <si>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</si>
  <si>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</si>
  <si>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</si>
  <si>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</si>
  <si>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</si>
  <si>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</si>
  <si>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</si>
  <si>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</si>
  <si>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</si>
  <si>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</si>
  <si>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</si>
  <si>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</si>
  <si>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</si>
  <si>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</si>
  <si>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</si>
  <si>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</si>
  <si>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</si>
  <si>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</si>
  <si>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</si>
  <si>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</si>
  <si>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</si>
  <si>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</si>
  <si>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</si>
  <si>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</si>
  <si>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</si>
  <si>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</si>
  <si>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</si>
  <si>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</si>
  <si>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</si>
  <si>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</si>
  <si>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</si>
  <si>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</si>
  <si>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</si>
  <si>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</si>
  <si>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</si>
  <si>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</si>
  <si>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</si>
  <si>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</si>
  <si>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</si>
  <si>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</si>
  <si>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</si>
  <si>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</si>
  <si>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</si>
  <si>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</si>
  <si>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</si>
  <si>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</si>
  <si>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</si>
  <si>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</si>
  <si>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</si>
  <si>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</si>
  <si>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</si>
  <si>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</si>
  <si>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</si>
  <si>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</si>
  <si>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</si>
  <si>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</si>
  <si>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</si>
  <si>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</si>
  <si>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</si>
  <si>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</si>
  <si>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</si>
  <si>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</si>
  <si>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</si>
  <si>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</si>
  <si>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</si>
  <si>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</si>
  <si>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</si>
  <si>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</si>
  <si>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</si>
  <si>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</si>
  <si>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</si>
  <si>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</si>
  <si>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</si>
  <si>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</si>
  <si>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</si>
  <si>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</si>
  <si>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</si>
  <si>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</si>
  <si>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</si>
  <si>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</si>
  <si>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</si>
  <si>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</si>
  <si>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</si>
  <si>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</si>
  <si>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</si>
  <si>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</si>
  <si>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</si>
  <si>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</si>
  <si>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</si>
  <si>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</si>
  <si>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</si>
  <si>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</si>
  <si>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</si>
  <si>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</si>
  <si>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</si>
  <si>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</si>
  <si>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</si>
  <si>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</si>
  <si>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</si>
  <si>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</si>
  <si>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</si>
  <si>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</si>
  <si>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</si>
  <si>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</si>
  <si>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</si>
  <si>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</si>
  <si>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</si>
  <si>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</si>
  <si>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</si>
  <si>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</si>
  <si>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</si>
  <si>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</si>
  <si>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</si>
  <si>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</si>
  <si>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</si>
  <si>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</si>
  <si>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</si>
  <si>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</si>
  <si>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</si>
  <si>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</si>
  <si>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</si>
  <si>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</si>
  <si>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</si>
  <si>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</si>
  <si>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</si>
  <si>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</si>
  <si>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</si>
  <si>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</si>
  <si>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</si>
  <si>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</si>
  <si>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</si>
  <si>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</si>
  <si>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</si>
  <si>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</si>
  <si>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</si>
  <si>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</si>
  <si>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</si>
  <si>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</si>
  <si>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</si>
  <si>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</si>
  <si>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</si>
  <si>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</si>
  <si>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</si>
  <si>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</si>
  <si>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</si>
  <si>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</si>
  <si>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</si>
  <si>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</si>
  <si>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</si>
  <si>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</si>
  <si>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</si>
  <si>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</si>
  <si>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</si>
  <si>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</si>
  <si>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</si>
  <si>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</si>
  <si>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</si>
  <si>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</si>
  <si>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</si>
  <si>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</si>
  <si>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</si>
  <si>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</si>
  <si>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</si>
  <si>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</si>
  <si>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</si>
  <si>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</si>
  <si>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</si>
  <si>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</si>
  <si>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</si>
  <si>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</si>
  <si>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</si>
  <si>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</si>
  <si>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</si>
  <si>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</si>
  <si>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</si>
  <si>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</si>
  <si>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</si>
  <si>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</si>
  <si>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</si>
  <si>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</si>
  <si>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</si>
  <si>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</si>
  <si>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</si>
  <si>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</si>
  <si>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</si>
  <si>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</si>
  <si>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</si>
  <si>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</si>
  <si>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</si>
  <si>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</si>
  <si>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</si>
  <si>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</si>
  <si>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</si>
  <si>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</si>
  <si>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</si>
  <si>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</si>
  <si>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</si>
  <si>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</si>
  <si>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</si>
  <si>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</si>
  <si>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</si>
  <si>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</si>
  <si>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</si>
  <si>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</si>
  <si>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</si>
  <si>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</si>
  <si>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</si>
  <si>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</si>
  <si>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</si>
  <si>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</si>
  <si>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</si>
  <si>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</si>
  <si>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</si>
  <si>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</si>
  <si>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</si>
  <si>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</si>
  <si>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</si>
  <si>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</si>
  <si>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</si>
  <si>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</si>
  <si>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</si>
  <si>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</si>
  <si>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</si>
  <si>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</si>
  <si>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</si>
  <si>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</si>
  <si>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</si>
  <si>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</si>
  <si>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</si>
  <si>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</si>
  <si>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</si>
  <si>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</si>
  <si>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</si>
  <si>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</si>
  <si>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</si>
  <si>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</si>
  <si>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</si>
  <si>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</si>
  <si>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</si>
  <si>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</si>
  <si>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</si>
  <si>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</si>
  <si>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</si>
  <si>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</si>
  <si>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</si>
  <si>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</si>
  <si>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</si>
  <si>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</si>
  <si>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</si>
  <si>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</si>
  <si>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</si>
  <si>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</si>
  <si>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</si>
  <si>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</si>
  <si>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</si>
  <si>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</si>
  <si>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</si>
  <si>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</si>
  <si>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</si>
  <si>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</si>
  <si>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</si>
  <si>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</si>
  <si>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</si>
  <si>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</si>
  <si>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</si>
  <si>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</si>
  <si>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</si>
  <si>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</si>
  <si>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</si>
  <si>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</si>
  <si>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</si>
  <si>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</si>
  <si>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</si>
  <si>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</si>
  <si>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</si>
  <si>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</si>
  <si>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</si>
  <si>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</si>
  <si>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</si>
  <si>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</si>
  <si>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</si>
  <si>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</si>
  <si>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</si>
  <si>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</si>
  <si>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</si>
  <si>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</si>
  <si>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</si>
  <si>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</si>
  <si>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</si>
  <si>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</si>
  <si>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</si>
  <si>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</si>
  <si>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</si>
  <si>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</si>
  <si>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</si>
  <si>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</si>
  <si>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</si>
  <si>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</si>
  <si>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</si>
  <si>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</si>
  <si>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</si>
  <si>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</si>
  <si>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</si>
  <si>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</si>
  <si>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</si>
  <si>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</si>
  <si>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</si>
  <si>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</si>
  <si>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</si>
  <si>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</si>
  <si>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</si>
  <si>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</si>
  <si>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</si>
  <si>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</si>
  <si>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</si>
  <si>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</si>
  <si>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</si>
  <si>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</si>
  <si>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</si>
  <si>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</si>
  <si>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</si>
  <si>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</si>
  <si>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</si>
  <si>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</si>
  <si>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</si>
  <si>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</si>
  <si>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</si>
  <si>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</si>
  <si>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</si>
  <si>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</si>
  <si>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</si>
  <si>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</si>
  <si>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</si>
  <si>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</si>
  <si>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</si>
  <si>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</si>
  <si>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</si>
  <si>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</si>
  <si>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</si>
  <si>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</si>
  <si>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</si>
  <si>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</si>
  <si>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</si>
  <si>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</si>
  <si>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</si>
  <si>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</si>
  <si>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</si>
  <si>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</si>
  <si>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</si>
  <si>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</si>
  <si>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</si>
  <si>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</si>
  <si>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</si>
  <si>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</si>
  <si>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</si>
  <si>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</si>
  <si>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</si>
  <si>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</si>
  <si>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</si>
  <si>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</si>
  <si>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</si>
  <si>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</si>
  <si>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</si>
  <si>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</si>
  <si>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</si>
  <si>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</si>
  <si>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</si>
  <si>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</si>
  <si>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</si>
  <si>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</si>
  <si>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</si>
  <si>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</si>
  <si>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</si>
  <si>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</si>
  <si>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</si>
  <si>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</si>
  <si>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</si>
  <si>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</si>
  <si>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</si>
  <si>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</si>
  <si>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</si>
  <si>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</si>
  <si>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</si>
  <si>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</si>
  <si>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</si>
  <si>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</si>
  <si>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</si>
  <si>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</si>
  <si>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</si>
  <si>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</si>
  <si>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</si>
  <si>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</si>
  <si>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</si>
  <si>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</si>
  <si>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</si>
  <si>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</si>
  <si>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</si>
  <si>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</si>
  <si>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</si>
  <si>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</si>
  <si>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</si>
  <si>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</si>
  <si>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</si>
  <si>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</si>
  <si>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</si>
  <si>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</si>
  <si>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</si>
  <si>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</si>
  <si>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</si>
  <si>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</si>
  <si>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</si>
  <si>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</si>
  <si>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</si>
  <si>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</si>
  <si>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</si>
  <si>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</si>
  <si>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</si>
  <si>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</si>
  <si>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</si>
  <si>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</si>
  <si>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</si>
  <si>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</si>
  <si>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</si>
  <si>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</si>
  <si>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</si>
  <si>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</si>
  <si>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</si>
  <si>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</si>
  <si>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</si>
  <si>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</si>
  <si>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</si>
  <si>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</si>
  <si>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</si>
  <si>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</si>
  <si>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</si>
  <si>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</si>
  <si>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</si>
  <si>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</si>
  <si>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</si>
  <si>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</si>
  <si>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</si>
  <si>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</si>
  <si>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</si>
  <si>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</si>
  <si>
    <t>SZÁMVITELI VÁLTOZÁSOK 2021.</t>
  </si>
  <si>
    <t>SZTV_VALT_2021</t>
  </si>
  <si>
    <t>2021. évi számviteli változások átvezetésének vizsgálata</t>
  </si>
  <si>
    <t>A munkalap elkészítése során az OptiJus törvénytárából a 2021.01.01-étől hatályos Számv. tv került összehasonlításra a 2020.01.01-én hatályos törvénnyel.</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</si>
  <si>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</si>
  <si>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</si>
  <si>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t>1. A tőketartalék változásának időpontja: a vállalkozás által választott időpont illetve a cégbejegyzés napja közül a korábbi időpont.</t>
  </si>
  <si>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</si>
  <si>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</si>
  <si>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</si>
  <si>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</si>
  <si>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2. Osztalék elengedése: az elengedett osztalék nem bevétel, hanem annak eredeti forrását az eredménytartalékot növeli. Aki elengedi annál továbbra is ráfordítás marad.</t>
  </si>
  <si>
    <t>3. Paragrafus hivatkozás helyesbítése a törvényben</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</si>
  <si>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</si>
  <si>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</si>
  <si>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</si>
  <si>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</si>
  <si>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4. A bruttó elszámolást a nettó elszámolás váltja fel:</t>
  </si>
  <si>
    <t xml:space="preserve">   - A forgóeszközök között kimutatott vásárolt követelések esetén a követelés és a könyv szerinti érték különbözete lesz a pénzügyi műveletek bevétele vagy ráfordítása</t>
  </si>
  <si>
    <t xml:space="preserve">   - Az immateriális javak és tárgyi eszközök kivezetésekor a nyereséget egyéb bevételként a veszteséget egyéb ráfordításként kell elszámolni.</t>
  </si>
  <si>
    <t xml:space="preserve">   - A követelés engedményezésekor a nyereséget vagy veszteséget kell elkönyvelni.</t>
  </si>
  <si>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</si>
  <si>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</si>
  <si>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</si>
  <si>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</si>
  <si>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</si>
  <si>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</si>
  <si>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</si>
  <si>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</si>
  <si>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</si>
  <si>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</si>
  <si>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</si>
  <si>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</si>
  <si>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t>Konszolidált éves beszámoló készítési kötelezettséget érintő változások:</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</si>
  <si>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</si>
  <si>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</si>
  <si>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t>Összevont (konszolidált) kiegészítő mellékletet érintő változások:</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</si>
  <si>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</si>
  <si>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</si>
  <si>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</si>
  <si>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</si>
  <si>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</si>
  <si>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</si>
  <si>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t>Könyvvizsgálói jelentést és a könyvvizsgálói záradékot érintő változások:</t>
  </si>
  <si>
    <t>(hatályos 2021.06.10-tól)</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</si>
  <si>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</si>
  <si>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12. Tőzsdei cégek éves beszámolójának közzététele: a mérlegforduló napot követő negyedik hónap utolsó napja (összhangban a tőkepiaci közzétételi szabályokkal)</t>
  </si>
  <si>
    <t>7. Az átlagos statisztikai létszám helyett átlagos létszám</t>
  </si>
  <si>
    <t>8. Az átlagos statisztikai létszám helyett átlagos létszám</t>
  </si>
  <si>
    <t>9. Az átlagos statisztikai létszám helyett átlagos létszám</t>
  </si>
  <si>
    <t>11. A könyviteli szolgáltatások körébe tartozó feladatok ellátására megbízott személy szakképesítése:</t>
  </si>
  <si>
    <t>13. A Magyar Könyvvizsgálói Kamara könyvvizsgálói jelentés visszavonására kötelezheti a kibocsájtót jogosulatlanság, jogszerűtlenség esetén</t>
  </si>
  <si>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</si>
  <si>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</si>
  <si>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</si>
  <si>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</si>
  <si>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</si>
  <si>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</si>
  <si>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</si>
  <si>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</si>
  <si>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</si>
  <si>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</si>
  <si>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</si>
  <si>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</si>
  <si>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</si>
  <si>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</si>
  <si>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</si>
  <si>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</si>
  <si>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</si>
  <si>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</si>
  <si>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</si>
  <si>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</si>
  <si>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</si>
  <si>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</si>
  <si>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 xml:space="preserve">
</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</si>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</sst>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_-* #,##0.00\ _F_t_._-;\-* #,##0.00\ _F_t_._-;_-* &quot;-&quot;??\ _F_t_._-;_-@_-"/>
    <numFmt numFmtId="166" formatCode="#\ ###\ ###\ ###\ ##0"/>
    <numFmt numFmtId="167" formatCode="0.0"/>
  </numFmts>
  <fonts count="71"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
      <strike/>
      <sz val="10"/>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164" fontId="3"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164" fontId="27" fillId="0" borderId="0" applyFont="0" applyFill="0" applyBorder="0" applyAlignment="0" applyProtection="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16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55">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7" fontId="48" fillId="0" borderId="9" xfId="60" applyNumberFormat="1" applyFont="1" applyBorder="1" applyAlignment="1">
      <alignment horizontal="justify" vertical="center" wrapText="1"/>
    </xf>
    <xf numFmtId="167" fontId="47" fillId="5" borderId="4" xfId="27" applyNumberFormat="1" applyFont="1" applyFill="1" applyBorder="1" applyAlignment="1">
      <alignment horizontal="center" vertical="center" wrapText="1"/>
    </xf>
    <xf numFmtId="167"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7"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6" fillId="0" borderId="0" xfId="60" applyFont="1" applyBorder="1" applyAlignment="1">
      <alignment horizontal="left" vertical="center" wrapText="1"/>
    </xf>
    <xf numFmtId="0" fontId="56" fillId="0" borderId="29" xfId="60" applyFont="1" applyFill="1" applyBorder="1" applyAlignment="1">
      <alignment vertical="top"/>
    </xf>
    <xf numFmtId="0" fontId="37" fillId="5" borderId="20" xfId="27" applyFont="1" applyFill="1" applyBorder="1" applyAlignment="1">
      <alignment horizontal="center" vertical="center" wrapText="1"/>
    </xf>
    <xf numFmtId="0" fontId="47" fillId="10" borderId="4" xfId="27" applyFont="1" applyFill="1" applyBorder="1" applyAlignment="1">
      <alignment horizontal="center" vertical="center" wrapText="1"/>
    </xf>
    <xf numFmtId="0" fontId="65" fillId="0" borderId="4" xfId="60" applyFont="1" applyFill="1" applyBorder="1" applyAlignment="1">
      <alignment horizontal="left" vertical="top"/>
    </xf>
    <xf numFmtId="0" fontId="56" fillId="0" borderId="30" xfId="60" applyFont="1" applyFill="1" applyBorder="1" applyAlignment="1">
      <alignment vertical="top"/>
    </xf>
    <xf numFmtId="0" fontId="56" fillId="0" borderId="31" xfId="60" applyFont="1" applyFill="1" applyBorder="1" applyAlignment="1">
      <alignment vertical="top"/>
    </xf>
    <xf numFmtId="0" fontId="39" fillId="3" borderId="0" xfId="27" applyFont="1" applyFill="1" applyAlignment="1">
      <alignment wrapText="1"/>
    </xf>
    <xf numFmtId="0" fontId="41" fillId="2" borderId="0" xfId="27" applyFont="1" applyFill="1" applyAlignment="1">
      <alignment horizontal="center"/>
    </xf>
    <xf numFmtId="0" fontId="39" fillId="0" borderId="0" xfId="27" applyFont="1" applyFill="1" applyAlignment="1">
      <alignment horizontal="justify" vertical="top" wrapText="1"/>
    </xf>
    <xf numFmtId="0" fontId="65" fillId="0" borderId="8" xfId="60" applyFont="1" applyBorder="1" applyAlignment="1">
      <alignment horizontal="justify" vertical="top"/>
    </xf>
    <xf numFmtId="0" fontId="65" fillId="0" borderId="9" xfId="60" applyFont="1" applyBorder="1" applyAlignment="1">
      <alignment horizontal="justify" vertical="top"/>
    </xf>
    <xf numFmtId="0" fontId="65" fillId="0" borderId="20" xfId="60" applyFont="1" applyBorder="1" applyAlignment="1">
      <alignment horizontal="justify" vertical="top"/>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cellXfs>
  <cellStyles count="73">
    <cellStyle name="Ezres 2" xfId="1"/>
    <cellStyle name="Ezres 2 2" xfId="2"/>
    <cellStyle name="Ezres 2 2 2" xfId="3"/>
    <cellStyle name="Ezres 2 2 3" xfId="61"/>
    <cellStyle name="Ezres 3" xfId="4"/>
    <cellStyle name="Ezres 3 2" xfId="5"/>
    <cellStyle name="Ezres 3 2 2" xfId="6"/>
    <cellStyle name="Ezres 3 2 3" xfId="62"/>
    <cellStyle name="Ezres 3 3" xfId="63"/>
    <cellStyle name="Ezres 4" xfId="7"/>
    <cellStyle name="Ezres 4 2" xfId="8"/>
    <cellStyle name="Ezres 4 3" xfId="64"/>
    <cellStyle name="Ezres 5" xfId="9"/>
    <cellStyle name="Ezres 6" xfId="10"/>
    <cellStyle name="Ezres 7" xfId="11"/>
    <cellStyle name="Hivatkozás" xfId="12" builtinId="8"/>
    <cellStyle name="Hivatkozás 2" xfId="13"/>
    <cellStyle name="Hivatkozás 2 2" xfId="14"/>
    <cellStyle name="Hivatkozás 2 3" xfId="15"/>
    <cellStyle name="Hivatkozás 3" xfId="16"/>
    <cellStyle name="Hivatkozás 3 2" xfId="65"/>
    <cellStyle name="Hivatkozás 3 3" xfId="66"/>
    <cellStyle name="Hivatkozás 4" xfId="17"/>
    <cellStyle name="Hivatkozás 4 2" xfId="18"/>
    <cellStyle name="Hivatkozás 4 3" xfId="67"/>
    <cellStyle name="Hivatkozás 5" xfId="19"/>
    <cellStyle name="Normál" xfId="0" builtinId="0"/>
    <cellStyle name="Normál 10" xfId="20"/>
    <cellStyle name="Normál 11" xfId="21"/>
    <cellStyle name="Normál 12" xfId="22"/>
    <cellStyle name="Normál 12 2" xfId="68"/>
    <cellStyle name="Normál 12 3" xfId="71"/>
    <cellStyle name="Normál 13" xfId="23"/>
    <cellStyle name="Normál 14" xfId="24"/>
    <cellStyle name="Normál 14 2" xfId="25"/>
    <cellStyle name="Normál 14 3" xfId="60"/>
    <cellStyle name="Normál 15" xfId="59"/>
    <cellStyle name="Normal 2" xfId="26"/>
    <cellStyle name="Normál 2" xfId="27"/>
    <cellStyle name="Normál 2 10" xfId="28"/>
    <cellStyle name="Normál 2 2" xfId="29"/>
    <cellStyle name="Normál 2 3" xfId="30"/>
    <cellStyle name="Normál 2 4" xfId="31"/>
    <cellStyle name="Normál 2 5" xfId="32"/>
    <cellStyle name="Normál 2 6" xfId="33"/>
    <cellStyle name="Normál 2 7" xfId="34"/>
    <cellStyle name="Normál 2 8" xfId="35"/>
    <cellStyle name="Normál 2 9" xfId="36"/>
    <cellStyle name="Normál 2_Alapa" xfId="37"/>
    <cellStyle name="Normál 3" xfId="38"/>
    <cellStyle name="Normál 3 2" xfId="39"/>
    <cellStyle name="Normál 3 3" xfId="40"/>
    <cellStyle name="Normál 3 4" xfId="41"/>
    <cellStyle name="Normál 3_AuditDok_2010_Feri" xfId="42"/>
    <cellStyle name="Normál 4" xfId="43"/>
    <cellStyle name="Normál 4 2" xfId="44"/>
    <cellStyle name="Normál 4 3" xfId="45"/>
    <cellStyle name="Normál 4 4" xfId="69"/>
    <cellStyle name="Normál 4 4 2" xfId="72"/>
    <cellStyle name="Normál 4_AuditDok_2010_Feri" xfId="46"/>
    <cellStyle name="Normál 5" xfId="47"/>
    <cellStyle name="Normál 6" xfId="48"/>
    <cellStyle name="Normál 6 2" xfId="49"/>
    <cellStyle name="Normál 6 3" xfId="70"/>
    <cellStyle name="Normál 7" xfId="50"/>
    <cellStyle name="Normál 8" xfId="51"/>
    <cellStyle name="Normál 9" xfId="52"/>
    <cellStyle name="Normal_1997os osztalékkorlát" xfId="53"/>
    <cellStyle name="Normál_Dunacargo - forgalmi - A 2004-2005-05-25" xfId="54"/>
    <cellStyle name="Normal_KÉSZLET" xfId="55"/>
    <cellStyle name="Normál_Munka1" xfId="56"/>
    <cellStyle name="Standard_BRPRINT" xfId="57"/>
    <cellStyle name="Százalék 2" xfId="58"/>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1"/>
  <sheetViews>
    <sheetView showGridLines="0" tabSelected="1"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699</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A108</f>
        <v>0</v>
      </c>
      <c r="E2" s="35">
        <f>A110</f>
        <v>0</v>
      </c>
      <c r="F2" s="153"/>
      <c r="G2" s="153"/>
      <c r="H2" s="153"/>
      <c r="I2" s="153"/>
      <c r="J2" s="7" t="s">
        <v>24</v>
      </c>
    </row>
    <row r="3" spans="1:22" x14ac:dyDescent="0.3">
      <c r="A3" s="153"/>
      <c r="B3" s="27"/>
      <c r="C3" s="33"/>
      <c r="D3" s="29"/>
      <c r="E3" s="36"/>
      <c r="F3" s="37"/>
      <c r="G3" s="37"/>
      <c r="H3" s="37"/>
      <c r="I3" s="153"/>
      <c r="J3" s="7"/>
    </row>
    <row r="4" spans="1:22" ht="16.5" customHeight="1" x14ac:dyDescent="0.3">
      <c r="A4" s="247" t="s">
        <v>698</v>
      </c>
      <c r="B4" s="247"/>
      <c r="C4" s="247"/>
      <c r="D4" s="247"/>
      <c r="E4" s="247"/>
      <c r="F4" s="247"/>
      <c r="G4" s="247"/>
      <c r="H4" s="247"/>
      <c r="I4" s="247"/>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700</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774</v>
      </c>
      <c r="B16" s="153"/>
      <c r="C16" s="150"/>
      <c r="D16" s="149"/>
      <c r="E16" s="149"/>
      <c r="F16" s="149"/>
      <c r="G16" s="149"/>
      <c r="H16" s="149"/>
      <c r="I16" s="149"/>
    </row>
    <row r="17" spans="1:10" ht="33" x14ac:dyDescent="0.3">
      <c r="A17" s="151"/>
      <c r="B17" s="248" t="s">
        <v>775</v>
      </c>
      <c r="C17" s="248"/>
      <c r="D17" s="248"/>
      <c r="E17" s="248"/>
      <c r="F17" s="248"/>
      <c r="G17" s="248"/>
      <c r="H17" s="248"/>
      <c r="I17" s="248"/>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696</v>
      </c>
      <c r="H24" s="232" t="s">
        <v>696</v>
      </c>
      <c r="I24" s="59" t="s">
        <v>23</v>
      </c>
    </row>
    <row r="25" spans="1:10" ht="18" customHeight="1" x14ac:dyDescent="0.3">
      <c r="A25" s="176">
        <f>COUNT($A$24:A24)+1</f>
        <v>1</v>
      </c>
      <c r="B25" s="236" t="s">
        <v>388</v>
      </c>
      <c r="C25" s="239"/>
      <c r="D25" s="207"/>
      <c r="E25" s="63"/>
      <c r="F25" s="63"/>
      <c r="G25" s="63"/>
      <c r="H25" s="63"/>
      <c r="I25" s="64"/>
    </row>
    <row r="26" spans="1:10" ht="18" customHeight="1" x14ac:dyDescent="0.3">
      <c r="A26" s="176">
        <f>COUNT($A$24:A25)+1</f>
        <v>2</v>
      </c>
      <c r="B26" s="211" t="s">
        <v>441</v>
      </c>
      <c r="C26" s="212"/>
      <c r="D26" s="206"/>
      <c r="E26" s="65"/>
      <c r="F26" s="65"/>
      <c r="G26" s="65"/>
      <c r="H26" s="65"/>
      <c r="I26" s="66"/>
    </row>
    <row r="27" spans="1:10" x14ac:dyDescent="0.3">
      <c r="A27" s="176">
        <f>COUNT($A$24:A26)+1</f>
        <v>3</v>
      </c>
      <c r="B27" s="226" t="s">
        <v>704</v>
      </c>
      <c r="C27" s="212"/>
      <c r="D27" s="205"/>
      <c r="E27" s="69"/>
      <c r="F27" s="69"/>
      <c r="G27" s="69"/>
      <c r="H27" s="69"/>
      <c r="I27" s="70"/>
    </row>
    <row r="28" spans="1:10" ht="63.75" x14ac:dyDescent="0.3">
      <c r="A28" s="176">
        <f>COUNT($A$24:A27)+1</f>
        <v>4</v>
      </c>
      <c r="B28" s="221" t="s">
        <v>702</v>
      </c>
      <c r="C28" s="217" t="s">
        <v>703</v>
      </c>
      <c r="D28" s="213" t="s">
        <v>772</v>
      </c>
      <c r="E28" s="213"/>
      <c r="F28" s="213"/>
      <c r="G28" s="233" t="s">
        <v>694</v>
      </c>
      <c r="H28" s="233"/>
      <c r="I28" s="215"/>
    </row>
    <row r="29" spans="1:10" ht="28.5" customHeight="1" x14ac:dyDescent="0.3">
      <c r="A29" s="176">
        <f>COUNT($A$24:A28)+1</f>
        <v>5</v>
      </c>
      <c r="B29" s="224"/>
      <c r="C29" s="218" t="s">
        <v>705</v>
      </c>
      <c r="D29" s="213" t="s">
        <v>772</v>
      </c>
      <c r="E29" s="213"/>
      <c r="F29" s="213"/>
      <c r="G29" s="233" t="s">
        <v>694</v>
      </c>
      <c r="H29" s="233"/>
      <c r="I29" s="215"/>
    </row>
    <row r="30" spans="1:10" x14ac:dyDescent="0.3">
      <c r="A30" s="176">
        <f>COUNT($A$24:A29)+1</f>
        <v>6</v>
      </c>
      <c r="B30" s="224"/>
      <c r="C30" s="218" t="s">
        <v>706</v>
      </c>
      <c r="D30" s="213"/>
      <c r="E30" s="213"/>
      <c r="F30" s="213"/>
      <c r="G30" s="233" t="s">
        <v>694</v>
      </c>
      <c r="H30" s="233" t="s">
        <v>692</v>
      </c>
      <c r="I30" s="215"/>
    </row>
    <row r="31" spans="1:10" ht="38.25" x14ac:dyDescent="0.3">
      <c r="A31" s="176">
        <f>COUNT($A$24:A30)+1</f>
        <v>7</v>
      </c>
      <c r="B31" s="224"/>
      <c r="C31" s="218" t="s">
        <v>773</v>
      </c>
      <c r="D31" s="213" t="s">
        <v>772</v>
      </c>
      <c r="E31" s="213"/>
      <c r="F31" s="213"/>
      <c r="G31" s="233" t="s">
        <v>694</v>
      </c>
      <c r="H31" s="233" t="s">
        <v>692</v>
      </c>
      <c r="I31" s="215"/>
    </row>
    <row r="32" spans="1:10" x14ac:dyDescent="0.3">
      <c r="A32" s="176">
        <f>COUNT($A$24:A31)+1</f>
        <v>8</v>
      </c>
      <c r="B32" s="226" t="s">
        <v>709</v>
      </c>
      <c r="C32" s="227"/>
      <c r="D32" s="228"/>
      <c r="E32" s="228"/>
      <c r="F32" s="228"/>
      <c r="G32" s="228"/>
      <c r="H32" s="228"/>
      <c r="I32" s="229"/>
    </row>
    <row r="33" spans="1:9" ht="38.25" x14ac:dyDescent="0.3">
      <c r="A33" s="176">
        <f>COUNT($A$24:A32)+1</f>
        <v>9</v>
      </c>
      <c r="B33" s="221" t="s">
        <v>702</v>
      </c>
      <c r="C33" s="218" t="s">
        <v>707</v>
      </c>
      <c r="D33" s="213" t="s">
        <v>772</v>
      </c>
      <c r="E33" s="213"/>
      <c r="F33" s="213"/>
      <c r="G33" s="233" t="s">
        <v>694</v>
      </c>
      <c r="H33" s="233" t="s">
        <v>692</v>
      </c>
      <c r="I33" s="215"/>
    </row>
    <row r="34" spans="1:9" ht="51" x14ac:dyDescent="0.3">
      <c r="A34" s="176">
        <f>COUNT($A$24:A33)+1</f>
        <v>10</v>
      </c>
      <c r="B34" s="223"/>
      <c r="C34" s="218" t="s">
        <v>714</v>
      </c>
      <c r="D34" s="213" t="s">
        <v>772</v>
      </c>
      <c r="E34" s="213"/>
      <c r="F34" s="213"/>
      <c r="G34" s="233" t="s">
        <v>694</v>
      </c>
      <c r="H34" s="233" t="s">
        <v>692</v>
      </c>
      <c r="I34" s="241"/>
    </row>
    <row r="35" spans="1:9" x14ac:dyDescent="0.3">
      <c r="A35" s="176">
        <f>COUNT($A$24:A34)+1</f>
        <v>11</v>
      </c>
      <c r="B35" s="211" t="s">
        <v>644</v>
      </c>
      <c r="C35" s="212"/>
      <c r="D35" s="214"/>
      <c r="E35" s="214"/>
      <c r="F35" s="214"/>
      <c r="G35" s="214"/>
      <c r="H35" s="214"/>
      <c r="I35" s="216"/>
    </row>
    <row r="36" spans="1:9" x14ac:dyDescent="0.3">
      <c r="A36" s="176">
        <f>COUNT($A$24:A35)+1</f>
        <v>12</v>
      </c>
      <c r="B36" s="230" t="s">
        <v>710</v>
      </c>
      <c r="C36" s="227"/>
      <c r="D36" s="228"/>
      <c r="E36" s="228"/>
      <c r="F36" s="228"/>
      <c r="G36" s="228"/>
      <c r="H36" s="228"/>
      <c r="I36" s="229"/>
    </row>
    <row r="37" spans="1:9" ht="69.75" customHeight="1" x14ac:dyDescent="0.3">
      <c r="A37" s="176">
        <f>COUNT($A$24:A36)+1</f>
        <v>13</v>
      </c>
      <c r="B37" s="240" t="s">
        <v>702</v>
      </c>
      <c r="C37" s="220" t="s">
        <v>708</v>
      </c>
      <c r="D37" s="213" t="s">
        <v>772</v>
      </c>
      <c r="E37" s="213"/>
      <c r="F37" s="213"/>
      <c r="G37" s="233" t="s">
        <v>694</v>
      </c>
      <c r="H37" s="233" t="s">
        <v>692</v>
      </c>
      <c r="I37" s="215"/>
    </row>
    <row r="38" spans="1:9" x14ac:dyDescent="0.3">
      <c r="A38" s="176">
        <f>COUNT($A$24:A37)+1</f>
        <v>14</v>
      </c>
      <c r="B38" s="211" t="s">
        <v>446</v>
      </c>
      <c r="C38" s="212"/>
      <c r="D38" s="214"/>
      <c r="E38" s="214"/>
      <c r="F38" s="214"/>
      <c r="G38" s="214"/>
      <c r="H38" s="214"/>
      <c r="I38" s="216"/>
    </row>
    <row r="39" spans="1:9" x14ac:dyDescent="0.3">
      <c r="A39" s="176">
        <f>COUNT($A$24:A38)+1</f>
        <v>15</v>
      </c>
      <c r="B39" s="230" t="s">
        <v>715</v>
      </c>
      <c r="C39" s="227"/>
      <c r="D39" s="228"/>
      <c r="E39" s="228"/>
      <c r="F39" s="228"/>
      <c r="G39" s="228"/>
      <c r="H39" s="228"/>
      <c r="I39" s="229"/>
    </row>
    <row r="40" spans="1:9" x14ac:dyDescent="0.3">
      <c r="A40" s="176">
        <f>COUNT($A$24:A39)+1</f>
        <v>16</v>
      </c>
      <c r="B40" s="230" t="s">
        <v>718</v>
      </c>
      <c r="C40" s="227"/>
      <c r="D40" s="228"/>
      <c r="E40" s="228"/>
      <c r="F40" s="228"/>
      <c r="G40" s="228"/>
      <c r="H40" s="228"/>
      <c r="I40" s="229"/>
    </row>
    <row r="41" spans="1:9" x14ac:dyDescent="0.3">
      <c r="A41" s="176">
        <f>COUNT($A$24:A40)+1</f>
        <v>17</v>
      </c>
      <c r="B41" s="230" t="s">
        <v>717</v>
      </c>
      <c r="C41" s="227"/>
      <c r="D41" s="228"/>
      <c r="E41" s="228"/>
      <c r="F41" s="228"/>
      <c r="G41" s="228"/>
      <c r="H41" s="228"/>
      <c r="I41" s="229"/>
    </row>
    <row r="42" spans="1:9" x14ac:dyDescent="0.3">
      <c r="A42" s="176">
        <f>COUNT($A$24:A41)+1</f>
        <v>18</v>
      </c>
      <c r="B42" s="230" t="s">
        <v>716</v>
      </c>
      <c r="C42" s="227"/>
      <c r="D42" s="228"/>
      <c r="E42" s="228"/>
      <c r="F42" s="228"/>
      <c r="G42" s="228"/>
      <c r="H42" s="228"/>
      <c r="I42" s="229"/>
    </row>
    <row r="43" spans="1:9" ht="51" x14ac:dyDescent="0.3">
      <c r="A43" s="176">
        <f>COUNT($A$24:A42)+1</f>
        <v>19</v>
      </c>
      <c r="B43" s="221" t="s">
        <v>711</v>
      </c>
      <c r="C43" s="218" t="s">
        <v>712</v>
      </c>
      <c r="D43" s="213" t="s">
        <v>772</v>
      </c>
      <c r="E43" s="213"/>
      <c r="F43" s="213"/>
      <c r="G43" s="233" t="s">
        <v>694</v>
      </c>
      <c r="H43" s="242" t="s">
        <v>692</v>
      </c>
      <c r="I43" s="241"/>
    </row>
    <row r="44" spans="1:9" ht="31.5" x14ac:dyDescent="0.3">
      <c r="A44" s="176">
        <f>COUNT($A$24:A43)+1</f>
        <v>20</v>
      </c>
      <c r="B44" s="222"/>
      <c r="C44" s="218" t="s">
        <v>750</v>
      </c>
      <c r="D44" s="213" t="s">
        <v>772</v>
      </c>
      <c r="E44" s="213"/>
      <c r="F44" s="213"/>
      <c r="G44" s="233" t="s">
        <v>694</v>
      </c>
      <c r="H44" s="242" t="s">
        <v>692</v>
      </c>
      <c r="I44" s="241"/>
    </row>
    <row r="45" spans="1:9" ht="31.5" x14ac:dyDescent="0.3">
      <c r="A45" s="176">
        <f>COUNT($A$24:A44)+1</f>
        <v>21</v>
      </c>
      <c r="B45" s="222"/>
      <c r="C45" s="218" t="s">
        <v>751</v>
      </c>
      <c r="D45" s="213" t="s">
        <v>772</v>
      </c>
      <c r="E45" s="213"/>
      <c r="F45" s="213"/>
      <c r="G45" s="233" t="s">
        <v>694</v>
      </c>
      <c r="H45" s="242" t="s">
        <v>692</v>
      </c>
      <c r="I45" s="241"/>
    </row>
    <row r="46" spans="1:9" ht="51" x14ac:dyDescent="0.3">
      <c r="A46" s="176">
        <f>COUNT($A$24:A45)+1</f>
        <v>22</v>
      </c>
      <c r="B46" s="222"/>
      <c r="C46" s="218" t="s">
        <v>719</v>
      </c>
      <c r="D46" s="213" t="s">
        <v>772</v>
      </c>
      <c r="E46" s="213"/>
      <c r="F46" s="213"/>
      <c r="G46" s="233" t="s">
        <v>694</v>
      </c>
      <c r="H46" s="242" t="s">
        <v>692</v>
      </c>
      <c r="I46" s="241"/>
    </row>
    <row r="47" spans="1:9" ht="31.5" x14ac:dyDescent="0.3">
      <c r="A47" s="176">
        <f>COUNT($A$24:A46)+1</f>
        <v>23</v>
      </c>
      <c r="B47" s="222"/>
      <c r="C47" s="218" t="s">
        <v>755</v>
      </c>
      <c r="D47" s="213" t="s">
        <v>772</v>
      </c>
      <c r="E47" s="213"/>
      <c r="F47" s="213"/>
      <c r="G47" s="233" t="s">
        <v>694</v>
      </c>
      <c r="H47" s="242" t="s">
        <v>692</v>
      </c>
      <c r="I47" s="241"/>
    </row>
    <row r="48" spans="1:9" ht="31.5" x14ac:dyDescent="0.3">
      <c r="A48" s="176">
        <f>COUNT($A$24:A47)+1</f>
        <v>24</v>
      </c>
      <c r="B48" s="222"/>
      <c r="C48" s="218" t="s">
        <v>754</v>
      </c>
      <c r="D48" s="213" t="s">
        <v>772</v>
      </c>
      <c r="E48" s="213"/>
      <c r="F48" s="213"/>
      <c r="G48" s="233" t="s">
        <v>694</v>
      </c>
      <c r="H48" s="242" t="s">
        <v>692</v>
      </c>
      <c r="I48" s="241"/>
    </row>
    <row r="49" spans="1:9" ht="76.5" x14ac:dyDescent="0.3">
      <c r="A49" s="176">
        <f>COUNT($A$24:A48)+1</f>
        <v>25</v>
      </c>
      <c r="B49" s="222"/>
      <c r="C49" s="218" t="s">
        <v>713</v>
      </c>
      <c r="D49" s="213" t="s">
        <v>772</v>
      </c>
      <c r="E49" s="213"/>
      <c r="F49" s="213"/>
      <c r="G49" s="233" t="s">
        <v>694</v>
      </c>
      <c r="H49" s="242" t="s">
        <v>692</v>
      </c>
      <c r="I49" s="241"/>
    </row>
    <row r="50" spans="1:9" ht="31.5" x14ac:dyDescent="0.3">
      <c r="A50" s="176">
        <f>COUNT($A$24:A49)+1</f>
        <v>26</v>
      </c>
      <c r="B50" s="222"/>
      <c r="C50" s="218" t="s">
        <v>752</v>
      </c>
      <c r="D50" s="213" t="s">
        <v>772</v>
      </c>
      <c r="E50" s="213"/>
      <c r="F50" s="213"/>
      <c r="G50" s="233" t="s">
        <v>694</v>
      </c>
      <c r="H50" s="242" t="s">
        <v>692</v>
      </c>
      <c r="I50" s="241"/>
    </row>
    <row r="51" spans="1:9" ht="31.5" x14ac:dyDescent="0.3">
      <c r="A51" s="176">
        <f>COUNT($A$24:A50)+1</f>
        <v>27</v>
      </c>
      <c r="B51" s="222"/>
      <c r="C51" s="218" t="s">
        <v>753</v>
      </c>
      <c r="D51" s="213" t="s">
        <v>772</v>
      </c>
      <c r="E51" s="213"/>
      <c r="F51" s="213"/>
      <c r="G51" s="233" t="s">
        <v>694</v>
      </c>
      <c r="H51" s="242" t="s">
        <v>692</v>
      </c>
      <c r="I51" s="241"/>
    </row>
    <row r="52" spans="1:9" ht="81" customHeight="1" x14ac:dyDescent="0.3">
      <c r="A52" s="176">
        <f>COUNT($A$24:A51)+1</f>
        <v>28</v>
      </c>
      <c r="B52" s="222"/>
      <c r="C52" s="218" t="s">
        <v>720</v>
      </c>
      <c r="D52" s="213" t="s">
        <v>772</v>
      </c>
      <c r="E52" s="213"/>
      <c r="F52" s="213"/>
      <c r="G52" s="233" t="s">
        <v>694</v>
      </c>
      <c r="H52" s="242" t="s">
        <v>692</v>
      </c>
      <c r="I52" s="241"/>
    </row>
    <row r="53" spans="1:9" ht="31.5" x14ac:dyDescent="0.3">
      <c r="A53" s="176">
        <f>COUNT($A$24:A52)+1</f>
        <v>29</v>
      </c>
      <c r="B53" s="222"/>
      <c r="C53" s="218" t="s">
        <v>756</v>
      </c>
      <c r="D53" s="213" t="s">
        <v>772</v>
      </c>
      <c r="E53" s="213"/>
      <c r="F53" s="213"/>
      <c r="G53" s="233" t="s">
        <v>694</v>
      </c>
      <c r="H53" s="242" t="s">
        <v>692</v>
      </c>
      <c r="I53" s="241"/>
    </row>
    <row r="54" spans="1:9" ht="31.5" x14ac:dyDescent="0.3">
      <c r="A54" s="176">
        <f>COUNT($A$24:A53)+1</f>
        <v>30</v>
      </c>
      <c r="B54" s="222"/>
      <c r="C54" s="218" t="s">
        <v>757</v>
      </c>
      <c r="D54" s="213" t="s">
        <v>772</v>
      </c>
      <c r="E54" s="213"/>
      <c r="F54" s="213"/>
      <c r="G54" s="233" t="s">
        <v>694</v>
      </c>
      <c r="H54" s="242" t="s">
        <v>692</v>
      </c>
      <c r="I54" s="241"/>
    </row>
    <row r="55" spans="1:9" ht="38.25" x14ac:dyDescent="0.3">
      <c r="A55" s="176">
        <f>COUNT($A$24:A54)+1</f>
        <v>31</v>
      </c>
      <c r="B55" s="222"/>
      <c r="C55" s="218" t="s">
        <v>724</v>
      </c>
      <c r="D55" s="213" t="s">
        <v>772</v>
      </c>
      <c r="E55" s="213"/>
      <c r="F55" s="213"/>
      <c r="G55" s="233" t="s">
        <v>694</v>
      </c>
      <c r="H55" s="242" t="s">
        <v>692</v>
      </c>
      <c r="I55" s="241"/>
    </row>
    <row r="56" spans="1:9" ht="31.5" x14ac:dyDescent="0.3">
      <c r="A56" s="176">
        <f>COUNT($A$24:A55)+1</f>
        <v>32</v>
      </c>
      <c r="B56" s="222"/>
      <c r="C56" s="218" t="s">
        <v>758</v>
      </c>
      <c r="D56" s="213" t="s">
        <v>772</v>
      </c>
      <c r="E56" s="213"/>
      <c r="F56" s="213"/>
      <c r="G56" s="233" t="s">
        <v>694</v>
      </c>
      <c r="H56" s="242" t="s">
        <v>692</v>
      </c>
      <c r="I56" s="241"/>
    </row>
    <row r="57" spans="1:9" ht="31.5" x14ac:dyDescent="0.3">
      <c r="A57" s="176">
        <f>COUNT($A$24:A56)+1</f>
        <v>33</v>
      </c>
      <c r="B57" s="222"/>
      <c r="C57" s="218" t="s">
        <v>759</v>
      </c>
      <c r="D57" s="213" t="s">
        <v>772</v>
      </c>
      <c r="E57" s="213"/>
      <c r="F57" s="213"/>
      <c r="G57" s="233" t="s">
        <v>694</v>
      </c>
      <c r="H57" s="242" t="s">
        <v>692</v>
      </c>
      <c r="I57" s="241"/>
    </row>
    <row r="58" spans="1:9" ht="51" x14ac:dyDescent="0.3">
      <c r="A58" s="176">
        <f>COUNT($A$24:A57)+1</f>
        <v>34</v>
      </c>
      <c r="B58" s="222"/>
      <c r="C58" s="218" t="s">
        <v>727</v>
      </c>
      <c r="D58" s="213" t="s">
        <v>772</v>
      </c>
      <c r="E58" s="213"/>
      <c r="F58" s="213"/>
      <c r="G58" s="233" t="s">
        <v>694</v>
      </c>
      <c r="H58" s="242" t="s">
        <v>692</v>
      </c>
      <c r="I58" s="241"/>
    </row>
    <row r="59" spans="1:9" ht="31.5" x14ac:dyDescent="0.3">
      <c r="A59" s="176">
        <f>COUNT($A$24:A58)+1</f>
        <v>35</v>
      </c>
      <c r="B59" s="222"/>
      <c r="C59" s="218" t="s">
        <v>760</v>
      </c>
      <c r="D59" s="213" t="s">
        <v>772</v>
      </c>
      <c r="E59" s="213"/>
      <c r="F59" s="213"/>
      <c r="G59" s="233" t="s">
        <v>694</v>
      </c>
      <c r="H59" s="242" t="s">
        <v>692</v>
      </c>
      <c r="I59" s="241"/>
    </row>
    <row r="60" spans="1:9" ht="31.5" x14ac:dyDescent="0.3">
      <c r="A60" s="176">
        <f>COUNT($A$24:A59)+1</f>
        <v>36</v>
      </c>
      <c r="B60" s="223"/>
      <c r="C60" s="218" t="s">
        <v>761</v>
      </c>
      <c r="D60" s="213" t="s">
        <v>772</v>
      </c>
      <c r="E60" s="213"/>
      <c r="F60" s="213"/>
      <c r="G60" s="233" t="s">
        <v>694</v>
      </c>
      <c r="H60" s="242" t="s">
        <v>692</v>
      </c>
      <c r="I60" s="241"/>
    </row>
    <row r="61" spans="1:9" x14ac:dyDescent="0.3">
      <c r="A61" s="176">
        <f>COUNT($A$24:A60)+1</f>
        <v>37</v>
      </c>
      <c r="B61" s="230" t="s">
        <v>721</v>
      </c>
      <c r="C61" s="227"/>
      <c r="D61" s="228"/>
      <c r="E61" s="228"/>
      <c r="F61" s="228"/>
      <c r="G61" s="228"/>
      <c r="H61" s="228"/>
      <c r="I61" s="229"/>
    </row>
    <row r="62" spans="1:9" ht="108.75" customHeight="1" x14ac:dyDescent="0.3">
      <c r="A62" s="176">
        <f>COUNT($A$24:A61)+1</f>
        <v>38</v>
      </c>
      <c r="B62" s="221" t="s">
        <v>702</v>
      </c>
      <c r="C62" s="218" t="s">
        <v>722</v>
      </c>
      <c r="D62" s="213" t="s">
        <v>772</v>
      </c>
      <c r="E62" s="213"/>
      <c r="F62" s="213"/>
      <c r="G62" s="233" t="s">
        <v>694</v>
      </c>
      <c r="H62" s="233" t="s">
        <v>692</v>
      </c>
      <c r="I62" s="215"/>
    </row>
    <row r="63" spans="1:9" ht="107.25" customHeight="1" x14ac:dyDescent="0.3">
      <c r="A63" s="176">
        <f>COUNT($A$24:A62)+1</f>
        <v>39</v>
      </c>
      <c r="B63" s="222"/>
      <c r="C63" s="218" t="s">
        <v>725</v>
      </c>
      <c r="D63" s="213" t="s">
        <v>772</v>
      </c>
      <c r="E63" s="213"/>
      <c r="F63" s="213"/>
      <c r="G63" s="233" t="s">
        <v>694</v>
      </c>
      <c r="H63" s="233" t="s">
        <v>692</v>
      </c>
      <c r="I63" s="241"/>
    </row>
    <row r="64" spans="1:9" ht="81" customHeight="1" x14ac:dyDescent="0.3">
      <c r="A64" s="176">
        <f>COUNT($A$24:A63)+1</f>
        <v>40</v>
      </c>
      <c r="B64" s="222"/>
      <c r="C64" s="218" t="s">
        <v>723</v>
      </c>
      <c r="D64" s="213" t="s">
        <v>772</v>
      </c>
      <c r="E64" s="213"/>
      <c r="F64" s="213"/>
      <c r="G64" s="233" t="s">
        <v>694</v>
      </c>
      <c r="H64" s="242" t="s">
        <v>692</v>
      </c>
      <c r="I64" s="241"/>
    </row>
    <row r="65" spans="1:9" ht="78.75" customHeight="1" x14ac:dyDescent="0.3">
      <c r="A65" s="176">
        <f>COUNT($A$24:A64)+1</f>
        <v>41</v>
      </c>
      <c r="B65" s="223"/>
      <c r="C65" s="218" t="s">
        <v>726</v>
      </c>
      <c r="D65" s="213" t="s">
        <v>772</v>
      </c>
      <c r="E65" s="213"/>
      <c r="F65" s="213"/>
      <c r="G65" s="233" t="s">
        <v>694</v>
      </c>
      <c r="H65" s="242" t="s">
        <v>692</v>
      </c>
      <c r="I65" s="241"/>
    </row>
    <row r="66" spans="1:9" x14ac:dyDescent="0.3">
      <c r="A66" s="176">
        <f>COUNT($A$24:A65)+1</f>
        <v>42</v>
      </c>
      <c r="B66" s="211" t="s">
        <v>728</v>
      </c>
      <c r="C66" s="212"/>
      <c r="D66" s="214"/>
      <c r="E66" s="214"/>
      <c r="F66" s="214"/>
      <c r="G66" s="214"/>
      <c r="H66" s="214"/>
      <c r="I66" s="216"/>
    </row>
    <row r="67" spans="1:9" x14ac:dyDescent="0.3">
      <c r="A67" s="176">
        <f>COUNT($A$24:A66)+1</f>
        <v>43</v>
      </c>
      <c r="B67" s="230" t="s">
        <v>729</v>
      </c>
      <c r="C67" s="227"/>
      <c r="D67" s="228"/>
      <c r="E67" s="228"/>
      <c r="F67" s="228"/>
      <c r="G67" s="228"/>
      <c r="H67" s="228"/>
      <c r="I67" s="229"/>
    </row>
    <row r="68" spans="1:9" ht="42" customHeight="1" x14ac:dyDescent="0.3">
      <c r="A68" s="176">
        <f>COUNT($A$24:A67)+1</f>
        <v>44</v>
      </c>
      <c r="B68" s="221" t="s">
        <v>711</v>
      </c>
      <c r="C68" s="220" t="s">
        <v>730</v>
      </c>
      <c r="D68" s="213" t="s">
        <v>772</v>
      </c>
      <c r="E68" s="213"/>
      <c r="F68" s="213"/>
      <c r="G68" s="233" t="s">
        <v>694</v>
      </c>
      <c r="H68" s="233"/>
      <c r="I68" s="215"/>
    </row>
    <row r="69" spans="1:9" ht="31.5" x14ac:dyDescent="0.3">
      <c r="A69" s="176">
        <f>COUNT($A$24:A68)+1</f>
        <v>45</v>
      </c>
      <c r="B69" s="222"/>
      <c r="C69" s="218" t="s">
        <v>762</v>
      </c>
      <c r="D69" s="213" t="s">
        <v>772</v>
      </c>
      <c r="E69" s="213"/>
      <c r="F69" s="213"/>
      <c r="G69" s="233" t="s">
        <v>694</v>
      </c>
      <c r="H69" s="233"/>
      <c r="I69" s="241"/>
    </row>
    <row r="70" spans="1:9" ht="31.5" x14ac:dyDescent="0.3">
      <c r="A70" s="176">
        <f>COUNT($A$24:A69)+1</f>
        <v>46</v>
      </c>
      <c r="B70" s="223"/>
      <c r="C70" s="218" t="s">
        <v>763</v>
      </c>
      <c r="D70" s="213" t="s">
        <v>772</v>
      </c>
      <c r="E70" s="213"/>
      <c r="F70" s="213"/>
      <c r="G70" s="233" t="s">
        <v>694</v>
      </c>
      <c r="H70" s="233"/>
      <c r="I70" s="241"/>
    </row>
    <row r="71" spans="1:9" x14ac:dyDescent="0.3">
      <c r="A71" s="176">
        <f>COUNT($A$24:A70)+1</f>
        <v>47</v>
      </c>
      <c r="B71" s="211" t="s">
        <v>487</v>
      </c>
      <c r="C71" s="212"/>
      <c r="D71" s="214"/>
      <c r="E71" s="214"/>
      <c r="F71" s="214"/>
      <c r="G71" s="214"/>
      <c r="H71" s="214"/>
      <c r="I71" s="216"/>
    </row>
    <row r="72" spans="1:9" x14ac:dyDescent="0.3">
      <c r="A72" s="176">
        <f>COUNT($A$24:A71)+1</f>
        <v>48</v>
      </c>
      <c r="B72" s="243" t="s">
        <v>745</v>
      </c>
      <c r="C72" s="227"/>
      <c r="D72" s="228"/>
      <c r="E72" s="228"/>
      <c r="F72" s="228"/>
      <c r="G72" s="228"/>
      <c r="H72" s="228"/>
      <c r="I72" s="229"/>
    </row>
    <row r="73" spans="1:9" ht="51" x14ac:dyDescent="0.3">
      <c r="A73" s="176">
        <f>COUNT($A$24:A72)+1</f>
        <v>49</v>
      </c>
      <c r="B73" s="240" t="s">
        <v>711</v>
      </c>
      <c r="C73" s="218" t="s">
        <v>733</v>
      </c>
      <c r="D73" s="213" t="s">
        <v>772</v>
      </c>
      <c r="E73" s="213"/>
      <c r="F73" s="213"/>
      <c r="G73" s="233" t="s">
        <v>694</v>
      </c>
      <c r="H73" s="233"/>
      <c r="I73" s="215"/>
    </row>
    <row r="74" spans="1:9" ht="31.5" x14ac:dyDescent="0.3">
      <c r="A74" s="176">
        <f>COUNT($A$24:A73)+1</f>
        <v>50</v>
      </c>
      <c r="B74" s="244"/>
      <c r="C74" s="218" t="s">
        <v>764</v>
      </c>
      <c r="D74" s="213" t="s">
        <v>772</v>
      </c>
      <c r="E74" s="213"/>
      <c r="F74" s="213"/>
      <c r="G74" s="233" t="s">
        <v>694</v>
      </c>
      <c r="H74" s="233"/>
      <c r="I74" s="241"/>
    </row>
    <row r="75" spans="1:9" ht="31.5" x14ac:dyDescent="0.3">
      <c r="A75" s="176">
        <f>COUNT($A$24:A74)+1</f>
        <v>51</v>
      </c>
      <c r="B75" s="245"/>
      <c r="C75" s="218" t="s">
        <v>765</v>
      </c>
      <c r="D75" s="213" t="s">
        <v>772</v>
      </c>
      <c r="E75" s="213"/>
      <c r="F75" s="213"/>
      <c r="G75" s="233" t="s">
        <v>694</v>
      </c>
      <c r="H75" s="233"/>
      <c r="I75" s="241"/>
    </row>
    <row r="76" spans="1:9" x14ac:dyDescent="0.3">
      <c r="A76" s="176">
        <f>COUNT($A$24:A75)+1</f>
        <v>52</v>
      </c>
      <c r="B76" s="211" t="s">
        <v>731</v>
      </c>
      <c r="C76" s="212"/>
      <c r="D76" s="214"/>
      <c r="E76" s="214"/>
      <c r="F76" s="214"/>
      <c r="G76" s="214"/>
      <c r="H76" s="214"/>
      <c r="I76" s="216"/>
    </row>
    <row r="77" spans="1:9" x14ac:dyDescent="0.3">
      <c r="A77" s="176">
        <f>COUNT($A$24:A76)+1</f>
        <v>53</v>
      </c>
      <c r="B77" s="243" t="s">
        <v>746</v>
      </c>
      <c r="C77" s="227"/>
      <c r="D77" s="228"/>
      <c r="E77" s="228"/>
      <c r="F77" s="228"/>
      <c r="G77" s="228"/>
      <c r="H77" s="228"/>
      <c r="I77" s="229"/>
    </row>
    <row r="78" spans="1:9" ht="53.25" customHeight="1" x14ac:dyDescent="0.3">
      <c r="A78" s="176">
        <f>COUNT($A$24:A77)+1</f>
        <v>54</v>
      </c>
      <c r="B78" s="240" t="s">
        <v>711</v>
      </c>
      <c r="C78" s="218" t="s">
        <v>732</v>
      </c>
      <c r="D78" s="213" t="s">
        <v>772</v>
      </c>
      <c r="E78" s="213"/>
      <c r="F78" s="213"/>
      <c r="G78" s="233" t="s">
        <v>694</v>
      </c>
      <c r="H78" s="233"/>
      <c r="I78" s="215"/>
    </row>
    <row r="79" spans="1:9" ht="31.5" x14ac:dyDescent="0.3">
      <c r="A79" s="176">
        <f>COUNT($A$24:A78)+1</f>
        <v>55</v>
      </c>
      <c r="B79" s="244"/>
      <c r="C79" s="218" t="s">
        <v>766</v>
      </c>
      <c r="D79" s="213" t="s">
        <v>772</v>
      </c>
      <c r="E79" s="213"/>
      <c r="F79" s="213"/>
      <c r="G79" s="233" t="s">
        <v>694</v>
      </c>
      <c r="H79" s="233"/>
      <c r="I79" s="241"/>
    </row>
    <row r="80" spans="1:9" ht="31.5" x14ac:dyDescent="0.3">
      <c r="A80" s="176">
        <f>COUNT($A$24:A79)+1</f>
        <v>56</v>
      </c>
      <c r="B80" s="245"/>
      <c r="C80" s="218" t="s">
        <v>767</v>
      </c>
      <c r="D80" s="213" t="s">
        <v>772</v>
      </c>
      <c r="E80" s="213"/>
      <c r="F80" s="213"/>
      <c r="G80" s="233" t="s">
        <v>694</v>
      </c>
      <c r="H80" s="233"/>
      <c r="I80" s="241"/>
    </row>
    <row r="81" spans="1:10" x14ac:dyDescent="0.3">
      <c r="A81" s="176">
        <f>COUNT($A$24:A80)+1</f>
        <v>57</v>
      </c>
      <c r="B81" s="211" t="s">
        <v>734</v>
      </c>
      <c r="C81" s="212"/>
      <c r="D81" s="214"/>
      <c r="E81" s="214"/>
      <c r="F81" s="214"/>
      <c r="G81" s="214"/>
      <c r="H81" s="214"/>
      <c r="I81" s="216"/>
    </row>
    <row r="82" spans="1:10" x14ac:dyDescent="0.3">
      <c r="A82" s="176">
        <f>COUNT($A$24:A81)+1</f>
        <v>58</v>
      </c>
      <c r="B82" s="243" t="s">
        <v>747</v>
      </c>
      <c r="C82" s="227"/>
      <c r="D82" s="228"/>
      <c r="E82" s="228"/>
      <c r="F82" s="228"/>
      <c r="G82" s="228"/>
      <c r="H82" s="228"/>
      <c r="I82" s="229"/>
    </row>
    <row r="83" spans="1:10" ht="51" x14ac:dyDescent="0.3">
      <c r="A83" s="176">
        <f>COUNT($A$24:A82)+1</f>
        <v>59</v>
      </c>
      <c r="B83" s="240" t="s">
        <v>711</v>
      </c>
      <c r="C83" s="218" t="s">
        <v>735</v>
      </c>
      <c r="D83" s="213" t="s">
        <v>772</v>
      </c>
      <c r="E83" s="213"/>
      <c r="F83" s="213"/>
      <c r="G83" s="233" t="s">
        <v>694</v>
      </c>
      <c r="H83" s="233"/>
      <c r="I83" s="215"/>
    </row>
    <row r="84" spans="1:10" ht="31.5" x14ac:dyDescent="0.3">
      <c r="A84" s="176">
        <f>COUNT($A$24:A83)+1</f>
        <v>60</v>
      </c>
      <c r="B84" s="244"/>
      <c r="C84" s="218" t="s">
        <v>768</v>
      </c>
      <c r="D84" s="213" t="s">
        <v>772</v>
      </c>
      <c r="E84" s="213"/>
      <c r="F84" s="213"/>
      <c r="G84" s="233" t="s">
        <v>694</v>
      </c>
      <c r="H84" s="233"/>
      <c r="I84" s="241"/>
    </row>
    <row r="85" spans="1:10" ht="31.5" x14ac:dyDescent="0.3">
      <c r="A85" s="176">
        <f>COUNT($A$24:A84)+1</f>
        <v>61</v>
      </c>
      <c r="B85" s="245"/>
      <c r="C85" s="218" t="s">
        <v>769</v>
      </c>
      <c r="D85" s="213" t="s">
        <v>772</v>
      </c>
      <c r="E85" s="213"/>
      <c r="F85" s="213"/>
      <c r="G85" s="233" t="s">
        <v>694</v>
      </c>
      <c r="H85" s="233"/>
      <c r="I85" s="241"/>
    </row>
    <row r="86" spans="1:10" x14ac:dyDescent="0.3">
      <c r="A86" s="176">
        <f>COUNT($A$24:A85)+1</f>
        <v>62</v>
      </c>
      <c r="B86" s="211" t="s">
        <v>674</v>
      </c>
      <c r="C86" s="212"/>
      <c r="D86" s="214"/>
      <c r="E86" s="214"/>
      <c r="F86" s="214"/>
      <c r="G86" s="214"/>
      <c r="H86" s="214"/>
      <c r="I86" s="216"/>
    </row>
    <row r="87" spans="1:10" ht="33" x14ac:dyDescent="0.3">
      <c r="A87" s="176">
        <f>COUNT($A$24:A86)+1</f>
        <v>63</v>
      </c>
      <c r="B87" s="249" t="s">
        <v>736</v>
      </c>
      <c r="C87" s="250"/>
      <c r="D87" s="250"/>
      <c r="E87" s="250"/>
      <c r="F87" s="250"/>
      <c r="G87" s="250"/>
      <c r="H87" s="250"/>
      <c r="I87" s="251"/>
      <c r="J87" s="246" t="s">
        <v>772</v>
      </c>
    </row>
    <row r="88" spans="1:10" ht="38.25" x14ac:dyDescent="0.3">
      <c r="A88" s="176">
        <f>COUNT($A$24:A87)+1</f>
        <v>64</v>
      </c>
      <c r="B88" s="221" t="s">
        <v>702</v>
      </c>
      <c r="C88" s="186" t="s">
        <v>737</v>
      </c>
      <c r="D88" s="213" t="s">
        <v>772</v>
      </c>
      <c r="E88" s="213"/>
      <c r="F88" s="213"/>
      <c r="G88" s="233" t="s">
        <v>694</v>
      </c>
      <c r="H88" s="233" t="s">
        <v>692</v>
      </c>
      <c r="I88" s="215"/>
    </row>
    <row r="89" spans="1:10" x14ac:dyDescent="0.3">
      <c r="A89" s="176">
        <f>COUNT($A$24:A88)+1</f>
        <v>65</v>
      </c>
      <c r="B89" s="211" t="s">
        <v>685</v>
      </c>
      <c r="C89" s="212"/>
      <c r="D89" s="214"/>
      <c r="E89" s="214"/>
      <c r="F89" s="214"/>
      <c r="G89" s="214"/>
      <c r="H89" s="214"/>
      <c r="I89" s="216"/>
    </row>
    <row r="90" spans="1:10" x14ac:dyDescent="0.3">
      <c r="A90" s="176">
        <f>COUNT($A$24:A89)+1</f>
        <v>66</v>
      </c>
      <c r="B90" s="243" t="s">
        <v>748</v>
      </c>
      <c r="C90" s="227"/>
      <c r="D90" s="228"/>
      <c r="E90" s="228"/>
      <c r="F90" s="228"/>
      <c r="G90" s="228"/>
      <c r="H90" s="228"/>
      <c r="I90" s="229"/>
    </row>
    <row r="91" spans="1:10" ht="137.25" customHeight="1" x14ac:dyDescent="0.3">
      <c r="A91" s="176">
        <f>COUNT($A$24:A90)+1</f>
        <v>67</v>
      </c>
      <c r="B91" s="240" t="s">
        <v>742</v>
      </c>
      <c r="C91" s="218" t="s">
        <v>738</v>
      </c>
      <c r="D91" s="213" t="s">
        <v>772</v>
      </c>
      <c r="E91" s="213"/>
      <c r="F91" s="213"/>
      <c r="G91" s="233" t="s">
        <v>695</v>
      </c>
      <c r="H91" s="233"/>
      <c r="I91" s="215"/>
    </row>
    <row r="92" spans="1:10" x14ac:dyDescent="0.3">
      <c r="A92" s="176">
        <f>COUNT($A$24:A91)+1</f>
        <v>68</v>
      </c>
      <c r="B92" s="211" t="s">
        <v>739</v>
      </c>
      <c r="C92" s="227"/>
      <c r="D92" s="228"/>
      <c r="E92" s="228"/>
      <c r="F92" s="228"/>
      <c r="G92" s="228"/>
      <c r="H92" s="228"/>
      <c r="I92" s="229"/>
    </row>
    <row r="93" spans="1:10" x14ac:dyDescent="0.3">
      <c r="A93" s="176">
        <f>COUNT($A$24:A92)+1</f>
        <v>69</v>
      </c>
      <c r="B93" s="243" t="s">
        <v>744</v>
      </c>
      <c r="C93" s="227"/>
      <c r="D93" s="228"/>
      <c r="E93" s="228"/>
      <c r="F93" s="228"/>
      <c r="G93" s="228"/>
      <c r="H93" s="228"/>
      <c r="I93" s="229"/>
    </row>
    <row r="94" spans="1:10" ht="51" x14ac:dyDescent="0.3">
      <c r="A94" s="176">
        <f>COUNT($A$24:A93)+1</f>
        <v>70</v>
      </c>
      <c r="B94" s="221" t="s">
        <v>711</v>
      </c>
      <c r="C94" s="218" t="s">
        <v>740</v>
      </c>
      <c r="D94" s="213" t="s">
        <v>772</v>
      </c>
      <c r="E94" s="213"/>
      <c r="F94" s="213"/>
      <c r="G94" s="233" t="s">
        <v>694</v>
      </c>
      <c r="H94" s="233" t="s">
        <v>695</v>
      </c>
      <c r="I94" s="215"/>
    </row>
    <row r="95" spans="1:10" ht="31.5" x14ac:dyDescent="0.3">
      <c r="A95" s="176">
        <f>COUNT($A$24:A94)+1</f>
        <v>71</v>
      </c>
      <c r="B95" s="222"/>
      <c r="C95" s="218" t="s">
        <v>770</v>
      </c>
      <c r="D95" s="213" t="s">
        <v>772</v>
      </c>
      <c r="E95" s="213"/>
      <c r="F95" s="213"/>
      <c r="G95" s="233" t="s">
        <v>694</v>
      </c>
      <c r="H95" s="233" t="s">
        <v>695</v>
      </c>
      <c r="I95" s="215"/>
    </row>
    <row r="96" spans="1:10" ht="31.5" x14ac:dyDescent="0.3">
      <c r="A96" s="176">
        <f>COUNT($A$24:A95)+1</f>
        <v>72</v>
      </c>
      <c r="B96" s="223"/>
      <c r="C96" s="218" t="s">
        <v>771</v>
      </c>
      <c r="D96" s="213" t="s">
        <v>772</v>
      </c>
      <c r="E96" s="213"/>
      <c r="F96" s="213"/>
      <c r="G96" s="233" t="s">
        <v>694</v>
      </c>
      <c r="H96" s="233" t="s">
        <v>695</v>
      </c>
      <c r="I96" s="215"/>
    </row>
    <row r="97" spans="1:9" x14ac:dyDescent="0.3">
      <c r="A97" s="176">
        <f>COUNT($A$24:A96)+1</f>
        <v>73</v>
      </c>
      <c r="B97" s="211" t="s">
        <v>741</v>
      </c>
      <c r="C97" s="227"/>
      <c r="D97" s="228"/>
      <c r="E97" s="228"/>
      <c r="F97" s="228"/>
      <c r="G97" s="228"/>
      <c r="H97" s="228"/>
      <c r="I97" s="229"/>
    </row>
    <row r="98" spans="1:9" x14ac:dyDescent="0.3">
      <c r="A98" s="176">
        <f>COUNT($A$24:A97)+1</f>
        <v>74</v>
      </c>
      <c r="B98" s="243" t="s">
        <v>749</v>
      </c>
      <c r="C98" s="227"/>
      <c r="D98" s="228"/>
      <c r="E98" s="228"/>
      <c r="F98" s="228"/>
      <c r="G98" s="228"/>
      <c r="H98" s="228"/>
      <c r="I98" s="229"/>
    </row>
    <row r="99" spans="1:9" ht="53.25" customHeight="1" x14ac:dyDescent="0.3">
      <c r="A99" s="176">
        <f>COUNT($A$24:A98)+1</f>
        <v>75</v>
      </c>
      <c r="B99" s="221" t="s">
        <v>742</v>
      </c>
      <c r="C99" s="218" t="s">
        <v>743</v>
      </c>
      <c r="D99" s="213" t="s">
        <v>772</v>
      </c>
      <c r="E99" s="213"/>
      <c r="F99" s="213"/>
      <c r="G99" s="233" t="s">
        <v>695</v>
      </c>
      <c r="H99" s="233"/>
      <c r="I99" s="215"/>
    </row>
    <row r="100" spans="1:9" x14ac:dyDescent="0.3">
      <c r="A100" s="110"/>
      <c r="B100" s="111"/>
      <c r="C100" s="53"/>
      <c r="D100" s="63"/>
      <c r="E100" s="63"/>
      <c r="F100" s="63"/>
      <c r="G100" s="63"/>
      <c r="H100" s="63"/>
      <c r="I100" s="64"/>
    </row>
    <row r="101" spans="1:9" x14ac:dyDescent="0.3">
      <c r="A101" s="112"/>
      <c r="B101" s="113"/>
      <c r="C101" s="3" t="s">
        <v>11</v>
      </c>
      <c r="D101" s="2"/>
      <c r="E101" s="2"/>
      <c r="F101" s="2"/>
      <c r="G101" s="2"/>
      <c r="H101" s="2"/>
      <c r="I101" s="66"/>
    </row>
    <row r="102" spans="1:9" ht="49.5" x14ac:dyDescent="0.3">
      <c r="A102" s="112"/>
      <c r="B102" s="113"/>
      <c r="C102" s="114" t="s">
        <v>12</v>
      </c>
      <c r="D102" s="58" t="s">
        <v>57</v>
      </c>
      <c r="E102" s="58" t="s">
        <v>58</v>
      </c>
      <c r="F102" s="59" t="s">
        <v>43</v>
      </c>
      <c r="G102" s="234"/>
      <c r="H102" s="237"/>
      <c r="I102" s="66"/>
    </row>
    <row r="103" spans="1:9" x14ac:dyDescent="0.3">
      <c r="A103" s="112"/>
      <c r="B103" s="113"/>
      <c r="C103" s="115" t="s">
        <v>13</v>
      </c>
      <c r="D103" s="1">
        <f>COUNTA(D28:D99)</f>
        <v>46</v>
      </c>
      <c r="E103" s="1">
        <f>COUNTA(E28:E99)</f>
        <v>0</v>
      </c>
      <c r="F103" s="116">
        <f>COUNTA(F28:F99)</f>
        <v>0</v>
      </c>
      <c r="G103" s="112"/>
      <c r="H103" s="2"/>
      <c r="I103" s="66"/>
    </row>
    <row r="104" spans="1:9" x14ac:dyDescent="0.3">
      <c r="A104" s="112"/>
      <c r="B104" s="113"/>
      <c r="C104" s="117" t="s">
        <v>14</v>
      </c>
      <c r="D104" s="118">
        <f>IF(SUM($D103:$F103)=0,0,D103/SUM($D103:$F103))</f>
        <v>1</v>
      </c>
      <c r="E104" s="118">
        <f>IF(SUM($D103:$F103)=0,0,E103/SUM($D103:$F103))</f>
        <v>0</v>
      </c>
      <c r="F104" s="119">
        <f>IF(SUM($D103:$F103)=0,0,F103/SUM($D103:$F103))</f>
        <v>0</v>
      </c>
      <c r="G104" s="235"/>
      <c r="H104" s="238"/>
      <c r="I104" s="66"/>
    </row>
    <row r="105" spans="1:9" x14ac:dyDescent="0.3">
      <c r="A105" s="112"/>
      <c r="B105" s="113"/>
      <c r="C105" s="2"/>
      <c r="D105" s="2"/>
      <c r="E105" s="2"/>
      <c r="F105" s="2"/>
      <c r="G105" s="2"/>
      <c r="H105" s="2"/>
      <c r="I105" s="66"/>
    </row>
    <row r="106" spans="1:9" x14ac:dyDescent="0.3">
      <c r="A106" s="112"/>
      <c r="B106" s="113"/>
      <c r="C106" s="2"/>
      <c r="D106" s="2"/>
      <c r="E106" s="2"/>
      <c r="F106" s="2"/>
      <c r="G106" s="2"/>
      <c r="H106" s="2"/>
      <c r="I106" s="66"/>
    </row>
    <row r="107" spans="1:9" x14ac:dyDescent="0.3">
      <c r="A107" s="120" t="s">
        <v>15</v>
      </c>
      <c r="B107" s="121"/>
      <c r="C107" s="4"/>
      <c r="D107" s="4"/>
      <c r="E107" s="4"/>
      <c r="F107" s="4"/>
      <c r="G107" s="4"/>
      <c r="H107" s="4"/>
      <c r="I107" s="122"/>
    </row>
    <row r="108" spans="1:9" x14ac:dyDescent="0.3">
      <c r="A108" s="123"/>
      <c r="B108" s="124"/>
      <c r="C108" s="125"/>
      <c r="D108" s="125"/>
      <c r="E108" s="125"/>
      <c r="F108" s="125"/>
      <c r="G108" s="125"/>
      <c r="H108" s="125"/>
      <c r="I108" s="122"/>
    </row>
    <row r="109" spans="1:9" x14ac:dyDescent="0.3">
      <c r="A109" s="126" t="s">
        <v>22</v>
      </c>
      <c r="B109" s="121"/>
      <c r="C109" s="4"/>
      <c r="D109" s="4"/>
      <c r="E109" s="4"/>
      <c r="F109" s="4"/>
      <c r="G109" s="4"/>
      <c r="H109" s="4"/>
      <c r="I109" s="122"/>
    </row>
    <row r="110" spans="1:9" x14ac:dyDescent="0.3">
      <c r="A110" s="127"/>
      <c r="B110" s="124"/>
      <c r="C110" s="128"/>
      <c r="D110" s="128"/>
      <c r="E110" s="128"/>
      <c r="F110" s="128"/>
      <c r="G110" s="128"/>
      <c r="H110" s="128"/>
      <c r="I110" s="122"/>
    </row>
    <row r="111" spans="1:9" x14ac:dyDescent="0.3">
      <c r="A111" s="129"/>
      <c r="B111" s="130"/>
      <c r="C111" s="131"/>
      <c r="D111" s="130"/>
      <c r="E111" s="130"/>
      <c r="F111" s="130"/>
      <c r="G111" s="130"/>
      <c r="H111" s="130"/>
      <c r="I111" s="132"/>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2"/>
  <sheetViews>
    <sheetView showGridLines="0" zoomScale="86" zoomScaleNormal="86" workbookViewId="0">
      <selection activeCell="C28" sqref="C28"/>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47" t="s">
        <v>581</v>
      </c>
      <c r="B4" s="247"/>
      <c r="C4" s="247"/>
      <c r="D4" s="247"/>
      <c r="E4" s="247"/>
      <c r="F4" s="247"/>
      <c r="G4" s="247"/>
      <c r="H4" s="247"/>
      <c r="I4" s="247"/>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48" t="s">
        <v>585</v>
      </c>
      <c r="C17" s="248"/>
      <c r="D17" s="248"/>
      <c r="E17" s="248"/>
      <c r="F17" s="248"/>
      <c r="G17" s="248"/>
      <c r="H17" s="248"/>
      <c r="I17" s="248"/>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49.5"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3"/>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47" t="s">
        <v>380</v>
      </c>
      <c r="B4" s="247"/>
      <c r="C4" s="247"/>
      <c r="D4" s="247"/>
      <c r="E4" s="247"/>
      <c r="F4" s="247"/>
      <c r="G4" s="247"/>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48" t="s">
        <v>579</v>
      </c>
      <c r="C17" s="248"/>
      <c r="D17" s="248"/>
      <c r="E17" s="248"/>
      <c r="F17" s="248"/>
      <c r="G17" s="248"/>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52" t="s">
        <v>388</v>
      </c>
      <c r="C25" s="252"/>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51"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51"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47" t="s">
        <v>353</v>
      </c>
      <c r="B4" s="247"/>
      <c r="C4" s="247"/>
      <c r="D4" s="247"/>
      <c r="E4" s="247"/>
      <c r="F4" s="247"/>
      <c r="G4" s="247"/>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52" t="s">
        <v>59</v>
      </c>
      <c r="C23" s="252"/>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hyperlink ref="B18" r:id="rId2"/>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47" t="s">
        <v>292</v>
      </c>
      <c r="B4" s="247"/>
      <c r="C4" s="247"/>
      <c r="D4" s="247"/>
      <c r="E4" s="247"/>
      <c r="F4" s="247"/>
      <c r="G4" s="247"/>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52" t="s">
        <v>59</v>
      </c>
      <c r="C20" s="252"/>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47" t="s">
        <v>44</v>
      </c>
      <c r="B4" s="247"/>
      <c r="C4" s="247"/>
      <c r="D4" s="247"/>
      <c r="E4" s="247"/>
      <c r="F4" s="247"/>
      <c r="G4" s="247"/>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52" t="s">
        <v>59</v>
      </c>
      <c r="C20" s="252"/>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52" t="s">
        <v>93</v>
      </c>
      <c r="C64" s="252"/>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54" t="s">
        <v>241</v>
      </c>
      <c r="C144" s="105" t="s">
        <v>242</v>
      </c>
      <c r="D144" s="73"/>
      <c r="E144" s="73"/>
      <c r="F144" s="73"/>
      <c r="G144" s="74"/>
    </row>
    <row r="145" spans="1:7" ht="25.5" x14ac:dyDescent="0.3">
      <c r="A145" s="60">
        <f>COUNT($A$18:A144)+1</f>
        <v>127</v>
      </c>
      <c r="B145" s="254"/>
      <c r="C145" s="105" t="s">
        <v>243</v>
      </c>
      <c r="D145" s="73"/>
      <c r="E145" s="73"/>
      <c r="F145" s="73"/>
      <c r="G145" s="74"/>
    </row>
    <row r="146" spans="1:7" x14ac:dyDescent="0.3">
      <c r="A146" s="60">
        <f>COUNT($A$18:A145)+1</f>
        <v>128</v>
      </c>
      <c r="B146" s="254"/>
      <c r="C146" s="105" t="s">
        <v>244</v>
      </c>
      <c r="D146" s="73"/>
      <c r="E146" s="73"/>
      <c r="F146" s="73"/>
      <c r="G146" s="74"/>
    </row>
    <row r="147" spans="1:7" x14ac:dyDescent="0.3">
      <c r="A147" s="60">
        <f>COUNT($A$18:A146)+1</f>
        <v>129</v>
      </c>
      <c r="B147" s="254"/>
      <c r="C147" s="105" t="s">
        <v>245</v>
      </c>
      <c r="D147" s="73"/>
      <c r="E147" s="73"/>
      <c r="F147" s="73"/>
      <c r="G147" s="74"/>
    </row>
    <row r="148" spans="1:7" x14ac:dyDescent="0.3">
      <c r="A148" s="60">
        <f>COUNT($A$18:A147)+1</f>
        <v>130</v>
      </c>
      <c r="B148" s="254"/>
      <c r="C148" s="105" t="s">
        <v>246</v>
      </c>
      <c r="D148" s="73"/>
      <c r="E148" s="73"/>
      <c r="F148" s="73"/>
      <c r="G148" s="74"/>
    </row>
    <row r="149" spans="1:7" x14ac:dyDescent="0.3">
      <c r="A149" s="60">
        <f>COUNT($A$18:A148)+1</f>
        <v>131</v>
      </c>
      <c r="B149" s="254"/>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54" t="s">
        <v>250</v>
      </c>
      <c r="C151" s="105" t="s">
        <v>251</v>
      </c>
      <c r="D151" s="73"/>
      <c r="E151" s="73"/>
      <c r="F151" s="73"/>
      <c r="G151" s="74"/>
    </row>
    <row r="152" spans="1:7" x14ac:dyDescent="0.3">
      <c r="A152" s="60">
        <f>COUNT($A$18:A151)+1</f>
        <v>134</v>
      </c>
      <c r="B152" s="254"/>
      <c r="C152" s="105" t="s">
        <v>252</v>
      </c>
      <c r="D152" s="73"/>
      <c r="E152" s="73"/>
      <c r="F152" s="73"/>
      <c r="G152" s="74"/>
    </row>
    <row r="153" spans="1:7" ht="25.5" x14ac:dyDescent="0.3">
      <c r="A153" s="60">
        <f>COUNT($A$18:A152)+1</f>
        <v>135</v>
      </c>
      <c r="B153" s="254"/>
      <c r="C153" s="105" t="s">
        <v>253</v>
      </c>
      <c r="D153" s="73"/>
      <c r="E153" s="73"/>
      <c r="F153" s="73"/>
      <c r="G153" s="74"/>
    </row>
    <row r="154" spans="1:7" x14ac:dyDescent="0.3">
      <c r="A154" s="60">
        <f>COUNT($A$18:A153)+1</f>
        <v>136</v>
      </c>
      <c r="B154" s="254"/>
      <c r="C154" s="105" t="s">
        <v>254</v>
      </c>
      <c r="D154" s="73"/>
      <c r="E154" s="73"/>
      <c r="F154" s="73"/>
      <c r="G154" s="74"/>
    </row>
    <row r="155" spans="1:7" ht="25.5" x14ac:dyDescent="0.3">
      <c r="A155" s="60">
        <f>COUNT($A$18:A154)+1</f>
        <v>137</v>
      </c>
      <c r="B155" s="254"/>
      <c r="C155" s="105" t="s">
        <v>255</v>
      </c>
      <c r="D155" s="73"/>
      <c r="E155" s="73"/>
      <c r="F155" s="73"/>
      <c r="G155" s="74"/>
    </row>
    <row r="156" spans="1:7" x14ac:dyDescent="0.3">
      <c r="A156" s="60">
        <f>COUNT($A$18:A155)+1</f>
        <v>138</v>
      </c>
      <c r="B156" s="254"/>
      <c r="C156" s="105" t="s">
        <v>256</v>
      </c>
      <c r="D156" s="73"/>
      <c r="E156" s="73"/>
      <c r="F156" s="73"/>
      <c r="G156" s="74"/>
    </row>
    <row r="157" spans="1:7" x14ac:dyDescent="0.3">
      <c r="A157" s="60">
        <f>COUNT($A$18:A156)+1</f>
        <v>139</v>
      </c>
      <c r="B157" s="254"/>
      <c r="C157" s="105" t="s">
        <v>257</v>
      </c>
      <c r="D157" s="73"/>
      <c r="E157" s="73"/>
      <c r="F157" s="73"/>
      <c r="G157" s="74"/>
    </row>
    <row r="158" spans="1:7" x14ac:dyDescent="0.3">
      <c r="A158" s="60">
        <f>COUNT($A$18:A157)+1</f>
        <v>140</v>
      </c>
      <c r="B158" s="254"/>
      <c r="C158" s="105" t="s">
        <v>258</v>
      </c>
      <c r="D158" s="73"/>
      <c r="E158" s="73"/>
      <c r="F158" s="73"/>
      <c r="G158" s="74"/>
    </row>
    <row r="159" spans="1:7" x14ac:dyDescent="0.3">
      <c r="A159" s="60">
        <f>COUNT($A$18:A158)+1</f>
        <v>141</v>
      </c>
      <c r="B159" s="254"/>
      <c r="C159" s="105" t="s">
        <v>259</v>
      </c>
      <c r="D159" s="73"/>
      <c r="E159" s="73"/>
      <c r="F159" s="73"/>
      <c r="G159" s="74"/>
    </row>
    <row r="160" spans="1:7" x14ac:dyDescent="0.3">
      <c r="A160" s="60">
        <f>COUNT($A$18:A159)+1</f>
        <v>142</v>
      </c>
      <c r="B160" s="254"/>
      <c r="C160" s="105" t="s">
        <v>260</v>
      </c>
      <c r="D160" s="73"/>
      <c r="E160" s="73"/>
      <c r="F160" s="73"/>
      <c r="G160" s="74"/>
    </row>
    <row r="161" spans="1:7" ht="25.5" x14ac:dyDescent="0.3">
      <c r="A161" s="60">
        <f>COUNT($A$18:A160)+1</f>
        <v>143</v>
      </c>
      <c r="B161" s="254"/>
      <c r="C161" s="105" t="s">
        <v>261</v>
      </c>
      <c r="D161" s="73"/>
      <c r="E161" s="73"/>
      <c r="F161" s="73"/>
      <c r="G161" s="74"/>
    </row>
    <row r="162" spans="1:7" ht="38.25" x14ac:dyDescent="0.3">
      <c r="A162" s="60">
        <f>COUNT($A$18:A161)+1</f>
        <v>144</v>
      </c>
      <c r="B162" s="254"/>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53" t="s">
        <v>268</v>
      </c>
      <c r="C168" s="105" t="s">
        <v>269</v>
      </c>
      <c r="D168" s="73"/>
      <c r="E168" s="73"/>
      <c r="F168" s="73"/>
      <c r="G168" s="74" t="s">
        <v>270</v>
      </c>
    </row>
    <row r="169" spans="1:7" ht="25.5" x14ac:dyDescent="0.3">
      <c r="A169" s="60">
        <f>COUNT($A$18:A168)+1</f>
        <v>151</v>
      </c>
      <c r="B169" s="253"/>
      <c r="C169" s="105" t="s">
        <v>271</v>
      </c>
      <c r="D169" s="73"/>
      <c r="E169" s="73"/>
      <c r="F169" s="73"/>
      <c r="G169" s="74"/>
    </row>
    <row r="170" spans="1:7" x14ac:dyDescent="0.3">
      <c r="A170" s="60">
        <f>COUNT($A$18:A169)+1</f>
        <v>152</v>
      </c>
      <c r="B170" s="253"/>
      <c r="C170" s="105" t="s">
        <v>272</v>
      </c>
      <c r="D170" s="73"/>
      <c r="E170" s="73"/>
      <c r="F170" s="73"/>
      <c r="G170" s="74"/>
    </row>
    <row r="171" spans="1:7" ht="25.5" x14ac:dyDescent="0.3">
      <c r="A171" s="60">
        <f>COUNT($A$18:A170)+1</f>
        <v>153</v>
      </c>
      <c r="B171" s="253"/>
      <c r="C171" s="105" t="s">
        <v>273</v>
      </c>
      <c r="D171" s="73"/>
      <c r="E171" s="73"/>
      <c r="F171" s="73"/>
      <c r="G171" s="74"/>
    </row>
    <row r="172" spans="1:7" x14ac:dyDescent="0.3">
      <c r="A172" s="60">
        <f>COUNT($A$18:A171)+1</f>
        <v>154</v>
      </c>
      <c r="B172" s="253"/>
      <c r="C172" s="105" t="s">
        <v>274</v>
      </c>
      <c r="D172" s="73"/>
      <c r="E172" s="73"/>
      <c r="F172" s="73"/>
      <c r="G172" s="74"/>
    </row>
    <row r="173" spans="1:7" ht="25.5" x14ac:dyDescent="0.3">
      <c r="A173" s="60">
        <f>COUNT($A$18:A172)+1</f>
        <v>155</v>
      </c>
      <c r="B173" s="253"/>
      <c r="C173" s="105" t="s">
        <v>275</v>
      </c>
      <c r="D173" s="73"/>
      <c r="E173" s="73"/>
      <c r="F173" s="73"/>
      <c r="G173" s="74"/>
    </row>
    <row r="174" spans="1:7" x14ac:dyDescent="0.3">
      <c r="A174" s="60">
        <f>COUNT($A$18:A173)+1</f>
        <v>156</v>
      </c>
      <c r="B174" s="253"/>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63.7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14</vt:i4>
      </vt:variant>
    </vt:vector>
  </HeadingPairs>
  <TitlesOfParts>
    <vt:vector size="25" baseType="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SZTV_VALT_2016!Nyomtatási_terület</vt:lpstr>
      <vt:lpstr>SZTV_VALT_2017!Nyomtatási_terület</vt:lpstr>
      <vt:lpstr>SZTV_VALT_2018!Nyomtatási_terület</vt:lpstr>
      <vt:lpstr>SZTV_VALT_2019!Nyomtatási_terület</vt:lpstr>
      <vt:lpstr>SZTV_VALT_2020!Nyomtatási_terület</vt:lpstr>
      <vt:lpstr>SZTV_VALT_2021!Nyomtatási_terület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v.1.21.1.0.1#2021-06-15</dc:description>
  <cp:lastModifiedBy>Nyirati Ferenc</cp:lastModifiedBy>
  <cp:lastPrinted>2021-01-28T15:21:08Z</cp:lastPrinted>
  <dcterms:created xsi:type="dcterms:W3CDTF">2011-02-03T08:54:39Z</dcterms:created>
  <dcterms:modified xsi:type="dcterms:W3CDTF">2021-06-15T11:26:41Z</dcterms:modified>
</cp:coreProperties>
</file>