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1E6EE690-AFD0-4C48-AD72-892452AF1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AI-10-6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localSheetId="1" hidden="1">{#N/A,#N/A,TRUE,"A1";#N/A,#N/A,TRUE,"A2";#N/A,#N/A,TRUE,"B1"}</definedName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B5" i="11"/>
  <c r="A20" i="11"/>
  <c r="K6" i="11"/>
  <c r="J6" i="11"/>
  <c r="I6" i="11"/>
  <c r="K5" i="11"/>
  <c r="J5" i="11"/>
  <c r="I5" i="11"/>
  <c r="K4" i="11"/>
  <c r="J4" i="11"/>
  <c r="I4" i="11"/>
  <c r="B7" i="11"/>
  <c r="B6" i="11"/>
  <c r="B4" i="11"/>
  <c r="D3" i="11"/>
  <c r="F41" i="9" l="1"/>
  <c r="F40" i="9"/>
  <c r="E40" i="9"/>
  <c r="F35" i="9"/>
  <c r="F34" i="9"/>
  <c r="F36" i="9" s="1"/>
  <c r="E34" i="9"/>
  <c r="F29" i="9"/>
  <c r="F30" i="9" s="1"/>
  <c r="F28" i="9"/>
  <c r="E28" i="9"/>
  <c r="F19" i="9"/>
  <c r="F18" i="9"/>
  <c r="E18" i="9"/>
  <c r="F14" i="9"/>
  <c r="F13" i="9"/>
  <c r="F12" i="9"/>
  <c r="F44" i="9" s="1"/>
  <c r="E12" i="9"/>
  <c r="A10" i="9"/>
  <c r="A11" i="9" s="1"/>
  <c r="L8" i="9"/>
  <c r="N5" i="9"/>
  <c r="K5" i="9"/>
  <c r="B5" i="9"/>
  <c r="K4" i="9"/>
  <c r="B4" i="9"/>
  <c r="H2" i="9"/>
  <c r="G2" i="9"/>
  <c r="E44" i="9" l="1"/>
  <c r="F45" i="9"/>
  <c r="F20" i="9"/>
  <c r="F42" i="9"/>
  <c r="F46" i="9"/>
  <c r="A16" i="9"/>
  <c r="A17" i="9" l="1"/>
  <c r="A22" i="9" l="1"/>
  <c r="A23" i="9" l="1"/>
  <c r="A24" i="9" l="1"/>
  <c r="A25" i="9" s="1"/>
  <c r="A26" i="9" l="1"/>
  <c r="A27" i="9" s="1"/>
  <c r="A32" i="9" s="1"/>
  <c r="A33" i="9" s="1"/>
  <c r="A38" i="9" s="1"/>
  <c r="A39" i="9" s="1"/>
</calcChain>
</file>

<file path=xl/sharedStrings.xml><?xml version="1.0" encoding="utf-8"?>
<sst xmlns="http://schemas.openxmlformats.org/spreadsheetml/2006/main" count="83" uniqueCount="61">
  <si>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</si>
  <si>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</si>
  <si>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</si>
  <si>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</si>
  <si>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</si>
  <si>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</si>
  <si>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</si>
  <si>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</si>
  <si>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</si>
  <si>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</si>
  <si>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</si>
  <si>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I</t>
  </si>
  <si>
    <t>N</t>
  </si>
  <si>
    <t>IMMATERIÁLIS JAVAK MÉRLEGÉRTÉKÉNEK ALÁTÁMASZTÁSA (Nyilvántartása és értékcsökkenésének elszámolása)</t>
  </si>
  <si>
    <t>Ellenőrizte:</t>
  </si>
  <si>
    <t>Tárgyév első napja:</t>
  </si>
  <si>
    <t>Tárgyév utolsó napja:</t>
  </si>
  <si>
    <t>Tárgyév napjainak száma: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</si>
  <si>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</si>
  <si>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</si>
  <si>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</si>
  <si>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</si>
  <si>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</si>
  <si>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Nettó érték a fordulónapon</t>
  </si>
  <si>
    <t>Számla teljesítésének dátuma</t>
  </si>
  <si>
    <t>Üzembe helyezés kelte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</si>
  <si>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</si>
  <si>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</si>
  <si>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</si>
  <si>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</si>
  <si>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</si>
  <si>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</si>
  <si>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Megjegyzés</t>
  </si>
  <si>
    <t>Alapítás-átszervezés aktívált értéke</t>
  </si>
  <si>
    <t>Mérlegtétel összesen:</t>
  </si>
  <si>
    <t>e Ft</t>
  </si>
  <si>
    <t>Vizsgált aránya %</t>
  </si>
  <si>
    <t>Kísérleti fejlesztés aktívált értéke</t>
  </si>
  <si>
    <t>Vagyoni értékű jogok</t>
  </si>
  <si>
    <t>Szellemi termékek</t>
  </si>
  <si>
    <t>Üzleti vagy cégérték</t>
  </si>
  <si>
    <t>Összesen</t>
  </si>
  <si>
    <t>Mérlegtételek összesen:</t>
  </si>
  <si>
    <t>KM-AI-10-6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</si>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</sst>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36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4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9" fillId="0" borderId="0"/>
    <xf numFmtId="0" fontId="14" fillId="0" borderId="0"/>
    <xf numFmtId="0" fontId="8" fillId="0" borderId="0"/>
    <xf numFmtId="0" fontId="22" fillId="0" borderId="0">
      <alignment horizontal="left" vertical="center"/>
    </xf>
    <xf numFmtId="0" fontId="23" fillId="0" borderId="0"/>
    <xf numFmtId="0" fontId="1" fillId="0" borderId="0"/>
    <xf numFmtId="0" fontId="23" fillId="0" borderId="0"/>
    <xf numFmtId="0" fontId="9" fillId="0" borderId="0"/>
    <xf numFmtId="0" fontId="24" fillId="0" borderId="0"/>
  </cellStyleXfs>
  <cellXfs count="139">
    <xf numFmtId="0" fontId="0" fillId="0" borderId="0" xfId="0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7" fillId="0" borderId="0" xfId="0" applyFont="1"/>
    <xf numFmtId="0" fontId="18" fillId="0" borderId="0" xfId="4" applyFont="1" applyFill="1" applyAlignment="1">
      <alignment horizontal="left"/>
    </xf>
    <xf numFmtId="0" fontId="19" fillId="2" borderId="0" xfId="4" applyFont="1" applyFill="1"/>
    <xf numFmtId="0" fontId="19" fillId="3" borderId="0" xfId="4" applyFont="1" applyFill="1"/>
    <xf numFmtId="0" fontId="19" fillId="4" borderId="0" xfId="4" applyFont="1" applyFill="1"/>
    <xf numFmtId="0" fontId="18" fillId="4" borderId="0" xfId="4" applyFont="1" applyFill="1"/>
    <xf numFmtId="0" fontId="18" fillId="3" borderId="0" xfId="4" applyFont="1" applyFill="1"/>
    <xf numFmtId="0" fontId="20" fillId="2" borderId="0" xfId="4" applyFont="1" applyFill="1"/>
    <xf numFmtId="0" fontId="21" fillId="2" borderId="0" xfId="4" applyFont="1" applyFill="1"/>
    <xf numFmtId="0" fontId="4" fillId="3" borderId="0" xfId="1" applyFont="1" applyFill="1"/>
    <xf numFmtId="0" fontId="18" fillId="2" borderId="0" xfId="4" applyFont="1" applyFill="1"/>
    <xf numFmtId="0" fontId="5" fillId="2" borderId="3" xfId="7" applyFont="1" applyFill="1" applyBorder="1" applyAlignment="1">
      <alignment horizontal="left" vertical="top"/>
    </xf>
    <xf numFmtId="0" fontId="5" fillId="2" borderId="4" xfId="7" applyFont="1" applyFill="1" applyBorder="1" applyAlignment="1">
      <alignment horizontal="left" vertical="top"/>
    </xf>
    <xf numFmtId="0" fontId="5" fillId="2" borderId="4" xfId="8" applyFont="1" applyFill="1" applyBorder="1" applyAlignment="1" applyProtection="1">
      <alignment horizontal="left" vertical="center"/>
      <protection hidden="1"/>
    </xf>
    <xf numFmtId="0" fontId="19" fillId="2" borderId="5" xfId="4" applyFont="1" applyFill="1" applyBorder="1"/>
    <xf numFmtId="14" fontId="5" fillId="2" borderId="4" xfId="7" applyNumberFormat="1" applyFont="1" applyFill="1" applyBorder="1" applyAlignment="1">
      <alignment horizontal="left" vertical="top"/>
    </xf>
    <xf numFmtId="0" fontId="5" fillId="0" borderId="4" xfId="7" applyFont="1" applyFill="1" applyBorder="1" applyAlignment="1">
      <alignment horizontal="left" vertical="top"/>
    </xf>
    <xf numFmtId="0" fontId="5" fillId="0" borderId="4" xfId="0" applyFont="1" applyFill="1" applyBorder="1"/>
    <xf numFmtId="0" fontId="6" fillId="6" borderId="0" xfId="0" applyFont="1" applyFill="1"/>
    <xf numFmtId="0" fontId="5" fillId="2" borderId="0" xfId="7" applyFont="1" applyFill="1" applyBorder="1" applyAlignment="1">
      <alignment horizontal="left" vertical="top"/>
    </xf>
    <xf numFmtId="14" fontId="5" fillId="2" borderId="0" xfId="7" applyNumberFormat="1" applyFont="1" applyFill="1" applyBorder="1" applyAlignment="1">
      <alignment horizontal="left" vertical="top"/>
    </xf>
    <xf numFmtId="0" fontId="19" fillId="2" borderId="0" xfId="4" applyFont="1" applyFill="1" applyBorder="1"/>
    <xf numFmtId="0" fontId="5" fillId="2" borderId="0" xfId="7" applyFont="1" applyFill="1" applyBorder="1" applyAlignment="1">
      <alignment horizontal="right" vertical="top"/>
    </xf>
    <xf numFmtId="14" fontId="6" fillId="3" borderId="1" xfId="7" applyNumberFormat="1" applyFont="1" applyFill="1" applyBorder="1"/>
    <xf numFmtId="14" fontId="5" fillId="2" borderId="0" xfId="7" applyNumberFormat="1" applyFont="1" applyFill="1" applyBorder="1" applyAlignment="1">
      <alignment horizontal="right" vertical="top"/>
    </xf>
    <xf numFmtId="0" fontId="5" fillId="2" borderId="0" xfId="7" applyFont="1" applyFill="1" applyAlignment="1">
      <alignment horizontal="center"/>
    </xf>
    <xf numFmtId="0" fontId="5" fillId="2" borderId="6" xfId="9" applyFont="1" applyFill="1" applyBorder="1" applyAlignment="1">
      <alignment horizontal="center" vertical="center" wrapText="1"/>
    </xf>
    <xf numFmtId="0" fontId="5" fillId="2" borderId="7" xfId="9" applyFont="1" applyFill="1" applyBorder="1" applyAlignment="1">
      <alignment horizontal="center" vertical="center" wrapText="1"/>
    </xf>
    <xf numFmtId="0" fontId="5" fillId="2" borderId="8" xfId="9" applyFont="1" applyFill="1" applyBorder="1" applyAlignment="1">
      <alignment horizontal="center" vertical="center" wrapText="1"/>
    </xf>
    <xf numFmtId="0" fontId="5" fillId="2" borderId="9" xfId="9" applyFont="1" applyFill="1" applyBorder="1" applyAlignment="1">
      <alignment horizontal="center" vertical="center" wrapText="1"/>
    </xf>
    <xf numFmtId="0" fontId="5" fillId="2" borderId="10" xfId="9" applyFont="1" applyFill="1" applyBorder="1" applyAlignment="1">
      <alignment horizontal="center" vertical="center" wrapText="1"/>
    </xf>
    <xf numFmtId="0" fontId="5" fillId="0" borderId="11" xfId="9" applyFont="1" applyFill="1" applyBorder="1" applyAlignment="1">
      <alignment horizontal="center"/>
    </xf>
    <xf numFmtId="0" fontId="6" fillId="3" borderId="5" xfId="9" applyFont="1" applyFill="1" applyBorder="1" applyAlignment="1">
      <alignment horizontal="center" vertical="center"/>
    </xf>
    <xf numFmtId="0" fontId="6" fillId="3" borderId="1" xfId="9" applyFont="1" applyFill="1" applyBorder="1" applyAlignment="1">
      <alignment horizontal="center" vertical="center"/>
    </xf>
    <xf numFmtId="3" fontId="6" fillId="3" borderId="1" xfId="9" applyNumberFormat="1" applyFont="1" applyFill="1" applyBorder="1" applyAlignment="1">
      <alignment horizontal="center" vertical="center"/>
    </xf>
    <xf numFmtId="14" fontId="6" fillId="3" borderId="1" xfId="9" applyNumberFormat="1" applyFont="1" applyFill="1" applyBorder="1" applyAlignment="1">
      <alignment horizontal="center" vertical="center"/>
    </xf>
    <xf numFmtId="0" fontId="5" fillId="7" borderId="12" xfId="10" applyFont="1" applyFill="1" applyBorder="1" applyAlignment="1" applyProtection="1">
      <alignment horizontal="center" vertical="center"/>
      <protection locked="0"/>
    </xf>
    <xf numFmtId="0" fontId="5" fillId="2" borderId="11" xfId="9" applyFont="1" applyFill="1" applyBorder="1" applyAlignment="1">
      <alignment horizontal="left"/>
    </xf>
    <xf numFmtId="0" fontId="5" fillId="2" borderId="1" xfId="9" applyFont="1" applyFill="1" applyBorder="1" applyAlignment="1">
      <alignment horizontal="left"/>
    </xf>
    <xf numFmtId="3" fontId="5" fillId="2" borderId="1" xfId="9" applyNumberFormat="1" applyFont="1" applyFill="1" applyBorder="1"/>
    <xf numFmtId="166" fontId="5" fillId="2" borderId="1" xfId="9" applyNumberFormat="1" applyFont="1" applyFill="1" applyBorder="1" applyAlignment="1">
      <alignment horizontal="center"/>
    </xf>
    <xf numFmtId="167" fontId="5" fillId="2" borderId="1" xfId="9" applyNumberFormat="1" applyFont="1" applyFill="1" applyBorder="1" applyAlignment="1">
      <alignment horizontal="center"/>
    </xf>
    <xf numFmtId="0" fontId="6" fillId="3" borderId="0" xfId="7" applyFont="1" applyFill="1"/>
    <xf numFmtId="0" fontId="5" fillId="2" borderId="13" xfId="9" applyFont="1" applyFill="1" applyBorder="1" applyAlignment="1">
      <alignment horizontal="left"/>
    </xf>
    <xf numFmtId="0" fontId="5" fillId="2" borderId="0" xfId="9" applyFont="1" applyFill="1" applyBorder="1"/>
    <xf numFmtId="3" fontId="5" fillId="2" borderId="1" xfId="9" applyNumberFormat="1" applyFont="1" applyFill="1" applyBorder="1" applyAlignment="1">
      <alignment horizontal="right"/>
    </xf>
    <xf numFmtId="3" fontId="5" fillId="2" borderId="0" xfId="9" applyNumberFormat="1" applyFont="1" applyFill="1" applyBorder="1"/>
    <xf numFmtId="166" fontId="5" fillId="2" borderId="0" xfId="9" applyNumberFormat="1" applyFont="1" applyFill="1" applyBorder="1" applyAlignment="1">
      <alignment horizontal="center"/>
    </xf>
    <xf numFmtId="167" fontId="5" fillId="2" borderId="0" xfId="9" applyNumberFormat="1" applyFont="1" applyFill="1" applyBorder="1" applyAlignment="1">
      <alignment horizontal="center"/>
    </xf>
    <xf numFmtId="3" fontId="5" fillId="2" borderId="14" xfId="9" applyNumberFormat="1" applyFont="1" applyFill="1" applyBorder="1"/>
    <xf numFmtId="0" fontId="5" fillId="2" borderId="0" xfId="9" applyFont="1" applyFill="1" applyBorder="1" applyAlignment="1">
      <alignment horizontal="left"/>
    </xf>
    <xf numFmtId="4" fontId="5" fillId="2" borderId="1" xfId="9" applyNumberFormat="1" applyFont="1" applyFill="1" applyBorder="1"/>
    <xf numFmtId="4" fontId="5" fillId="2" borderId="0" xfId="9" applyNumberFormat="1" applyFont="1" applyFill="1" applyBorder="1"/>
    <xf numFmtId="0" fontId="5" fillId="2" borderId="13" xfId="9" applyFont="1" applyFill="1" applyBorder="1" applyAlignment="1">
      <alignment horizontal="center"/>
    </xf>
    <xf numFmtId="0" fontId="5" fillId="7" borderId="1" xfId="10" applyFont="1" applyFill="1" applyBorder="1" applyAlignment="1" applyProtection="1">
      <alignment horizontal="center" vertical="center"/>
      <protection locked="0"/>
    </xf>
    <xf numFmtId="167" fontId="5" fillId="2" borderId="1" xfId="9" applyNumberFormat="1" applyFont="1" applyFill="1" applyBorder="1"/>
    <xf numFmtId="3" fontId="6" fillId="3" borderId="1" xfId="9" applyNumberFormat="1" applyFont="1" applyFill="1" applyBorder="1" applyAlignment="1">
      <alignment horizontal="left" vertical="center" wrapText="1"/>
    </xf>
    <xf numFmtId="0" fontId="6" fillId="2" borderId="13" xfId="9" applyFont="1" applyFill="1" applyBorder="1" applyAlignment="1">
      <alignment horizontal="center"/>
    </xf>
    <xf numFmtId="0" fontId="6" fillId="2" borderId="0" xfId="9" applyFont="1" applyFill="1" applyBorder="1"/>
    <xf numFmtId="3" fontId="6" fillId="2" borderId="0" xfId="9" applyNumberFormat="1" applyFont="1" applyFill="1" applyBorder="1"/>
    <xf numFmtId="166" fontId="6" fillId="2" borderId="0" xfId="9" applyNumberFormat="1" applyFont="1" applyFill="1" applyBorder="1" applyAlignment="1">
      <alignment horizontal="center"/>
    </xf>
    <xf numFmtId="167" fontId="6" fillId="2" borderId="0" xfId="9" applyNumberFormat="1" applyFont="1" applyFill="1" applyBorder="1" applyAlignment="1">
      <alignment horizontal="center"/>
    </xf>
    <xf numFmtId="0" fontId="5" fillId="2" borderId="15" xfId="9" applyFont="1" applyFill="1" applyBorder="1"/>
    <xf numFmtId="0" fontId="5" fillId="2" borderId="16" xfId="9" applyFont="1" applyFill="1" applyBorder="1"/>
    <xf numFmtId="3" fontId="5" fillId="2" borderId="17" xfId="9" applyNumberFormat="1" applyFont="1" applyFill="1" applyBorder="1" applyAlignment="1">
      <alignment horizontal="right"/>
    </xf>
    <xf numFmtId="3" fontId="5" fillId="2" borderId="17" xfId="9" applyNumberFormat="1" applyFont="1" applyFill="1" applyBorder="1"/>
    <xf numFmtId="3" fontId="5" fillId="2" borderId="18" xfId="9" applyNumberFormat="1" applyFont="1" applyFill="1" applyBorder="1"/>
    <xf numFmtId="166" fontId="5" fillId="2" borderId="0" xfId="9" applyNumberFormat="1" applyFont="1" applyFill="1" applyBorder="1" applyAlignment="1">
      <alignment horizontal="left"/>
    </xf>
    <xf numFmtId="3" fontId="5" fillId="2" borderId="7" xfId="9" applyNumberFormat="1" applyFont="1" applyFill="1" applyBorder="1"/>
    <xf numFmtId="0" fontId="5" fillId="2" borderId="19" xfId="9" applyFont="1" applyFill="1" applyBorder="1" applyAlignment="1">
      <alignment horizontal="left"/>
    </xf>
    <xf numFmtId="0" fontId="5" fillId="2" borderId="20" xfId="9" applyFont="1" applyFill="1" applyBorder="1" applyAlignment="1">
      <alignment horizontal="left"/>
    </xf>
    <xf numFmtId="4" fontId="5" fillId="2" borderId="18" xfId="9" applyNumberFormat="1" applyFont="1" applyFill="1" applyBorder="1"/>
    <xf numFmtId="166" fontId="5" fillId="2" borderId="20" xfId="9" applyNumberFormat="1" applyFont="1" applyFill="1" applyBorder="1" applyAlignment="1">
      <alignment horizontal="center"/>
    </xf>
    <xf numFmtId="167" fontId="5" fillId="2" borderId="20" xfId="9" applyNumberFormat="1" applyFont="1" applyFill="1" applyBorder="1" applyAlignment="1">
      <alignment horizontal="center"/>
    </xf>
    <xf numFmtId="4" fontId="5" fillId="2" borderId="20" xfId="9" applyNumberFormat="1" applyFont="1" applyFill="1" applyBorder="1"/>
    <xf numFmtId="3" fontId="5" fillId="2" borderId="20" xfId="9" applyNumberFormat="1" applyFont="1" applyFill="1" applyBorder="1"/>
    <xf numFmtId="0" fontId="19" fillId="0" borderId="0" xfId="4" applyFont="1" applyFill="1"/>
    <xf numFmtId="0" fontId="5" fillId="0" borderId="0" xfId="11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12" applyFont="1" applyFill="1"/>
    <xf numFmtId="0" fontId="25" fillId="5" borderId="0" xfId="13" applyFont="1" applyFill="1" applyAlignment="1">
      <alignment vertical="top"/>
    </xf>
    <xf numFmtId="0" fontId="26" fillId="4" borderId="0" xfId="13" applyFont="1" applyFill="1" applyAlignment="1">
      <alignment vertical="top" wrapText="1"/>
    </xf>
    <xf numFmtId="0" fontId="29" fillId="0" borderId="0" xfId="13" applyFont="1"/>
    <xf numFmtId="0" fontId="30" fillId="5" borderId="0" xfId="13" applyFont="1" applyFill="1" applyAlignment="1">
      <alignment horizontal="center" vertical="top" wrapText="1"/>
    </xf>
    <xf numFmtId="0" fontId="31" fillId="0" borderId="0" xfId="13" applyFont="1"/>
    <xf numFmtId="0" fontId="26" fillId="4" borderId="0" xfId="13" applyFont="1" applyFill="1"/>
    <xf numFmtId="0" fontId="30" fillId="5" borderId="0" xfId="13" applyFont="1" applyFill="1" applyAlignment="1">
      <alignment horizontal="right"/>
    </xf>
    <xf numFmtId="0" fontId="25" fillId="5" borderId="0" xfId="13" applyFont="1" applyFill="1" applyAlignment="1">
      <alignment horizontal="center"/>
    </xf>
    <xf numFmtId="14" fontId="25" fillId="0" borderId="0" xfId="13" applyNumberFormat="1" applyFont="1" applyAlignment="1">
      <alignment horizontal="center" vertical="top" wrapText="1"/>
    </xf>
    <xf numFmtId="0" fontId="27" fillId="4" borderId="0" xfId="13" applyFont="1" applyFill="1"/>
    <xf numFmtId="0" fontId="16" fillId="4" borderId="0" xfId="13" applyFont="1" applyFill="1"/>
    <xf numFmtId="0" fontId="32" fillId="5" borderId="2" xfId="13" applyFont="1" applyFill="1" applyBorder="1" applyAlignment="1">
      <alignment horizontal="left" vertical="top"/>
    </xf>
    <xf numFmtId="168" fontId="32" fillId="0" borderId="2" xfId="13" applyNumberFormat="1" applyFont="1" applyBorder="1" applyAlignment="1">
      <alignment horizontal="left" vertical="top" wrapText="1"/>
    </xf>
    <xf numFmtId="0" fontId="32" fillId="5" borderId="2" xfId="13" applyFont="1" applyFill="1" applyBorder="1" applyAlignment="1">
      <alignment horizontal="center" vertical="top"/>
    </xf>
    <xf numFmtId="0" fontId="26" fillId="0" borderId="0" xfId="13" applyFont="1"/>
    <xf numFmtId="0" fontId="27" fillId="4" borderId="21" xfId="13" applyFont="1" applyFill="1" applyBorder="1" applyAlignment="1" applyProtection="1">
      <alignment horizontal="center"/>
      <protection locked="0" hidden="1"/>
    </xf>
    <xf numFmtId="0" fontId="26" fillId="4" borderId="0" xfId="13" applyFont="1" applyFill="1" applyAlignment="1">
      <alignment horizontal="left"/>
    </xf>
    <xf numFmtId="168" fontId="32" fillId="4" borderId="2" xfId="13" applyNumberFormat="1" applyFont="1" applyFill="1" applyBorder="1" applyAlignment="1">
      <alignment horizontal="left"/>
    </xf>
    <xf numFmtId="168" fontId="25" fillId="0" borderId="2" xfId="13" applyNumberFormat="1" applyFont="1" applyBorder="1" applyAlignment="1">
      <alignment horizontal="right"/>
    </xf>
    <xf numFmtId="0" fontId="25" fillId="0" borderId="0" xfId="13" applyFont="1" applyAlignment="1">
      <alignment horizontal="left"/>
    </xf>
    <xf numFmtId="0" fontId="25" fillId="0" borderId="0" xfId="13" applyFont="1"/>
    <xf numFmtId="0" fontId="32" fillId="0" borderId="2" xfId="13" applyFont="1" applyBorder="1" applyAlignment="1">
      <alignment horizontal="left" vertical="top"/>
    </xf>
    <xf numFmtId="168" fontId="33" fillId="4" borderId="2" xfId="13" applyNumberFormat="1" applyFont="1" applyFill="1" applyBorder="1" applyAlignment="1">
      <alignment horizontal="left"/>
    </xf>
    <xf numFmtId="168" fontId="25" fillId="0" borderId="0" xfId="13" applyNumberFormat="1" applyFont="1" applyAlignment="1">
      <alignment horizontal="center"/>
    </xf>
    <xf numFmtId="0" fontId="32" fillId="5" borderId="0" xfId="13" applyFont="1" applyFill="1" applyAlignment="1">
      <alignment horizontal="left"/>
    </xf>
    <xf numFmtId="0" fontId="32" fillId="0" borderId="0" xfId="13" applyFont="1" applyAlignment="1">
      <alignment horizontal="left"/>
    </xf>
    <xf numFmtId="168" fontId="25" fillId="0" borderId="0" xfId="13" applyNumberFormat="1" applyFont="1" applyAlignment="1">
      <alignment horizontal="center" wrapText="1"/>
    </xf>
    <xf numFmtId="0" fontId="32" fillId="5" borderId="0" xfId="13" applyFont="1" applyFill="1" applyAlignment="1">
      <alignment horizontal="left" vertical="center"/>
    </xf>
    <xf numFmtId="0" fontId="28" fillId="0" borderId="0" xfId="13" applyFont="1" applyAlignment="1">
      <alignment vertical="top" wrapText="1"/>
    </xf>
    <xf numFmtId="0" fontId="32" fillId="0" borderId="0" xfId="13" applyFont="1"/>
    <xf numFmtId="0" fontId="27" fillId="5" borderId="0" xfId="13" applyFont="1" applyFill="1" applyAlignment="1">
      <alignment wrapText="1"/>
    </xf>
    <xf numFmtId="0" fontId="34" fillId="0" borderId="0" xfId="13" applyFont="1" applyAlignment="1">
      <alignment horizontal="justify" vertical="top"/>
    </xf>
    <xf numFmtId="0" fontId="34" fillId="4" borderId="0" xfId="13" applyFont="1" applyFill="1" applyAlignment="1">
      <alignment horizontal="justify" vertical="top" wrapText="1"/>
    </xf>
    <xf numFmtId="0" fontId="32" fillId="0" borderId="0" xfId="13" applyFont="1" applyAlignment="1">
      <alignment horizontal="left" vertical="center"/>
    </xf>
    <xf numFmtId="0" fontId="27" fillId="5" borderId="0" xfId="13" applyFont="1" applyFill="1" applyAlignment="1">
      <alignment vertical="center" wrapText="1"/>
    </xf>
    <xf numFmtId="168" fontId="35" fillId="0" borderId="0" xfId="13" applyNumberFormat="1" applyFont="1" applyAlignment="1">
      <alignment horizontal="left" vertical="top"/>
    </xf>
    <xf numFmtId="0" fontId="27" fillId="5" borderId="0" xfId="13" applyFont="1" applyFill="1" applyAlignment="1">
      <alignment vertical="center"/>
    </xf>
    <xf numFmtId="164" fontId="26" fillId="5" borderId="2" xfId="13" applyNumberFormat="1" applyFont="1" applyFill="1" applyBorder="1" applyAlignment="1">
      <alignment vertical="top" wrapText="1"/>
    </xf>
    <xf numFmtId="0" fontId="26" fillId="5" borderId="2" xfId="13" applyFont="1" applyFill="1" applyBorder="1" applyAlignment="1">
      <alignment horizontal="left" vertical="top" wrapText="1"/>
    </xf>
    <xf numFmtId="168" fontId="25" fillId="0" borderId="22" xfId="13" applyNumberFormat="1" applyFont="1" applyBorder="1" applyAlignment="1">
      <alignment horizontal="center"/>
    </xf>
    <xf numFmtId="168" fontId="25" fillId="0" borderId="23" xfId="13" applyNumberFormat="1" applyFont="1" applyBorder="1" applyAlignment="1">
      <alignment horizontal="center"/>
    </xf>
  </cellXfs>
  <cellStyles count="14">
    <cellStyle name="Normál" xfId="0" builtinId="0"/>
    <cellStyle name="Normál 10" xfId="2" xr:uid="{00000000-0005-0000-0000-000001000000}"/>
    <cellStyle name="Normál 2" xfId="5" xr:uid="{00000000-0005-0000-0000-000002000000}"/>
    <cellStyle name="Normál 2 2" xfId="1" xr:uid="{00000000-0005-0000-0000-000003000000}"/>
    <cellStyle name="Normál 2 3" xfId="10" xr:uid="{00000000-0005-0000-0000-000004000000}"/>
    <cellStyle name="Normál 2 5" xfId="12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3 2" xfId="9" xr:uid="{00000000-0005-0000-0000-000008000000}"/>
    <cellStyle name="Normál 4" xfId="13" xr:uid="{00000000-0005-0000-0000-000009000000}"/>
    <cellStyle name="Normál 5" xfId="3" xr:uid="{00000000-0005-0000-0000-00000A000000}"/>
    <cellStyle name="Normál_Dunacargo - forgalmi - A 2004-2005-05-25" xfId="7" xr:uid="{00000000-0005-0000-0000-00000B000000}"/>
    <cellStyle name="Normál_Munka1" xfId="11" xr:uid="{00000000-0005-0000-0000-00000C000000}"/>
    <cellStyle name="Normál_MUNKALAP" xfId="8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D1FA-9F6A-4305-A950-F99FF6E6238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3" customWidth="1"/>
    <col min="2" max="2" width="70" style="99" customWidth="1"/>
    <col min="3" max="6" width="13.5" style="103" customWidth="1"/>
    <col min="7" max="8" width="9" style="103" customWidth="1"/>
    <col min="9" max="9" width="11.5" style="103" bestFit="1" customWidth="1"/>
    <col min="10" max="29" width="9" style="103" customWidth="1"/>
    <col min="30" max="16384" width="9" style="103"/>
  </cols>
  <sheetData>
    <row r="1" spans="1:11" ht="18.75" x14ac:dyDescent="0.3">
      <c r="A1" s="100" t="s">
        <v>45</v>
      </c>
      <c r="B1" s="101" t="s">
        <v>5</v>
      </c>
      <c r="C1" s="102"/>
      <c r="D1" s="102"/>
      <c r="E1" s="102"/>
      <c r="F1" s="102"/>
    </row>
    <row r="2" spans="1:11" ht="18.75" x14ac:dyDescent="0.3">
      <c r="A2" s="102"/>
      <c r="B2" s="104"/>
      <c r="C2" s="102"/>
      <c r="D2" s="102"/>
      <c r="E2" s="102"/>
      <c r="F2" s="102"/>
    </row>
    <row r="3" spans="1:11" ht="18.75" x14ac:dyDescent="0.3">
      <c r="A3" s="100" t="s">
        <v>46</v>
      </c>
      <c r="B3" s="102"/>
      <c r="C3" s="105" t="s">
        <v>7</v>
      </c>
      <c r="D3" s="106" t="str">
        <f>IF(Alapa!F12=0,"",Alapa!F12)</f>
        <v/>
      </c>
      <c r="E3" s="102"/>
      <c r="F3" s="102"/>
      <c r="H3" s="107" t="s">
        <v>2</v>
      </c>
      <c r="I3" s="108" t="s">
        <v>47</v>
      </c>
    </row>
    <row r="4" spans="1:11" ht="16.5" customHeight="1" x14ac:dyDescent="0.3">
      <c r="A4" s="109" t="s">
        <v>6</v>
      </c>
      <c r="B4" s="110">
        <f>Alapa!C17</f>
        <v>0</v>
      </c>
      <c r="C4" s="111" t="s">
        <v>48</v>
      </c>
      <c r="D4" s="111" t="s">
        <v>49</v>
      </c>
      <c r="E4" s="112"/>
      <c r="F4" s="112"/>
      <c r="H4" s="113">
        <v>1</v>
      </c>
      <c r="I4" s="114" t="str">
        <f>IF(Alapa!F2=0,"",Alapa!F2)</f>
        <v/>
      </c>
      <c r="J4" s="114" t="str">
        <f>IF(Alapa!G2=0,"",Alapa!G2)</f>
        <v/>
      </c>
      <c r="K4" s="114" t="str">
        <f>IF(Alapa!H2=0,"",Alapa!H2)</f>
        <v/>
      </c>
    </row>
    <row r="5" spans="1:11" ht="16.5" customHeight="1" x14ac:dyDescent="0.3">
      <c r="A5" s="109" t="s">
        <v>50</v>
      </c>
      <c r="B5" s="115">
        <f>Alapa!C15</f>
        <v>0</v>
      </c>
      <c r="C5" s="116"/>
      <c r="D5" s="116"/>
      <c r="E5" s="117" t="s">
        <v>51</v>
      </c>
      <c r="F5" s="112"/>
      <c r="I5" s="114" t="str">
        <f>IF(Alapa!F3=0,"",Alapa!F3)</f>
        <v/>
      </c>
      <c r="J5" s="114" t="str">
        <f>IF(Alapa!G3=0,"",Alapa!G3)</f>
        <v/>
      </c>
      <c r="K5" s="114" t="str">
        <f>IF(Alapa!H3=0,"",Alapa!H3)</f>
        <v/>
      </c>
    </row>
    <row r="6" spans="1:11" ht="16.5" customHeight="1" x14ac:dyDescent="0.3">
      <c r="A6" s="109" t="s">
        <v>2</v>
      </c>
      <c r="B6" s="110" t="str">
        <f>IFERROR(VLOOKUP(H4,Alapa!$G$2:$H$22,2,FALSE),"")</f>
        <v/>
      </c>
      <c r="C6" s="137"/>
      <c r="D6" s="138"/>
      <c r="E6" s="118" t="s">
        <v>52</v>
      </c>
      <c r="F6" s="112"/>
      <c r="I6" s="114" t="str">
        <f>IF(Alapa!F4=0,"",Alapa!F4)</f>
        <v/>
      </c>
      <c r="J6" s="114" t="str">
        <f>IF(Alapa!G4=0,"",Alapa!G4)</f>
        <v/>
      </c>
      <c r="K6" s="114" t="str">
        <f>IF(Alapa!H4=0,"",Alapa!H4)</f>
        <v/>
      </c>
    </row>
    <row r="7" spans="1:11" ht="16.5" customHeight="1" x14ac:dyDescent="0.3">
      <c r="A7" s="119" t="s">
        <v>53</v>
      </c>
      <c r="B7" s="110" t="str">
        <f>IF(Alapa!O2=0,"",Alapa!O2)</f>
        <v/>
      </c>
      <c r="C7" s="116"/>
      <c r="D7" s="116"/>
      <c r="E7" s="117" t="s">
        <v>54</v>
      </c>
      <c r="F7" s="112"/>
    </row>
    <row r="8" spans="1:11" ht="16.5" customHeight="1" x14ac:dyDescent="0.3">
      <c r="A8" s="109" t="s">
        <v>55</v>
      </c>
      <c r="B8" s="120"/>
      <c r="C8" s="116"/>
      <c r="D8" s="116"/>
      <c r="E8" s="117" t="s">
        <v>56</v>
      </c>
      <c r="F8" s="112"/>
    </row>
    <row r="9" spans="1:11" ht="16.5" customHeight="1" x14ac:dyDescent="0.3">
      <c r="A9" s="109" t="s">
        <v>14</v>
      </c>
      <c r="B9" s="110" t="str">
        <f>IF(Alapa!N2=0,"",Alapa!N2)</f>
        <v/>
      </c>
      <c r="C9" s="116"/>
      <c r="D9" s="116"/>
      <c r="E9" s="117" t="s">
        <v>57</v>
      </c>
      <c r="F9" s="112"/>
    </row>
    <row r="10" spans="1:11" x14ac:dyDescent="0.3">
      <c r="A10" s="121"/>
      <c r="B10" s="122" t="s">
        <v>58</v>
      </c>
      <c r="C10" s="112"/>
      <c r="D10" s="112"/>
      <c r="E10" s="112"/>
      <c r="F10" s="112"/>
    </row>
    <row r="11" spans="1:11" x14ac:dyDescent="0.3">
      <c r="A11" s="121"/>
      <c r="B11" s="122" t="s">
        <v>44</v>
      </c>
      <c r="C11" s="112"/>
      <c r="D11" s="112"/>
      <c r="E11" s="123"/>
      <c r="F11" s="112"/>
    </row>
    <row r="12" spans="1:11" x14ac:dyDescent="0.3">
      <c r="A12" s="124"/>
      <c r="B12" s="125" t="s">
        <v>59</v>
      </c>
      <c r="C12" s="112"/>
      <c r="D12" s="112"/>
      <c r="E12" s="123"/>
      <c r="F12" s="112"/>
    </row>
    <row r="13" spans="1:11" ht="16.5" customHeight="1" x14ac:dyDescent="0.3">
      <c r="A13" s="98" t="s">
        <v>8</v>
      </c>
      <c r="B13" s="126" t="s">
        <v>60</v>
      </c>
      <c r="C13" s="112"/>
      <c r="D13" s="112"/>
      <c r="E13" s="117"/>
      <c r="F13" s="112"/>
    </row>
    <row r="14" spans="1:11" ht="16.5" customHeight="1" x14ac:dyDescent="0.3">
      <c r="A14" s="98" t="s">
        <v>9</v>
      </c>
      <c r="B14" s="126" t="s">
        <v>60</v>
      </c>
      <c r="C14" s="112"/>
      <c r="D14" s="112"/>
      <c r="E14" s="117"/>
      <c r="F14" s="112"/>
    </row>
    <row r="15" spans="1:11" ht="16.5" customHeight="1" x14ac:dyDescent="0.3">
      <c r="A15" s="98" t="s">
        <v>10</v>
      </c>
      <c r="B15" s="126" t="s">
        <v>60</v>
      </c>
      <c r="C15" s="112"/>
      <c r="D15" s="112"/>
      <c r="E15" s="112"/>
      <c r="F15" s="112"/>
    </row>
    <row r="16" spans="1:11" ht="16.5" customHeight="1" x14ac:dyDescent="0.3">
      <c r="A16" s="127" t="s">
        <v>3</v>
      </c>
      <c r="B16" s="128"/>
      <c r="C16" s="112"/>
      <c r="D16" s="112"/>
      <c r="E16" s="112"/>
      <c r="F16" s="112"/>
    </row>
    <row r="17" spans="1:6" x14ac:dyDescent="0.3">
      <c r="A17" s="129"/>
      <c r="B17" s="130"/>
      <c r="C17" s="112"/>
      <c r="D17" s="112"/>
      <c r="E17" s="112"/>
      <c r="F17" s="112"/>
    </row>
    <row r="18" spans="1:6" ht="16.5" customHeight="1" x14ac:dyDescent="0.3">
      <c r="A18" s="131" t="s">
        <v>4</v>
      </c>
      <c r="B18" s="132"/>
      <c r="C18" s="112"/>
      <c r="D18" s="112"/>
      <c r="E18" s="112"/>
      <c r="F18" s="112"/>
    </row>
    <row r="19" spans="1:6" x14ac:dyDescent="0.3">
      <c r="A19" s="129"/>
      <c r="B19" s="130"/>
      <c r="C19" s="112"/>
      <c r="D19" s="112"/>
      <c r="E19" s="112"/>
      <c r="F19" s="112"/>
    </row>
    <row r="20" spans="1:6" ht="16.5" customHeight="1" x14ac:dyDescent="0.3">
      <c r="A20" s="133">
        <f>Alapa!U95</f>
        <v>0</v>
      </c>
      <c r="B20" s="134"/>
      <c r="C20" s="112"/>
      <c r="D20" s="112"/>
      <c r="E20" s="112"/>
      <c r="F20" s="112"/>
    </row>
    <row r="21" spans="1:6" x14ac:dyDescent="0.3">
      <c r="A21" s="135"/>
      <c r="B21" s="136"/>
      <c r="C21" s="135"/>
      <c r="D21" s="135"/>
      <c r="E21" s="135"/>
      <c r="F21" s="135"/>
    </row>
    <row r="22" spans="1:6" ht="16.5" customHeight="1" x14ac:dyDescent="0.3">
      <c r="A22" s="135"/>
      <c r="B22" s="136"/>
      <c r="C22" s="135"/>
      <c r="D22" s="135"/>
      <c r="E22" s="135"/>
      <c r="F22" s="135"/>
    </row>
    <row r="23" spans="1:6" x14ac:dyDescent="0.3">
      <c r="A23" s="135"/>
      <c r="B23" s="136"/>
      <c r="C23" s="135"/>
      <c r="D23" s="135"/>
      <c r="E23" s="135"/>
      <c r="F23" s="135"/>
    </row>
    <row r="24" spans="1:6" ht="16.5" customHeight="1" x14ac:dyDescent="0.3">
      <c r="A24" s="135"/>
      <c r="B24" s="136"/>
      <c r="C24" s="135"/>
      <c r="D24" s="135"/>
      <c r="E24" s="135"/>
      <c r="F24" s="135"/>
    </row>
    <row r="25" spans="1:6" ht="16.5" customHeight="1" x14ac:dyDescent="0.3">
      <c r="A25" s="135"/>
      <c r="B25" s="136"/>
      <c r="C25" s="135"/>
      <c r="D25" s="135"/>
      <c r="E25" s="135"/>
      <c r="F25" s="135"/>
    </row>
    <row r="26" spans="1:6" ht="16.5" customHeight="1" x14ac:dyDescent="0.3">
      <c r="A26" s="135"/>
      <c r="B26" s="136"/>
      <c r="C26" s="135"/>
      <c r="D26" s="135"/>
      <c r="E26" s="135"/>
      <c r="F26" s="135"/>
    </row>
    <row r="27" spans="1:6" ht="16.5" customHeight="1" x14ac:dyDescent="0.3">
      <c r="A27" s="135"/>
      <c r="B27" s="136"/>
      <c r="C27" s="135"/>
      <c r="D27" s="135"/>
      <c r="E27" s="135"/>
      <c r="F27" s="135"/>
    </row>
    <row r="28" spans="1:6" ht="16.5" customHeight="1" x14ac:dyDescent="0.3">
      <c r="A28" s="135"/>
      <c r="B28" s="136"/>
      <c r="C28" s="135"/>
      <c r="D28" s="135"/>
      <c r="E28" s="135"/>
      <c r="F28" s="135"/>
    </row>
    <row r="29" spans="1:6" ht="16.5" customHeight="1" x14ac:dyDescent="0.3">
      <c r="A29" s="135"/>
      <c r="B29" s="136"/>
      <c r="C29" s="135"/>
      <c r="D29" s="135"/>
      <c r="E29" s="135"/>
      <c r="F29" s="135"/>
    </row>
    <row r="30" spans="1:6" ht="16.5" customHeight="1" x14ac:dyDescent="0.3">
      <c r="A30" s="135"/>
      <c r="B30" s="136"/>
      <c r="C30" s="135"/>
      <c r="D30" s="135"/>
      <c r="E30" s="135"/>
      <c r="F30" s="135"/>
    </row>
    <row r="31" spans="1:6" ht="16.5" customHeight="1" x14ac:dyDescent="0.3">
      <c r="A31" s="135"/>
      <c r="B31" s="136"/>
      <c r="C31" s="135"/>
      <c r="D31" s="135"/>
      <c r="E31" s="135"/>
      <c r="F31" s="135"/>
    </row>
    <row r="32" spans="1:6" ht="16.5" customHeight="1" x14ac:dyDescent="0.3">
      <c r="A32" s="135"/>
      <c r="B32" s="136"/>
      <c r="C32" s="135"/>
      <c r="D32" s="135"/>
      <c r="E32" s="135"/>
      <c r="F32" s="135"/>
    </row>
    <row r="33" spans="1:6" ht="16.5" customHeight="1" x14ac:dyDescent="0.3">
      <c r="A33" s="135"/>
      <c r="B33" s="136"/>
      <c r="C33" s="135"/>
      <c r="D33" s="135"/>
      <c r="E33" s="135"/>
      <c r="F33" s="135"/>
    </row>
    <row r="34" spans="1:6" x14ac:dyDescent="0.3">
      <c r="A34" s="135"/>
      <c r="B34" s="136"/>
      <c r="C34" s="135"/>
      <c r="D34" s="135"/>
      <c r="E34" s="135"/>
      <c r="F34" s="135"/>
    </row>
    <row r="35" spans="1:6" x14ac:dyDescent="0.3">
      <c r="A35" s="135"/>
      <c r="B35" s="136"/>
      <c r="C35" s="135"/>
      <c r="D35" s="135"/>
      <c r="E35" s="135"/>
      <c r="F35" s="135"/>
    </row>
    <row r="36" spans="1:6" x14ac:dyDescent="0.3">
      <c r="A36" s="135"/>
      <c r="B36" s="136"/>
      <c r="C36" s="135"/>
      <c r="D36" s="135"/>
      <c r="E36" s="135"/>
      <c r="F36" s="135"/>
    </row>
    <row r="37" spans="1:6" x14ac:dyDescent="0.3">
      <c r="A37" s="135"/>
      <c r="B37" s="136"/>
      <c r="C37" s="135"/>
      <c r="D37" s="135"/>
      <c r="E37" s="135"/>
      <c r="F37" s="135"/>
    </row>
    <row r="38" spans="1:6" x14ac:dyDescent="0.3">
      <c r="A38" s="135"/>
      <c r="B38" s="136"/>
      <c r="C38" s="135"/>
      <c r="D38" s="135"/>
      <c r="E38" s="135"/>
      <c r="F38" s="135"/>
    </row>
    <row r="39" spans="1:6" x14ac:dyDescent="0.3">
      <c r="A39" s="135"/>
      <c r="B39" s="136"/>
      <c r="C39" s="135"/>
      <c r="D39" s="135"/>
      <c r="E39" s="135"/>
      <c r="F39" s="135"/>
    </row>
    <row r="40" spans="1:6" x14ac:dyDescent="0.3">
      <c r="A40" s="135"/>
      <c r="B40" s="136"/>
      <c r="C40" s="135"/>
      <c r="D40" s="135"/>
      <c r="E40" s="135"/>
      <c r="F40" s="135"/>
    </row>
    <row r="41" spans="1:6" x14ac:dyDescent="0.3">
      <c r="A41" s="135"/>
      <c r="B41" s="136"/>
      <c r="C41" s="135"/>
      <c r="D41" s="135"/>
      <c r="E41" s="135"/>
      <c r="F41" s="135"/>
    </row>
    <row r="42" spans="1:6" x14ac:dyDescent="0.3">
      <c r="A42" s="135"/>
      <c r="B42" s="136"/>
      <c r="C42" s="135"/>
      <c r="D42" s="135"/>
      <c r="E42" s="135"/>
      <c r="F42" s="135"/>
    </row>
    <row r="43" spans="1:6" x14ac:dyDescent="0.3">
      <c r="A43" s="135"/>
      <c r="B43" s="136"/>
      <c r="C43" s="135"/>
      <c r="D43" s="135"/>
      <c r="E43" s="135"/>
      <c r="F43" s="135"/>
    </row>
    <row r="48" spans="1:6" s="107" customFormat="1" x14ac:dyDescent="0.3">
      <c r="C48" s="103"/>
      <c r="D48" s="103"/>
      <c r="E48" s="103"/>
      <c r="F48" s="103"/>
    </row>
    <row r="49" spans="1:6" s="107" customFormat="1" x14ac:dyDescent="0.3">
      <c r="A49" s="103"/>
      <c r="B49" s="103"/>
      <c r="C49" s="103"/>
      <c r="D49" s="103"/>
      <c r="E49" s="103"/>
      <c r="F49" s="103"/>
    </row>
    <row r="50" spans="1:6" s="107" customFormat="1" x14ac:dyDescent="0.3">
      <c r="A50" s="103"/>
      <c r="B50" s="103"/>
      <c r="C50" s="103"/>
      <c r="D50" s="103"/>
      <c r="E50" s="103"/>
      <c r="F50" s="10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2"/>
  <sheetViews>
    <sheetView showGridLines="0" zoomScaleNormal="100" workbookViewId="0"/>
  </sheetViews>
  <sheetFormatPr defaultRowHeight="16.5" x14ac:dyDescent="0.3"/>
  <cols>
    <col min="1" max="1" width="11.625" style="13" customWidth="1"/>
    <col min="2" max="4" width="10.5" style="13" customWidth="1"/>
    <col min="5" max="6" width="12" style="13" customWidth="1"/>
    <col min="7" max="8" width="12.5" style="13" customWidth="1"/>
    <col min="9" max="9" width="11.375" style="13" customWidth="1"/>
    <col min="10" max="10" width="10.375" style="13" customWidth="1"/>
    <col min="11" max="11" width="12.25" style="13" customWidth="1"/>
    <col min="12" max="12" width="11.125" style="13" customWidth="1"/>
    <col min="13" max="14" width="12.25" style="13" customWidth="1"/>
    <col min="15" max="15" width="23.5" style="13" customWidth="1"/>
    <col min="16" max="16" width="10" style="13" customWidth="1"/>
    <col min="17" max="17" width="10.25" style="13" customWidth="1"/>
    <col min="18" max="16384" width="9" style="13"/>
  </cols>
  <sheetData>
    <row r="1" spans="1:19" x14ac:dyDescent="0.3">
      <c r="A1" s="11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4"/>
      <c r="R1" s="15" t="s">
        <v>11</v>
      </c>
      <c r="S1" s="16" t="s">
        <v>12</v>
      </c>
    </row>
    <row r="2" spans="1:19" x14ac:dyDescent="0.3">
      <c r="A2" s="17"/>
      <c r="B2" s="17"/>
      <c r="C2" s="17"/>
      <c r="D2" s="17"/>
      <c r="E2" s="17"/>
      <c r="F2" s="17"/>
      <c r="G2" s="18">
        <f>A49</f>
        <v>0</v>
      </c>
      <c r="H2" s="18">
        <f>A51</f>
        <v>0</v>
      </c>
      <c r="I2" s="17"/>
      <c r="J2" s="17"/>
      <c r="K2" s="17"/>
      <c r="L2" s="17"/>
      <c r="M2" s="17"/>
      <c r="N2" s="12"/>
      <c r="O2" s="12"/>
      <c r="P2" s="19" t="s">
        <v>0</v>
      </c>
    </row>
    <row r="3" spans="1:19" x14ac:dyDescent="0.3">
      <c r="A3" s="20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2"/>
      <c r="O3" s="12"/>
    </row>
    <row r="4" spans="1:19" x14ac:dyDescent="0.3">
      <c r="A4" s="21" t="s">
        <v>6</v>
      </c>
      <c r="B4" s="22">
        <f>Alapa!$C$17</f>
        <v>0</v>
      </c>
      <c r="C4" s="22"/>
      <c r="D4" s="22"/>
      <c r="E4" s="22"/>
      <c r="F4" s="22"/>
      <c r="G4" s="22"/>
      <c r="H4" s="22"/>
      <c r="I4" s="22"/>
      <c r="J4" s="23" t="s">
        <v>1</v>
      </c>
      <c r="K4" s="22">
        <f>Alapa!$C$15</f>
        <v>0</v>
      </c>
      <c r="L4" s="22"/>
      <c r="M4" s="22"/>
      <c r="N4" s="22"/>
      <c r="O4" s="24"/>
    </row>
    <row r="5" spans="1:19" x14ac:dyDescent="0.3">
      <c r="A5" s="21" t="s">
        <v>7</v>
      </c>
      <c r="B5" s="22">
        <f>Alapa!$C$12</f>
        <v>0</v>
      </c>
      <c r="C5" s="22"/>
      <c r="D5" s="22"/>
      <c r="E5" s="25"/>
      <c r="F5" s="25"/>
      <c r="G5" s="22"/>
      <c r="H5" s="22"/>
      <c r="I5" s="22"/>
      <c r="J5" s="22" t="s">
        <v>2</v>
      </c>
      <c r="K5" s="26" t="e">
        <f>VLOOKUP(P5,Alapa!$G$2:$H$22,2)</f>
        <v>#N/A</v>
      </c>
      <c r="L5" s="22"/>
      <c r="M5" s="22" t="s">
        <v>14</v>
      </c>
      <c r="N5" s="27" t="str">
        <f>IF(Alapa!$N$2=0," ",Alapa!$N$2)</f>
        <v xml:space="preserve"> </v>
      </c>
      <c r="O5" s="24"/>
      <c r="P5" s="28">
        <v>1</v>
      </c>
    </row>
    <row r="6" spans="1:19" x14ac:dyDescent="0.3">
      <c r="A6" s="29"/>
      <c r="B6" s="29"/>
      <c r="C6" s="29"/>
      <c r="D6" s="29"/>
      <c r="E6" s="30"/>
      <c r="F6" s="30"/>
      <c r="G6" s="29"/>
      <c r="H6" s="29"/>
      <c r="I6" s="29"/>
      <c r="J6" s="31"/>
      <c r="K6" s="29"/>
      <c r="L6" s="29"/>
      <c r="M6" s="29"/>
      <c r="N6" s="29"/>
      <c r="O6" s="31"/>
    </row>
    <row r="7" spans="1:19" x14ac:dyDescent="0.3">
      <c r="A7" s="12"/>
      <c r="B7" s="32" t="s">
        <v>15</v>
      </c>
      <c r="C7" s="32"/>
      <c r="D7" s="32"/>
      <c r="E7" s="12"/>
      <c r="F7" s="12"/>
      <c r="G7" s="33"/>
      <c r="H7" s="12"/>
      <c r="I7" s="12"/>
      <c r="J7" s="29"/>
      <c r="K7" s="29"/>
      <c r="L7" s="29"/>
      <c r="M7" s="29"/>
      <c r="N7" s="12"/>
      <c r="O7" s="12"/>
    </row>
    <row r="8" spans="1:19" ht="17.25" thickBot="1" x14ac:dyDescent="0.35">
      <c r="A8" s="12"/>
      <c r="B8" s="32" t="s">
        <v>16</v>
      </c>
      <c r="C8" s="32"/>
      <c r="D8" s="32"/>
      <c r="E8" s="12"/>
      <c r="F8" s="12"/>
      <c r="G8" s="33"/>
      <c r="H8" s="12"/>
      <c r="I8" s="12"/>
      <c r="J8" s="12"/>
      <c r="K8" s="34" t="s">
        <v>17</v>
      </c>
      <c r="L8" s="35">
        <f>G8-G7+1</f>
        <v>1</v>
      </c>
      <c r="M8" s="12"/>
      <c r="N8" s="12"/>
      <c r="O8" s="12"/>
    </row>
    <row r="9" spans="1:19" ht="68.25" customHeight="1" x14ac:dyDescent="0.3">
      <c r="A9" s="36" t="s">
        <v>18</v>
      </c>
      <c r="B9" s="37" t="s">
        <v>19</v>
      </c>
      <c r="C9" s="38" t="s">
        <v>20</v>
      </c>
      <c r="D9" s="38" t="s">
        <v>21</v>
      </c>
      <c r="E9" s="39" t="s">
        <v>22</v>
      </c>
      <c r="F9" s="39" t="s">
        <v>23</v>
      </c>
      <c r="G9" s="40" t="s">
        <v>24</v>
      </c>
      <c r="H9" s="39" t="s">
        <v>25</v>
      </c>
      <c r="I9" s="38" t="s">
        <v>26</v>
      </c>
      <c r="J9" s="38" t="s">
        <v>27</v>
      </c>
      <c r="K9" s="38" t="s">
        <v>28</v>
      </c>
      <c r="L9" s="38" t="s">
        <v>29</v>
      </c>
      <c r="M9" s="38" t="s">
        <v>30</v>
      </c>
      <c r="N9" s="38" t="s">
        <v>31</v>
      </c>
      <c r="O9" s="39" t="s">
        <v>32</v>
      </c>
    </row>
    <row r="10" spans="1:19" x14ac:dyDescent="0.3">
      <c r="A10" s="41">
        <f>COUNT(A$9:$A9)+1</f>
        <v>1</v>
      </c>
      <c r="B10" s="42"/>
      <c r="C10" s="43"/>
      <c r="D10" s="43"/>
      <c r="E10" s="44"/>
      <c r="F10" s="44"/>
      <c r="G10" s="45"/>
      <c r="H10" s="45"/>
      <c r="I10" s="46"/>
      <c r="J10" s="46"/>
      <c r="K10" s="46"/>
      <c r="L10" s="46"/>
      <c r="M10" s="46"/>
      <c r="N10" s="42"/>
      <c r="O10" s="44"/>
    </row>
    <row r="11" spans="1:19" x14ac:dyDescent="0.3">
      <c r="A11" s="41">
        <f>COUNT(A$9:$A10)+1</f>
        <v>2</v>
      </c>
      <c r="B11" s="42"/>
      <c r="C11" s="43"/>
      <c r="D11" s="43"/>
      <c r="E11" s="44"/>
      <c r="F11" s="44"/>
      <c r="G11" s="45"/>
      <c r="H11" s="45"/>
      <c r="I11" s="46"/>
      <c r="J11" s="46"/>
      <c r="K11" s="46"/>
      <c r="L11" s="46"/>
      <c r="M11" s="46"/>
      <c r="N11" s="42"/>
      <c r="O11" s="44"/>
    </row>
    <row r="12" spans="1:19" x14ac:dyDescent="0.3">
      <c r="A12" s="47" t="s">
        <v>33</v>
      </c>
      <c r="B12" s="48"/>
      <c r="C12" s="48"/>
      <c r="D12" s="48"/>
      <c r="E12" s="49">
        <f>SUM(E10:E11)</f>
        <v>0</v>
      </c>
      <c r="F12" s="49">
        <f>SUM(F10:F11)</f>
        <v>0</v>
      </c>
      <c r="G12" s="49"/>
      <c r="H12" s="49"/>
      <c r="I12" s="50"/>
      <c r="J12" s="51"/>
      <c r="K12" s="49"/>
      <c r="L12" s="49"/>
      <c r="M12" s="49"/>
      <c r="N12" s="49"/>
      <c r="O12" s="49"/>
      <c r="P12" s="52"/>
      <c r="Q12" s="52"/>
    </row>
    <row r="13" spans="1:19" x14ac:dyDescent="0.3">
      <c r="A13" s="53" t="s">
        <v>34</v>
      </c>
      <c r="B13" s="54"/>
      <c r="C13" s="54"/>
      <c r="D13" s="54"/>
      <c r="E13" s="54"/>
      <c r="F13" s="55">
        <f>Import_M!F5</f>
        <v>0</v>
      </c>
      <c r="G13" s="56" t="s">
        <v>35</v>
      </c>
      <c r="H13" s="57"/>
      <c r="I13" s="57"/>
      <c r="J13" s="58"/>
      <c r="K13" s="59"/>
      <c r="L13" s="56"/>
      <c r="M13" s="56"/>
      <c r="N13" s="56"/>
      <c r="O13" s="56"/>
      <c r="P13" s="52"/>
      <c r="Q13" s="52"/>
    </row>
    <row r="14" spans="1:19" x14ac:dyDescent="0.3">
      <c r="A14" s="53" t="s">
        <v>36</v>
      </c>
      <c r="B14" s="60"/>
      <c r="C14" s="60"/>
      <c r="D14" s="60"/>
      <c r="E14" s="60"/>
      <c r="F14" s="61" t="e">
        <f>F12/1000/F13%</f>
        <v>#DIV/0!</v>
      </c>
      <c r="G14" s="57"/>
      <c r="H14" s="57"/>
      <c r="I14" s="57"/>
      <c r="J14" s="58"/>
      <c r="K14" s="62"/>
      <c r="L14" s="56"/>
      <c r="M14" s="56"/>
      <c r="N14" s="56"/>
      <c r="O14" s="56"/>
      <c r="P14" s="52"/>
      <c r="Q14" s="52"/>
    </row>
    <row r="15" spans="1:19" x14ac:dyDescent="0.3">
      <c r="A15" s="63"/>
      <c r="B15" s="60"/>
      <c r="C15" s="60"/>
      <c r="D15" s="60"/>
      <c r="E15" s="54"/>
      <c r="F15" s="54"/>
      <c r="G15" s="56"/>
      <c r="H15" s="56"/>
      <c r="I15" s="57"/>
      <c r="J15" s="58"/>
      <c r="K15" s="56"/>
      <c r="L15" s="56"/>
      <c r="M15" s="56"/>
      <c r="N15" s="56"/>
      <c r="O15" s="56"/>
      <c r="P15" s="52"/>
      <c r="Q15" s="52"/>
    </row>
    <row r="16" spans="1:19" x14ac:dyDescent="0.3">
      <c r="A16" s="41">
        <f>COUNT(A$9:$A15)+1</f>
        <v>3</v>
      </c>
      <c r="B16" s="42"/>
      <c r="C16" s="43"/>
      <c r="D16" s="43"/>
      <c r="E16" s="44"/>
      <c r="F16" s="44"/>
      <c r="G16" s="45"/>
      <c r="H16" s="45"/>
      <c r="I16" s="64"/>
      <c r="J16" s="64"/>
      <c r="K16" s="64"/>
      <c r="L16" s="64"/>
      <c r="M16" s="64"/>
      <c r="N16" s="42"/>
      <c r="O16" s="44"/>
      <c r="P16" s="52"/>
      <c r="Q16" s="52"/>
    </row>
    <row r="17" spans="1:17" x14ac:dyDescent="0.3">
      <c r="A17" s="41">
        <f>COUNT(A$9:$A16)+1</f>
        <v>4</v>
      </c>
      <c r="B17" s="42"/>
      <c r="C17" s="43"/>
      <c r="D17" s="43"/>
      <c r="E17" s="44"/>
      <c r="F17" s="44"/>
      <c r="G17" s="45"/>
      <c r="H17" s="45"/>
      <c r="I17" s="46"/>
      <c r="J17" s="46"/>
      <c r="K17" s="46"/>
      <c r="L17" s="46"/>
      <c r="M17" s="46"/>
      <c r="N17" s="42"/>
      <c r="O17" s="44"/>
      <c r="P17" s="52"/>
      <c r="Q17" s="52"/>
    </row>
    <row r="18" spans="1:17" x14ac:dyDescent="0.3">
      <c r="A18" s="47" t="s">
        <v>37</v>
      </c>
      <c r="B18" s="48"/>
      <c r="C18" s="48"/>
      <c r="D18" s="48"/>
      <c r="E18" s="49">
        <f>SUM(E16:E17)</f>
        <v>0</v>
      </c>
      <c r="F18" s="49">
        <f>SUM(F16:F17)</f>
        <v>0</v>
      </c>
      <c r="G18" s="49"/>
      <c r="H18" s="49"/>
      <c r="I18" s="49"/>
      <c r="J18" s="65"/>
      <c r="K18" s="49"/>
      <c r="L18" s="49"/>
      <c r="M18" s="49"/>
      <c r="N18" s="49"/>
      <c r="O18" s="49"/>
      <c r="P18" s="52"/>
      <c r="Q18" s="52"/>
    </row>
    <row r="19" spans="1:17" x14ac:dyDescent="0.3">
      <c r="A19" s="53" t="s">
        <v>34</v>
      </c>
      <c r="B19" s="54"/>
      <c r="C19" s="54"/>
      <c r="D19" s="54"/>
      <c r="E19" s="54"/>
      <c r="F19" s="55">
        <f>Import_M!F6</f>
        <v>0</v>
      </c>
      <c r="G19" s="56" t="s">
        <v>35</v>
      </c>
      <c r="H19" s="57"/>
      <c r="I19" s="57"/>
      <c r="J19" s="58"/>
      <c r="K19" s="59"/>
      <c r="L19" s="56"/>
      <c r="M19" s="56"/>
      <c r="N19" s="56"/>
      <c r="O19" s="56"/>
      <c r="P19" s="52"/>
      <c r="Q19" s="52"/>
    </row>
    <row r="20" spans="1:17" x14ac:dyDescent="0.3">
      <c r="A20" s="53" t="s">
        <v>36</v>
      </c>
      <c r="B20" s="60"/>
      <c r="C20" s="60"/>
      <c r="D20" s="60"/>
      <c r="E20" s="60"/>
      <c r="F20" s="61" t="e">
        <f>F18/1000/F19%</f>
        <v>#DIV/0!</v>
      </c>
      <c r="G20" s="57"/>
      <c r="H20" s="57"/>
      <c r="I20" s="57"/>
      <c r="J20" s="58"/>
      <c r="K20" s="62"/>
      <c r="L20" s="56"/>
      <c r="M20" s="56"/>
      <c r="N20" s="56"/>
      <c r="O20" s="56"/>
      <c r="P20" s="52"/>
      <c r="Q20" s="52"/>
    </row>
    <row r="21" spans="1:17" x14ac:dyDescent="0.3">
      <c r="A21" s="63"/>
      <c r="B21" s="60"/>
      <c r="C21" s="60"/>
      <c r="D21" s="60"/>
      <c r="E21" s="54"/>
      <c r="F21" s="54"/>
      <c r="G21" s="56"/>
      <c r="H21" s="56"/>
      <c r="I21" s="57"/>
      <c r="J21" s="58"/>
      <c r="K21" s="56"/>
      <c r="L21" s="56"/>
      <c r="M21" s="56"/>
      <c r="N21" s="56"/>
      <c r="O21" s="56"/>
      <c r="P21" s="52"/>
      <c r="Q21" s="52"/>
    </row>
    <row r="22" spans="1:17" x14ac:dyDescent="0.3">
      <c r="A22" s="41">
        <f>COUNT(A$9:$A21)+1</f>
        <v>5</v>
      </c>
      <c r="B22" s="42"/>
      <c r="C22" s="43"/>
      <c r="D22" s="43"/>
      <c r="E22" s="44"/>
      <c r="F22" s="44"/>
      <c r="G22" s="45"/>
      <c r="H22" s="45"/>
      <c r="I22" s="64"/>
      <c r="J22" s="64"/>
      <c r="K22" s="64"/>
      <c r="L22" s="64"/>
      <c r="M22" s="64"/>
      <c r="N22" s="42"/>
      <c r="O22" s="44"/>
      <c r="P22" s="52"/>
      <c r="Q22" s="52"/>
    </row>
    <row r="23" spans="1:17" x14ac:dyDescent="0.3">
      <c r="A23" s="41">
        <f>COUNT(A$9:$A22)+1</f>
        <v>6</v>
      </c>
      <c r="B23" s="42"/>
      <c r="C23" s="43"/>
      <c r="D23" s="43"/>
      <c r="E23" s="44"/>
      <c r="F23" s="44"/>
      <c r="G23" s="45"/>
      <c r="H23" s="45"/>
      <c r="I23" s="46"/>
      <c r="J23" s="46"/>
      <c r="K23" s="46"/>
      <c r="L23" s="46"/>
      <c r="M23" s="46"/>
      <c r="N23" s="42"/>
      <c r="O23" s="44"/>
      <c r="P23" s="52"/>
      <c r="Q23" s="52"/>
    </row>
    <row r="24" spans="1:17" x14ac:dyDescent="0.3">
      <c r="A24" s="41">
        <f>COUNT(A$9:$A23)+1</f>
        <v>7</v>
      </c>
      <c r="B24" s="42"/>
      <c r="C24" s="43"/>
      <c r="D24" s="43"/>
      <c r="E24" s="44"/>
      <c r="F24" s="44"/>
      <c r="G24" s="45"/>
      <c r="H24" s="45"/>
      <c r="I24" s="46"/>
      <c r="J24" s="46"/>
      <c r="K24" s="46"/>
      <c r="L24" s="46"/>
      <c r="M24" s="46"/>
      <c r="N24" s="42"/>
      <c r="O24" s="66"/>
      <c r="P24" s="52"/>
      <c r="Q24" s="52"/>
    </row>
    <row r="25" spans="1:17" x14ac:dyDescent="0.3">
      <c r="A25" s="41">
        <f>COUNT(A$9:$A24)+1</f>
        <v>8</v>
      </c>
      <c r="B25" s="42"/>
      <c r="C25" s="43"/>
      <c r="D25" s="43"/>
      <c r="E25" s="44"/>
      <c r="F25" s="44"/>
      <c r="G25" s="45"/>
      <c r="H25" s="45"/>
      <c r="I25" s="46"/>
      <c r="J25" s="46"/>
      <c r="K25" s="46"/>
      <c r="L25" s="46"/>
      <c r="M25" s="46"/>
      <c r="N25" s="42"/>
      <c r="O25" s="66"/>
      <c r="P25" s="52"/>
      <c r="Q25" s="52"/>
    </row>
    <row r="26" spans="1:17" x14ac:dyDescent="0.3">
      <c r="A26" s="41">
        <f>COUNT(A$9:$A25)+1</f>
        <v>9</v>
      </c>
      <c r="B26" s="42"/>
      <c r="C26" s="43"/>
      <c r="D26" s="43"/>
      <c r="E26" s="44"/>
      <c r="F26" s="44"/>
      <c r="G26" s="45"/>
      <c r="H26" s="45"/>
      <c r="I26" s="46"/>
      <c r="J26" s="46"/>
      <c r="K26" s="46"/>
      <c r="L26" s="46"/>
      <c r="M26" s="46"/>
      <c r="N26" s="42"/>
      <c r="O26" s="44"/>
      <c r="P26" s="52"/>
      <c r="Q26" s="52"/>
    </row>
    <row r="27" spans="1:17" x14ac:dyDescent="0.3">
      <c r="A27" s="41">
        <f>COUNT(A$9:$A26)+1</f>
        <v>10</v>
      </c>
      <c r="B27" s="42"/>
      <c r="C27" s="43"/>
      <c r="D27" s="43"/>
      <c r="E27" s="44"/>
      <c r="F27" s="44"/>
      <c r="G27" s="45"/>
      <c r="H27" s="45"/>
      <c r="I27" s="46"/>
      <c r="J27" s="46"/>
      <c r="K27" s="46"/>
      <c r="L27" s="46"/>
      <c r="M27" s="46"/>
      <c r="N27" s="42"/>
      <c r="O27" s="44"/>
      <c r="P27" s="52"/>
      <c r="Q27" s="52"/>
    </row>
    <row r="28" spans="1:17" x14ac:dyDescent="0.3">
      <c r="A28" s="47" t="s">
        <v>38</v>
      </c>
      <c r="B28" s="48"/>
      <c r="C28" s="48"/>
      <c r="D28" s="48"/>
      <c r="E28" s="49">
        <f>SUM(E22:E27)</f>
        <v>0</v>
      </c>
      <c r="F28" s="49">
        <f>SUM(F26:F27)</f>
        <v>0</v>
      </c>
      <c r="G28" s="49"/>
      <c r="H28" s="49"/>
      <c r="I28" s="49"/>
      <c r="J28" s="65"/>
      <c r="K28" s="49"/>
      <c r="L28" s="49"/>
      <c r="M28" s="49"/>
      <c r="N28" s="49"/>
      <c r="O28" s="49"/>
      <c r="P28" s="52"/>
      <c r="Q28" s="52"/>
    </row>
    <row r="29" spans="1:17" x14ac:dyDescent="0.3">
      <c r="A29" s="53" t="s">
        <v>34</v>
      </c>
      <c r="B29" s="54"/>
      <c r="C29" s="54"/>
      <c r="D29" s="54"/>
      <c r="E29" s="54"/>
      <c r="F29" s="55">
        <f>Import_M!F7</f>
        <v>0</v>
      </c>
      <c r="G29" s="56" t="s">
        <v>35</v>
      </c>
      <c r="H29" s="57"/>
      <c r="I29" s="57"/>
      <c r="J29" s="58"/>
      <c r="K29" s="59"/>
      <c r="L29" s="56"/>
      <c r="M29" s="56"/>
      <c r="N29" s="56"/>
      <c r="O29" s="56"/>
      <c r="P29" s="52"/>
      <c r="Q29" s="52"/>
    </row>
    <row r="30" spans="1:17" x14ac:dyDescent="0.3">
      <c r="A30" s="53"/>
      <c r="B30" s="54"/>
      <c r="C30" s="54"/>
      <c r="D30" s="54"/>
      <c r="E30" s="54"/>
      <c r="F30" s="61" t="e">
        <f>F28/1000/F29%</f>
        <v>#DIV/0!</v>
      </c>
      <c r="G30" s="56"/>
      <c r="H30" s="57"/>
      <c r="I30" s="57"/>
      <c r="J30" s="58"/>
      <c r="K30" s="56"/>
      <c r="L30" s="56"/>
      <c r="M30" s="56"/>
      <c r="N30" s="56"/>
      <c r="O30" s="56"/>
      <c r="P30" s="52"/>
      <c r="Q30" s="52"/>
    </row>
    <row r="31" spans="1:17" x14ac:dyDescent="0.3">
      <c r="A31" s="63"/>
      <c r="B31" s="60"/>
      <c r="C31" s="60"/>
      <c r="D31" s="60"/>
      <c r="E31" s="54"/>
      <c r="F31" s="54"/>
      <c r="G31" s="56"/>
      <c r="H31" s="56"/>
      <c r="I31" s="57"/>
      <c r="J31" s="58"/>
      <c r="K31" s="56"/>
      <c r="L31" s="56"/>
      <c r="M31" s="56"/>
      <c r="N31" s="56"/>
      <c r="O31" s="56"/>
      <c r="P31" s="52"/>
      <c r="Q31" s="52"/>
    </row>
    <row r="32" spans="1:17" x14ac:dyDescent="0.3">
      <c r="A32" s="41">
        <f>COUNT(A$9:$A31)+1</f>
        <v>11</v>
      </c>
      <c r="B32" s="42"/>
      <c r="C32" s="43"/>
      <c r="D32" s="43"/>
      <c r="E32" s="44"/>
      <c r="F32" s="44"/>
      <c r="G32" s="45"/>
      <c r="H32" s="45"/>
      <c r="I32" s="64"/>
      <c r="J32" s="64"/>
      <c r="K32" s="64"/>
      <c r="L32" s="64"/>
      <c r="M32" s="64"/>
      <c r="N32" s="42"/>
      <c r="O32" s="44"/>
      <c r="P32" s="52"/>
      <c r="Q32" s="52"/>
    </row>
    <row r="33" spans="1:17" x14ac:dyDescent="0.3">
      <c r="A33" s="41">
        <f>COUNT(A$9:$A32)+1</f>
        <v>12</v>
      </c>
      <c r="B33" s="42"/>
      <c r="C33" s="43"/>
      <c r="D33" s="43"/>
      <c r="E33" s="44"/>
      <c r="F33" s="44"/>
      <c r="G33" s="45"/>
      <c r="H33" s="45"/>
      <c r="I33" s="46"/>
      <c r="J33" s="46"/>
      <c r="K33" s="46"/>
      <c r="L33" s="46"/>
      <c r="M33" s="46"/>
      <c r="N33" s="42"/>
      <c r="O33" s="44"/>
      <c r="P33" s="52"/>
      <c r="Q33" s="52"/>
    </row>
    <row r="34" spans="1:17" x14ac:dyDescent="0.3">
      <c r="A34" s="47" t="s">
        <v>39</v>
      </c>
      <c r="B34" s="48"/>
      <c r="C34" s="48"/>
      <c r="D34" s="48"/>
      <c r="E34" s="49">
        <f>SUM(E32:E33)</f>
        <v>0</v>
      </c>
      <c r="F34" s="49">
        <f>SUM(F32:F33)</f>
        <v>0</v>
      </c>
      <c r="G34" s="49"/>
      <c r="H34" s="49"/>
      <c r="I34" s="49"/>
      <c r="J34" s="65"/>
      <c r="K34" s="49"/>
      <c r="L34" s="49"/>
      <c r="M34" s="49"/>
      <c r="N34" s="49"/>
      <c r="O34" s="49"/>
      <c r="P34" s="52"/>
      <c r="Q34" s="52"/>
    </row>
    <row r="35" spans="1:17" x14ac:dyDescent="0.3">
      <c r="A35" s="53" t="s">
        <v>34</v>
      </c>
      <c r="B35" s="54"/>
      <c r="C35" s="54"/>
      <c r="D35" s="54"/>
      <c r="E35" s="54"/>
      <c r="F35" s="55">
        <f>Import_M!F8</f>
        <v>0</v>
      </c>
      <c r="G35" s="56" t="s">
        <v>35</v>
      </c>
      <c r="H35" s="57"/>
      <c r="I35" s="57"/>
      <c r="J35" s="58"/>
      <c r="K35" s="59"/>
      <c r="L35" s="56"/>
      <c r="M35" s="56"/>
      <c r="N35" s="56"/>
      <c r="O35" s="56"/>
      <c r="P35" s="52"/>
      <c r="Q35" s="52"/>
    </row>
    <row r="36" spans="1:17" x14ac:dyDescent="0.3">
      <c r="A36" s="53" t="s">
        <v>36</v>
      </c>
      <c r="B36" s="60"/>
      <c r="C36" s="60"/>
      <c r="D36" s="60"/>
      <c r="E36" s="60"/>
      <c r="F36" s="61" t="e">
        <f>F34/1000/F35%</f>
        <v>#DIV/0!</v>
      </c>
      <c r="G36" s="57"/>
      <c r="H36" s="57"/>
      <c r="I36" s="57"/>
      <c r="J36" s="58"/>
      <c r="K36" s="62"/>
      <c r="L36" s="56"/>
      <c r="M36" s="56"/>
      <c r="N36" s="56"/>
      <c r="O36" s="56"/>
      <c r="P36" s="52"/>
      <c r="Q36" s="52"/>
    </row>
    <row r="37" spans="1:17" x14ac:dyDescent="0.3">
      <c r="A37" s="67"/>
      <c r="B37" s="68"/>
      <c r="C37" s="68"/>
      <c r="D37" s="68"/>
      <c r="E37" s="68"/>
      <c r="F37" s="68"/>
      <c r="G37" s="69"/>
      <c r="H37" s="69"/>
      <c r="I37" s="70"/>
      <c r="J37" s="71"/>
      <c r="K37" s="69"/>
      <c r="L37" s="69"/>
      <c r="M37" s="69"/>
      <c r="N37" s="69"/>
      <c r="O37" s="68"/>
      <c r="P37" s="52"/>
      <c r="Q37" s="52"/>
    </row>
    <row r="38" spans="1:17" x14ac:dyDescent="0.3">
      <c r="A38" s="41">
        <f>COUNT(A$9:$A37)+1</f>
        <v>13</v>
      </c>
      <c r="B38" s="42"/>
      <c r="C38" s="43"/>
      <c r="D38" s="43"/>
      <c r="E38" s="44"/>
      <c r="F38" s="44"/>
      <c r="G38" s="45"/>
      <c r="H38" s="45"/>
      <c r="I38" s="64"/>
      <c r="J38" s="64"/>
      <c r="K38" s="64"/>
      <c r="L38" s="64"/>
      <c r="M38" s="64"/>
      <c r="N38" s="42"/>
      <c r="O38" s="44"/>
      <c r="P38" s="52"/>
      <c r="Q38" s="52"/>
    </row>
    <row r="39" spans="1:17" x14ac:dyDescent="0.3">
      <c r="A39" s="41">
        <f>COUNT(A$9:$A38)+1</f>
        <v>14</v>
      </c>
      <c r="B39" s="42"/>
      <c r="C39" s="43"/>
      <c r="D39" s="43"/>
      <c r="E39" s="44"/>
      <c r="F39" s="44"/>
      <c r="G39" s="45"/>
      <c r="H39" s="45"/>
      <c r="I39" s="46"/>
      <c r="J39" s="46"/>
      <c r="K39" s="46"/>
      <c r="L39" s="46"/>
      <c r="M39" s="46"/>
      <c r="N39" s="42"/>
      <c r="O39" s="44"/>
      <c r="P39" s="52"/>
      <c r="Q39" s="52"/>
    </row>
    <row r="40" spans="1:17" x14ac:dyDescent="0.3">
      <c r="A40" s="47" t="s">
        <v>40</v>
      </c>
      <c r="B40" s="48"/>
      <c r="C40" s="48"/>
      <c r="D40" s="48"/>
      <c r="E40" s="49">
        <f>SUM(E38:E39)</f>
        <v>0</v>
      </c>
      <c r="F40" s="49">
        <f>SUM(F38:F39)</f>
        <v>0</v>
      </c>
      <c r="G40" s="49"/>
      <c r="H40" s="49"/>
      <c r="I40" s="49"/>
      <c r="J40" s="65"/>
      <c r="K40" s="49"/>
      <c r="L40" s="49"/>
      <c r="M40" s="49"/>
      <c r="N40" s="49"/>
      <c r="O40" s="49"/>
      <c r="P40" s="52"/>
      <c r="Q40" s="52"/>
    </row>
    <row r="41" spans="1:17" x14ac:dyDescent="0.3">
      <c r="A41" s="53" t="s">
        <v>34</v>
      </c>
      <c r="B41" s="54"/>
      <c r="C41" s="54"/>
      <c r="D41" s="54"/>
      <c r="E41" s="54"/>
      <c r="F41" s="55">
        <f>Import_M!F9</f>
        <v>0</v>
      </c>
      <c r="G41" s="56" t="s">
        <v>35</v>
      </c>
      <c r="H41" s="57"/>
      <c r="I41" s="57"/>
      <c r="J41" s="58"/>
      <c r="K41" s="59"/>
      <c r="L41" s="56"/>
      <c r="M41" s="56"/>
      <c r="N41" s="56"/>
      <c r="O41" s="56"/>
      <c r="P41" s="52"/>
      <c r="Q41" s="52"/>
    </row>
    <row r="42" spans="1:17" x14ac:dyDescent="0.3">
      <c r="A42" s="53" t="s">
        <v>36</v>
      </c>
      <c r="B42" s="60"/>
      <c r="C42" s="60"/>
      <c r="D42" s="60"/>
      <c r="E42" s="60"/>
      <c r="F42" s="61" t="e">
        <f>F40/1000/F41%</f>
        <v>#DIV/0!</v>
      </c>
      <c r="G42" s="57"/>
      <c r="H42" s="57"/>
      <c r="I42" s="57"/>
      <c r="J42" s="58"/>
      <c r="K42" s="62"/>
      <c r="L42" s="56"/>
      <c r="M42" s="56"/>
      <c r="N42" s="56"/>
      <c r="O42" s="56"/>
      <c r="P42" s="52"/>
      <c r="Q42" s="52"/>
    </row>
    <row r="43" spans="1:17" ht="17.25" thickBot="1" x14ac:dyDescent="0.35">
      <c r="A43" s="67"/>
      <c r="B43" s="68"/>
      <c r="C43" s="68"/>
      <c r="D43" s="68"/>
      <c r="E43" s="68"/>
      <c r="F43" s="68"/>
      <c r="G43" s="69"/>
      <c r="H43" s="69"/>
      <c r="I43" s="70"/>
      <c r="J43" s="71"/>
      <c r="K43" s="69"/>
      <c r="L43" s="69"/>
      <c r="M43" s="69"/>
      <c r="N43" s="69"/>
      <c r="O43" s="68"/>
      <c r="P43" s="52"/>
      <c r="Q43" s="52"/>
    </row>
    <row r="44" spans="1:17" ht="17.25" thickBot="1" x14ac:dyDescent="0.35">
      <c r="A44" s="72" t="s">
        <v>41</v>
      </c>
      <c r="B44" s="73"/>
      <c r="C44" s="73"/>
      <c r="D44" s="73"/>
      <c r="E44" s="74">
        <f>E12+E18+E28+E34+E40</f>
        <v>0</v>
      </c>
      <c r="F44" s="74">
        <f>F12+F18+F28+F34+F40</f>
        <v>0</v>
      </c>
      <c r="G44" s="75"/>
      <c r="H44" s="75"/>
      <c r="I44" s="75"/>
      <c r="J44" s="75"/>
      <c r="K44" s="75"/>
      <c r="L44" s="75"/>
      <c r="M44" s="75"/>
      <c r="N44" s="75"/>
      <c r="O44" s="75"/>
      <c r="P44" s="52"/>
      <c r="Q44" s="52"/>
    </row>
    <row r="45" spans="1:17" ht="17.25" thickBot="1" x14ac:dyDescent="0.35">
      <c r="A45" s="53" t="s">
        <v>42</v>
      </c>
      <c r="B45" s="54"/>
      <c r="C45" s="54"/>
      <c r="D45" s="54"/>
      <c r="E45" s="54"/>
      <c r="F45" s="76">
        <f>F41+F35+F29+F19+F13</f>
        <v>0</v>
      </c>
      <c r="G45" s="77" t="s">
        <v>35</v>
      </c>
      <c r="H45" s="57"/>
      <c r="I45" s="57"/>
      <c r="J45" s="58"/>
      <c r="K45" s="78"/>
      <c r="L45" s="56"/>
      <c r="M45" s="56"/>
      <c r="N45" s="56"/>
      <c r="O45" s="56"/>
      <c r="P45" s="52"/>
      <c r="Q45" s="52"/>
    </row>
    <row r="46" spans="1:17" ht="17.25" thickBot="1" x14ac:dyDescent="0.35">
      <c r="A46" s="79" t="s">
        <v>36</v>
      </c>
      <c r="B46" s="80"/>
      <c r="C46" s="80"/>
      <c r="D46" s="80"/>
      <c r="E46" s="80"/>
      <c r="F46" s="81" t="e">
        <f>F44/1000/F45%</f>
        <v>#DIV/0!</v>
      </c>
      <c r="G46" s="82"/>
      <c r="H46" s="82"/>
      <c r="I46" s="82"/>
      <c r="J46" s="83"/>
      <c r="K46" s="84"/>
      <c r="L46" s="85"/>
      <c r="M46" s="85"/>
      <c r="N46" s="85"/>
      <c r="O46" s="85"/>
      <c r="P46" s="52"/>
      <c r="Q46" s="52"/>
    </row>
    <row r="47" spans="1:17" x14ac:dyDescent="0.3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</row>
    <row r="48" spans="1:17" x14ac:dyDescent="0.3">
      <c r="A48" s="87" t="s">
        <v>3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</row>
    <row r="49" spans="1:15" x14ac:dyDescent="0.3">
      <c r="A49" s="1"/>
      <c r="B49" s="89"/>
      <c r="C49" s="89"/>
      <c r="D49" s="89"/>
      <c r="E49" s="90"/>
      <c r="F49" s="90"/>
      <c r="G49" s="91"/>
      <c r="H49" s="91"/>
      <c r="I49" s="91"/>
      <c r="J49" s="91"/>
      <c r="K49" s="91"/>
      <c r="L49" s="91"/>
      <c r="M49" s="91"/>
      <c r="N49" s="91"/>
      <c r="O49" s="91"/>
    </row>
    <row r="50" spans="1:15" x14ac:dyDescent="0.3">
      <c r="A50" s="92" t="s">
        <v>4</v>
      </c>
      <c r="B50" s="93"/>
      <c r="C50" s="93"/>
      <c r="D50" s="93"/>
      <c r="E50" s="93"/>
      <c r="F50" s="93"/>
      <c r="G50" s="94"/>
      <c r="H50" s="94"/>
      <c r="I50" s="94"/>
      <c r="J50" s="94"/>
      <c r="K50" s="94"/>
      <c r="L50" s="94"/>
      <c r="M50" s="94"/>
      <c r="N50" s="94"/>
      <c r="O50" s="94"/>
    </row>
    <row r="51" spans="1:15" x14ac:dyDescent="0.3">
      <c r="A51" s="1"/>
      <c r="B51" s="95"/>
      <c r="C51" s="95"/>
      <c r="D51" s="95"/>
      <c r="E51" s="95"/>
      <c r="F51" s="95"/>
      <c r="G51" s="96"/>
      <c r="H51" s="96"/>
      <c r="I51" s="96"/>
      <c r="J51" s="96"/>
      <c r="K51" s="96"/>
      <c r="L51" s="96"/>
      <c r="M51" s="96"/>
      <c r="N51" s="96"/>
      <c r="O51" s="96"/>
    </row>
    <row r="52" spans="1:15" x14ac:dyDescent="0.3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</sheetData>
  <dataValidations count="1">
    <dataValidation type="list" allowBlank="1" showInputMessage="1" showErrorMessage="1" sqref="I22:M27 I38:M39 I32:M33 I10:M11 I16:M17" xr:uid="{00000000-0002-0000-0100-000000000000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KM-AI-10-6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2022-05-10T11:17:13Z</dcterms:modified>
</cp:coreProperties>
</file>