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2\DKF\2022\2022.... köv másolata\KÉSZ\"/>
    </mc:Choice>
  </mc:AlternateContent>
  <xr:revisionPtr revIDLastSave="0" documentId="13_ncr:1_{E91CD97B-6023-4DBA-BFAC-74C16E0D2479}" xr6:coauthVersionLast="36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Munkalap2_" sheetId="17" r:id="rId1"/>
    <sheet name="O-01" sheetId="2" r:id="rId2"/>
    <sheet name="Alapa" sheetId="12" r:id="rId3"/>
    <sheet name="Import_M" sheetId="14" r:id="rId4"/>
    <sheet name="Import_O" sheetId="15" r:id="rId5"/>
    <sheet name="Import_F" sheetId="16" r:id="rId6"/>
  </sheets>
  <externalReferences>
    <externalReference r:id="rId7"/>
  </externalReferences>
  <definedNames>
    <definedName name="_xlnm.Database">[1]Tartalomj.!$A$1:$D$108</definedName>
    <definedName name="ee" hidden="1">{#N/A,#N/A,TRUE,"A1";#N/A,#N/A,TRUE,"A2";#N/A,#N/A,TRUE,"B1"}</definedName>
    <definedName name="er" hidden="1">{#N/A,#N/A,TRUE,"A1";#N/A,#N/A,TRUE,"A2";#N/A,#N/A,TRUE,"B1"}</definedName>
    <definedName name="_xlnm.Print_Titles" localSheetId="0">Munkalap2_!$1:$8</definedName>
    <definedName name="_xlnm.Print_Area" localSheetId="1">'O-01'!$A$1:$K$56</definedName>
    <definedName name="TABLE" localSheetId="2">Alapa!$C$27:$C$27</definedName>
    <definedName name="TABLE_2" localSheetId="2">Alapa!$C$27:$C$27</definedName>
    <definedName name="wrn.Proba." hidden="1">{#N/A,#N/A,TRUE,"A1";#N/A,#N/A,TRUE,"A2";#N/A,#N/A,TRUE,"B1"}</definedName>
  </definedNames>
  <calcPr calcId="191029"/>
</workbook>
</file>

<file path=xl/calcChain.xml><?xml version="1.0" encoding="utf-8"?>
<calcChain xmlns="http://schemas.openxmlformats.org/spreadsheetml/2006/main">
  <c r="D37" i="2" l="1"/>
  <c r="G21" i="2" l="1"/>
  <c r="G37" i="2"/>
  <c r="I41" i="2"/>
  <c r="I40" i="2"/>
  <c r="I37" i="2" l="1"/>
  <c r="I21" i="2"/>
  <c r="H21" i="2"/>
  <c r="F21" i="2"/>
  <c r="E21" i="2"/>
  <c r="D21" i="2"/>
  <c r="B9" i="17"/>
  <c r="A20" i="17"/>
  <c r="K6" i="17"/>
  <c r="J6" i="17"/>
  <c r="I6" i="17"/>
  <c r="K5" i="17"/>
  <c r="J5" i="17"/>
  <c r="I5" i="17"/>
  <c r="K4" i="17"/>
  <c r="J4" i="17"/>
  <c r="I4" i="17"/>
  <c r="B7" i="17"/>
  <c r="B6" i="17"/>
  <c r="B5" i="17"/>
  <c r="B4" i="17"/>
  <c r="D3" i="17"/>
  <c r="H37" i="2"/>
  <c r="F37" i="2"/>
  <c r="E37" i="2"/>
  <c r="E2" i="2"/>
  <c r="D2" i="2"/>
  <c r="A5" i="2"/>
  <c r="A4" i="2"/>
  <c r="E6" i="2"/>
  <c r="E5" i="2"/>
  <c r="E4" i="2"/>
</calcChain>
</file>

<file path=xl/sharedStrings.xml><?xml version="1.0" encoding="utf-8"?>
<sst xmlns="http://schemas.openxmlformats.org/spreadsheetml/2006/main" count="101" uniqueCount="73">
  <si>
    <t>Forrás</t>
  </si>
  <si>
    <t xml:space="preserve"> </t>
  </si>
  <si>
    <t>Sszám</t>
  </si>
  <si>
    <t>Hibás állítás javításához szükséges módósítás</t>
  </si>
  <si>
    <t>Összeg</t>
  </si>
  <si>
    <t>Hatása</t>
  </si>
  <si>
    <t>T számla</t>
  </si>
  <si>
    <t>K számla</t>
  </si>
  <si>
    <t>Eszköz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</si>
  <si>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</si>
  <si>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</si>
  <si>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</si>
  <si>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</si>
  <si>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</si>
  <si>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</si>
  <si>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</si>
  <si>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</si>
  <si>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</si>
  <si>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</si>
  <si>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Dátum:</t>
  </si>
  <si>
    <t>Készítette:</t>
  </si>
  <si>
    <t>Ellenőrizte:</t>
  </si>
  <si>
    <t>Végrehajtási lényegesség</t>
  </si>
  <si>
    <r>
      <rPr>
        <b/>
        <u/>
        <sz val="11"/>
        <rFont val="Arial Narrow"/>
        <family val="2"/>
        <charset val="238"/>
      </rPr>
      <t>Eredmény:</t>
    </r>
    <r>
      <rPr>
        <sz val="11"/>
        <rFont val="Arial Narrow"/>
        <family val="2"/>
        <charset val="238"/>
      </rPr>
      <t xml:space="preserve"> </t>
    </r>
  </si>
  <si>
    <t xml:space="preserve">Következtetés: </t>
  </si>
  <si>
    <t>◄◄ NEM SZERKESZTHETŐ SOR !!</t>
  </si>
  <si>
    <t xml:space="preserve">NEM HELYESBÍTETT HIBÁS ÁLLÍTÁSOK  ÖSSZESÍTÉSE     </t>
  </si>
  <si>
    <t>O-01</t>
  </si>
  <si>
    <t>REF</t>
  </si>
  <si>
    <t>MUNKALAP</t>
  </si>
  <si>
    <t>Vizsgálati terület - Vizsgálat időszaka</t>
  </si>
  <si>
    <t>Fordulónap:</t>
  </si>
  <si>
    <t>A munkacsoport tagjai:</t>
  </si>
  <si>
    <t>Ügyfél neve: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</si>
  <si>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</si>
  <si>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</si>
  <si>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</si>
  <si>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</si>
  <si>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</si>
  <si>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</si>
  <si>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</si>
  <si>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</si>
  <si>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</si>
  <si>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</si>
  <si>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</si>
  <si>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az üzleti kockázatok becslése.</t>
  </si>
  <si>
    <t>a lényeges hibás állítás becslése.</t>
  </si>
  <si>
    <t>Cél:</t>
  </si>
  <si>
    <t>Nincs érték</t>
  </si>
  <si>
    <t>Feladat:</t>
  </si>
  <si>
    <t>Módszer:</t>
  </si>
  <si>
    <t>Eredmény:</t>
  </si>
  <si>
    <t>Következtetés:</t>
  </si>
  <si>
    <t>Helyesbített összesen</t>
  </si>
  <si>
    <t>Bevétel</t>
  </si>
  <si>
    <t>Ráfordítás</t>
  </si>
  <si>
    <r>
      <t xml:space="preserve">FELTÁRT ÉS </t>
    </r>
    <r>
      <rPr>
        <b/>
        <sz val="11"/>
        <color rgb="FFFF0000"/>
        <rFont val="Arial Narrow"/>
        <family val="2"/>
        <charset val="238"/>
      </rPr>
      <t xml:space="preserve">HELYESBÍTETT </t>
    </r>
    <r>
      <rPr>
        <b/>
        <sz val="11"/>
        <rFont val="Arial Narrow"/>
        <family val="2"/>
        <charset val="238"/>
      </rPr>
      <t>LÉNYEGES HIBÁS ÁLLÍTÁSOK</t>
    </r>
  </si>
  <si>
    <r>
      <t xml:space="preserve">FELTÁRT ÉS </t>
    </r>
    <r>
      <rPr>
        <b/>
        <sz val="11"/>
        <color rgb="FFFF0000"/>
        <rFont val="Arial Narrow"/>
        <family val="2"/>
        <charset val="238"/>
      </rPr>
      <t>NEM HELYESBÍTETT</t>
    </r>
    <r>
      <rPr>
        <b/>
        <sz val="11"/>
        <rFont val="Arial Narrow"/>
        <family val="2"/>
        <charset val="238"/>
      </rPr>
      <t>, LÉNYEGES HIBÁS ÁLLÍTÁSOK</t>
    </r>
  </si>
  <si>
    <t>IGEN</t>
  </si>
  <si>
    <t>NEM</t>
  </si>
  <si>
    <t>NÉ</t>
  </si>
  <si>
    <t>Meghaladta a lényegességet?</t>
  </si>
  <si>
    <t>Nem helyesbített összesen</t>
  </si>
  <si>
    <t>A nem helyesbített lényeges hibás állítások meghaladták a pénzügyi kimutatás szintű lényegességet?</t>
  </si>
  <si>
    <t>szerződéses követelményeknek (például tartozással kapcsolatos biztosítékoknak) való megfelelésre.</t>
  </si>
  <si>
    <t>jogi, szabályozási követelmények teljesítésére,</t>
  </si>
  <si>
    <t>kulcsfontosságú mutatókra vagy tendenciákra,</t>
  </si>
  <si>
    <t>Specifikus lényegesség*</t>
  </si>
  <si>
    <t>* A specifikus lényegességet a tervezés során lehet megállapítani, amennyiben azt a könyvvizsgáló indokoltnak tartja.</t>
  </si>
  <si>
    <t>Pénzügyi kimutatás szintű lényegesség a tény adatok alapján</t>
  </si>
  <si>
    <t>A nem helyesbített lényeges hibás állítások hatásának értékelése:</t>
  </si>
  <si>
    <t>Helyesbítés hivatkozása</t>
  </si>
  <si>
    <t>Helyesbítés mulasztásának oka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</si>
</sst>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F_t_-;\-* #,##0.00\ _F_t_-;_-* &quot;-&quot;??\ _F_t_-;_-@_-"/>
    <numFmt numFmtId="164" formatCode="#,##0_ ;[Red]\-#,##0\ "/>
    <numFmt numFmtId="165" formatCode="_-* #,##0.00\ _F_t_._-;\-* #,##0.00\ _F_t_._-;_-* &quot;-&quot;??\ _F_t_._-;_-@_-"/>
    <numFmt numFmtId="166" formatCode="#\ ##0"/>
  </numFmts>
  <fonts count="39" x14ac:knownFonts="1">
    <font>
      <sz val="11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9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u/>
      <sz val="11"/>
      <name val="Arial Narrow"/>
      <family val="2"/>
      <charset val="238"/>
    </font>
    <font>
      <sz val="11"/>
      <color indexed="8"/>
      <name val="Calibri"/>
      <family val="2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u/>
      <sz val="12"/>
      <color indexed="12"/>
      <name val="Arial CE"/>
      <charset val="238"/>
    </font>
    <font>
      <sz val="10"/>
      <name val="MS Sans Serif"/>
      <family val="2"/>
      <charset val="238"/>
    </font>
    <font>
      <sz val="11"/>
      <color indexed="56"/>
      <name val="Garamond"/>
      <family val="1"/>
      <charset val="238"/>
    </font>
    <font>
      <u/>
      <sz val="10"/>
      <color indexed="12"/>
      <name val="Arial Narrow"/>
      <family val="2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sz val="11"/>
      <color rgb="FFFFFFFF"/>
      <name val="Arial Narrow"/>
      <family val="2"/>
      <charset val="238"/>
    </font>
    <font>
      <sz val="11"/>
      <color theme="0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3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2" fillId="0" borderId="0">
      <alignment vertical="top"/>
    </xf>
    <xf numFmtId="0" fontId="2" fillId="0" borderId="0"/>
    <xf numFmtId="0" fontId="24" fillId="0" borderId="0"/>
    <xf numFmtId="0" fontId="17" fillId="0" borderId="0"/>
    <xf numFmtId="0" fontId="25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6" fillId="0" borderId="0"/>
    <xf numFmtId="0" fontId="26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4" fillId="0" borderId="0"/>
    <xf numFmtId="0" fontId="7" fillId="0" borderId="0"/>
    <xf numFmtId="0" fontId="6" fillId="0" borderId="0"/>
    <xf numFmtId="0" fontId="15" fillId="0" borderId="0"/>
    <xf numFmtId="0" fontId="12" fillId="0" borderId="0">
      <alignment vertical="top"/>
    </xf>
    <xf numFmtId="0" fontId="1" fillId="0" borderId="0"/>
    <xf numFmtId="0" fontId="24" fillId="0" borderId="0"/>
    <xf numFmtId="0" fontId="7" fillId="0" borderId="0"/>
    <xf numFmtId="0" fontId="20" fillId="0" borderId="0"/>
    <xf numFmtId="0" fontId="1" fillId="0" borderId="0"/>
    <xf numFmtId="0" fontId="8" fillId="0" borderId="0"/>
    <xf numFmtId="0" fontId="7" fillId="0" borderId="0"/>
    <xf numFmtId="0" fontId="12" fillId="0" borderId="0"/>
    <xf numFmtId="0" fontId="8" fillId="0" borderId="0"/>
    <xf numFmtId="0" fontId="12" fillId="0" borderId="0">
      <alignment vertical="top"/>
    </xf>
    <xf numFmtId="0" fontId="12" fillId="0" borderId="0">
      <alignment vertical="top"/>
    </xf>
    <xf numFmtId="0" fontId="8" fillId="0" borderId="0"/>
    <xf numFmtId="0" fontId="7" fillId="0" borderId="0"/>
    <xf numFmtId="9" fontId="7" fillId="0" borderId="0" applyFont="0" applyFill="0" applyBorder="0" applyAlignment="0" applyProtection="0"/>
    <xf numFmtId="0" fontId="3" fillId="0" borderId="0"/>
  </cellStyleXfs>
  <cellXfs count="113">
    <xf numFmtId="0" fontId="0" fillId="0" borderId="0" xfId="0"/>
    <xf numFmtId="0" fontId="10" fillId="2" borderId="0" xfId="0" applyFont="1" applyFill="1"/>
    <xf numFmtId="3" fontId="9" fillId="2" borderId="0" xfId="0" applyNumberFormat="1" applyFont="1" applyFill="1"/>
    <xf numFmtId="0" fontId="9" fillId="2" borderId="0" xfId="0" applyFont="1" applyFill="1"/>
    <xf numFmtId="0" fontId="11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13" fillId="0" borderId="1" xfId="0" applyFont="1" applyBorder="1"/>
    <xf numFmtId="0" fontId="12" fillId="0" borderId="2" xfId="0" applyFont="1" applyBorder="1"/>
    <xf numFmtId="0" fontId="13" fillId="0" borderId="2" xfId="0" applyFont="1" applyBorder="1" applyAlignment="1">
      <alignment horizontal="left"/>
    </xf>
    <xf numFmtId="49" fontId="13" fillId="0" borderId="2" xfId="0" applyNumberFormat="1" applyFont="1" applyBorder="1"/>
    <xf numFmtId="0" fontId="12" fillId="0" borderId="3" xfId="0" applyFont="1" applyBorder="1"/>
    <xf numFmtId="0" fontId="13" fillId="0" borderId="4" xfId="0" applyFont="1" applyBorder="1"/>
    <xf numFmtId="0" fontId="12" fillId="0" borderId="5" xfId="0" applyFont="1" applyBorder="1"/>
    <xf numFmtId="0" fontId="12" fillId="0" borderId="0" xfId="0" applyFont="1"/>
    <xf numFmtId="0" fontId="13" fillId="0" borderId="2" xfId="0" applyFont="1" applyBorder="1"/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1" fillId="0" borderId="11" xfId="0" applyFont="1" applyBorder="1"/>
    <xf numFmtId="0" fontId="11" fillId="0" borderId="12" xfId="0" applyFont="1" applyBorder="1"/>
    <xf numFmtId="164" fontId="11" fillId="0" borderId="12" xfId="0" applyNumberFormat="1" applyFont="1" applyBorder="1"/>
    <xf numFmtId="164" fontId="11" fillId="0" borderId="8" xfId="0" applyNumberFormat="1" applyFont="1" applyBorder="1"/>
    <xf numFmtId="3" fontId="10" fillId="0" borderId="0" xfId="0" applyNumberFormat="1" applyFont="1"/>
    <xf numFmtId="0" fontId="14" fillId="0" borderId="0" xfId="0" applyFont="1"/>
    <xf numFmtId="0" fontId="11" fillId="3" borderId="0" xfId="0" applyFont="1" applyFill="1" applyAlignment="1">
      <alignment horizontal="center"/>
    </xf>
    <xf numFmtId="0" fontId="11" fillId="2" borderId="0" xfId="0" applyFont="1" applyFill="1" applyAlignment="1">
      <alignment vertical="center"/>
    </xf>
    <xf numFmtId="0" fontId="10" fillId="4" borderId="0" xfId="0" applyFont="1" applyFill="1"/>
    <xf numFmtId="3" fontId="10" fillId="4" borderId="0" xfId="0" applyNumberFormat="1" applyFont="1" applyFill="1"/>
    <xf numFmtId="0" fontId="10" fillId="4" borderId="13" xfId="0" applyFont="1" applyFill="1" applyBorder="1"/>
    <xf numFmtId="164" fontId="10" fillId="4" borderId="13" xfId="0" applyNumberFormat="1" applyFont="1" applyFill="1" applyBorder="1"/>
    <xf numFmtId="0" fontId="10" fillId="4" borderId="14" xfId="0" applyFont="1" applyFill="1" applyBorder="1"/>
    <xf numFmtId="164" fontId="10" fillId="4" borderId="14" xfId="0" applyNumberFormat="1" applyFont="1" applyFill="1" applyBorder="1"/>
    <xf numFmtId="0" fontId="28" fillId="0" borderId="0" xfId="0" applyFont="1"/>
    <xf numFmtId="0" fontId="0" fillId="0" borderId="0" xfId="0" quotePrefix="1"/>
    <xf numFmtId="0" fontId="3" fillId="0" borderId="0" xfId="0" applyFont="1"/>
    <xf numFmtId="0" fontId="29" fillId="0" borderId="0" xfId="0" applyFont="1"/>
    <xf numFmtId="0" fontId="30" fillId="2" borderId="0" xfId="23" applyFont="1" applyFill="1"/>
    <xf numFmtId="0" fontId="31" fillId="0" borderId="0" xfId="52" applyFont="1"/>
    <xf numFmtId="0" fontId="31" fillId="5" borderId="0" xfId="52" applyFont="1" applyFill="1" applyAlignment="1">
      <alignment horizontal="center" vertical="top" wrapText="1"/>
    </xf>
    <xf numFmtId="0" fontId="32" fillId="0" borderId="0" xfId="52" applyFont="1"/>
    <xf numFmtId="0" fontId="33" fillId="4" borderId="0" xfId="52" applyFont="1" applyFill="1"/>
    <xf numFmtId="0" fontId="31" fillId="5" borderId="0" xfId="52" applyFont="1" applyFill="1" applyAlignment="1">
      <alignment horizontal="right"/>
    </xf>
    <xf numFmtId="0" fontId="34" fillId="5" borderId="0" xfId="52" applyFont="1" applyFill="1" applyAlignment="1">
      <alignment horizontal="center"/>
    </xf>
    <xf numFmtId="14" fontId="34" fillId="0" borderId="0" xfId="52" applyNumberFormat="1" applyFont="1" applyAlignment="1">
      <alignment horizontal="center" vertical="top" wrapText="1"/>
    </xf>
    <xf numFmtId="0" fontId="10" fillId="4" borderId="0" xfId="52" applyFont="1" applyFill="1"/>
    <xf numFmtId="0" fontId="11" fillId="5" borderId="19" xfId="52" applyFont="1" applyFill="1" applyBorder="1" applyAlignment="1">
      <alignment horizontal="left" vertical="top"/>
    </xf>
    <xf numFmtId="166" fontId="11" fillId="0" borderId="19" xfId="52" applyNumberFormat="1" applyFont="1" applyBorder="1" applyAlignment="1">
      <alignment horizontal="left" vertical="top" wrapText="1"/>
    </xf>
    <xf numFmtId="0" fontId="11" fillId="5" borderId="19" xfId="52" applyFont="1" applyFill="1" applyBorder="1" applyAlignment="1">
      <alignment horizontal="center" vertical="top"/>
    </xf>
    <xf numFmtId="0" fontId="33" fillId="0" borderId="0" xfId="52" applyFont="1"/>
    <xf numFmtId="0" fontId="10" fillId="4" borderId="14" xfId="52" applyFont="1" applyFill="1" applyBorder="1" applyAlignment="1" applyProtection="1">
      <alignment horizontal="center"/>
      <protection locked="0" hidden="1"/>
    </xf>
    <xf numFmtId="0" fontId="33" fillId="4" borderId="0" xfId="52" applyFont="1" applyFill="1" applyAlignment="1">
      <alignment horizontal="left"/>
    </xf>
    <xf numFmtId="166" fontId="11" fillId="4" borderId="19" xfId="52" applyNumberFormat="1" applyFont="1" applyFill="1" applyBorder="1" applyAlignment="1">
      <alignment horizontal="left"/>
    </xf>
    <xf numFmtId="166" fontId="34" fillId="0" borderId="19" xfId="52" applyNumberFormat="1" applyFont="1" applyBorder="1" applyAlignment="1">
      <alignment horizontal="right"/>
    </xf>
    <xf numFmtId="0" fontId="34" fillId="0" borderId="0" xfId="52" applyFont="1" applyAlignment="1">
      <alignment horizontal="left"/>
    </xf>
    <xf numFmtId="0" fontId="34" fillId="0" borderId="0" xfId="52" applyFont="1"/>
    <xf numFmtId="0" fontId="11" fillId="0" borderId="19" xfId="52" applyFont="1" applyBorder="1" applyAlignment="1">
      <alignment horizontal="left" vertical="top"/>
    </xf>
    <xf numFmtId="166" fontId="35" fillId="4" borderId="19" xfId="52" applyNumberFormat="1" applyFont="1" applyFill="1" applyBorder="1" applyAlignment="1">
      <alignment horizontal="left"/>
    </xf>
    <xf numFmtId="166" fontId="34" fillId="0" borderId="0" xfId="52" applyNumberFormat="1" applyFont="1" applyAlignment="1">
      <alignment horizontal="center"/>
    </xf>
    <xf numFmtId="0" fontId="11" fillId="5" borderId="0" xfId="52" applyFont="1" applyFill="1" applyAlignment="1">
      <alignment horizontal="left"/>
    </xf>
    <xf numFmtId="0" fontId="11" fillId="0" borderId="0" xfId="52" applyFont="1" applyAlignment="1">
      <alignment horizontal="left"/>
    </xf>
    <xf numFmtId="166" fontId="34" fillId="0" borderId="0" xfId="52" applyNumberFormat="1" applyFont="1" applyAlignment="1">
      <alignment horizontal="center" wrapText="1"/>
    </xf>
    <xf numFmtId="0" fontId="11" fillId="5" borderId="0" xfId="52" applyFont="1" applyFill="1" applyAlignment="1">
      <alignment horizontal="left" vertical="center"/>
    </xf>
    <xf numFmtId="0" fontId="34" fillId="5" borderId="0" xfId="52" applyFont="1" applyFill="1" applyAlignment="1">
      <alignment vertical="top"/>
    </xf>
    <xf numFmtId="0" fontId="36" fillId="0" borderId="0" xfId="52" applyFont="1" applyAlignment="1">
      <alignment vertical="top" wrapText="1"/>
    </xf>
    <xf numFmtId="0" fontId="11" fillId="0" borderId="0" xfId="52" applyFont="1"/>
    <xf numFmtId="0" fontId="10" fillId="5" borderId="0" xfId="52" applyFont="1" applyFill="1" applyAlignment="1">
      <alignment wrapText="1"/>
    </xf>
    <xf numFmtId="0" fontId="37" fillId="0" borderId="0" xfId="52" applyFont="1" applyAlignment="1">
      <alignment horizontal="justify" vertical="top"/>
    </xf>
    <xf numFmtId="0" fontId="37" fillId="4" borderId="0" xfId="52" applyFont="1" applyFill="1" applyAlignment="1">
      <alignment horizontal="justify" vertical="top" wrapText="1"/>
    </xf>
    <xf numFmtId="0" fontId="11" fillId="0" borderId="0" xfId="52" applyFont="1" applyAlignment="1">
      <alignment horizontal="left" vertical="center"/>
    </xf>
    <xf numFmtId="0" fontId="10" fillId="5" borderId="0" xfId="52" applyFont="1" applyFill="1" applyAlignment="1">
      <alignment vertical="center" wrapText="1"/>
    </xf>
    <xf numFmtId="166" fontId="38" fillId="0" borderId="0" xfId="52" applyNumberFormat="1" applyFont="1" applyAlignment="1">
      <alignment horizontal="left" vertical="top"/>
    </xf>
    <xf numFmtId="0" fontId="10" fillId="5" borderId="0" xfId="52" applyFont="1" applyFill="1" applyAlignment="1">
      <alignment vertical="center"/>
    </xf>
    <xf numFmtId="164" fontId="33" fillId="5" borderId="19" xfId="52" applyNumberFormat="1" applyFont="1" applyFill="1" applyBorder="1" applyAlignment="1">
      <alignment vertical="top" wrapText="1"/>
    </xf>
    <xf numFmtId="0" fontId="33" fillId="5" borderId="19" xfId="52" applyFont="1" applyFill="1" applyBorder="1" applyAlignment="1">
      <alignment horizontal="left" vertical="top" wrapText="1"/>
    </xf>
    <xf numFmtId="0" fontId="33" fillId="4" borderId="0" xfId="52" applyFont="1" applyFill="1" applyAlignment="1">
      <alignment vertical="top" wrapText="1"/>
    </xf>
    <xf numFmtId="164" fontId="11" fillId="0" borderId="0" xfId="0" applyNumberFormat="1" applyFont="1" applyBorder="1"/>
    <xf numFmtId="0" fontId="12" fillId="0" borderId="0" xfId="0" applyFont="1" applyBorder="1"/>
    <xf numFmtId="0" fontId="11" fillId="0" borderId="5" xfId="0" applyFont="1" applyBorder="1" applyAlignment="1">
      <alignment horizontal="center"/>
    </xf>
    <xf numFmtId="164" fontId="10" fillId="4" borderId="22" xfId="0" applyNumberFormat="1" applyFont="1" applyFill="1" applyBorder="1"/>
    <xf numFmtId="164" fontId="10" fillId="4" borderId="23" xfId="0" applyNumberFormat="1" applyFont="1" applyFill="1" applyBorder="1"/>
    <xf numFmtId="164" fontId="11" fillId="0" borderId="24" xfId="0" applyNumberFormat="1" applyFont="1" applyBorder="1"/>
    <xf numFmtId="164" fontId="11" fillId="6" borderId="8" xfId="0" applyNumberFormat="1" applyFont="1" applyFill="1" applyBorder="1" applyAlignment="1">
      <alignment horizontal="center"/>
    </xf>
    <xf numFmtId="164" fontId="11" fillId="4" borderId="0" xfId="0" applyNumberFormat="1" applyFont="1" applyFill="1" applyBorder="1"/>
    <xf numFmtId="0" fontId="11" fillId="0" borderId="0" xfId="0" applyFont="1" applyBorder="1" applyAlignment="1">
      <alignment horizontal="center" vertical="center" wrapText="1"/>
    </xf>
    <xf numFmtId="164" fontId="10" fillId="4" borderId="26" xfId="0" applyNumberFormat="1" applyFont="1" applyFill="1" applyBorder="1"/>
    <xf numFmtId="164" fontId="11" fillId="0" borderId="27" xfId="0" applyNumberFormat="1" applyFont="1" applyBorder="1"/>
    <xf numFmtId="164" fontId="11" fillId="4" borderId="28" xfId="0" applyNumberFormat="1" applyFont="1" applyFill="1" applyBorder="1" applyAlignment="1">
      <alignment horizontal="center"/>
    </xf>
    <xf numFmtId="164" fontId="11" fillId="0" borderId="29" xfId="0" applyNumberFormat="1" applyFont="1" applyBorder="1"/>
    <xf numFmtId="164" fontId="11" fillId="6" borderId="30" xfId="0" applyNumberFormat="1" applyFont="1" applyFill="1" applyBorder="1" applyAlignment="1">
      <alignment horizontal="center"/>
    </xf>
    <xf numFmtId="164" fontId="11" fillId="0" borderId="25" xfId="0" applyNumberFormat="1" applyFont="1" applyBorder="1"/>
    <xf numFmtId="164" fontId="11" fillId="6" borderId="14" xfId="0" applyNumberFormat="1" applyFont="1" applyFill="1" applyBorder="1" applyAlignment="1">
      <alignment horizontal="center"/>
    </xf>
    <xf numFmtId="164" fontId="11" fillId="6" borderId="31" xfId="0" applyNumberFormat="1" applyFont="1" applyFill="1" applyBorder="1" applyAlignment="1">
      <alignment horizontal="center"/>
    </xf>
    <xf numFmtId="166" fontId="34" fillId="0" borderId="20" xfId="52" applyNumberFormat="1" applyFont="1" applyBorder="1" applyAlignment="1">
      <alignment horizontal="center"/>
    </xf>
    <xf numFmtId="166" fontId="34" fillId="0" borderId="21" xfId="52" applyNumberFormat="1" applyFont="1" applyBorder="1" applyAlignment="1">
      <alignment horizontal="center"/>
    </xf>
    <xf numFmtId="0" fontId="11" fillId="0" borderId="32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top" wrapText="1"/>
    </xf>
    <xf numFmtId="0" fontId="11" fillId="0" borderId="18" xfId="0" applyFont="1" applyBorder="1" applyAlignment="1">
      <alignment horizontal="center" vertical="top" wrapText="1"/>
    </xf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6" xfId="0" applyFont="1" applyBorder="1"/>
    <xf numFmtId="0" fontId="11" fillId="0" borderId="37" xfId="0" applyFont="1" applyBorder="1"/>
    <xf numFmtId="0" fontId="11" fillId="0" borderId="38" xfId="0" applyFont="1" applyBorder="1"/>
  </cellXfs>
  <cellStyles count="53">
    <cellStyle name="Ezres 2" xfId="1" xr:uid="{00000000-0005-0000-0000-000000000000}"/>
    <cellStyle name="Ezres 2 2" xfId="2" xr:uid="{00000000-0005-0000-0000-000001000000}"/>
    <cellStyle name="Ezres 3" xfId="3" xr:uid="{00000000-0005-0000-0000-000002000000}"/>
    <cellStyle name="Ezres 3 2" xfId="4" xr:uid="{00000000-0005-0000-0000-000003000000}"/>
    <cellStyle name="Ezres 4" xfId="5" xr:uid="{00000000-0005-0000-0000-000004000000}"/>
    <cellStyle name="Ezres 4 2" xfId="6" xr:uid="{00000000-0005-0000-0000-000005000000}"/>
    <cellStyle name="Ezres 5" xfId="7" xr:uid="{00000000-0005-0000-0000-000006000000}"/>
    <cellStyle name="Ezres 6" xfId="8" xr:uid="{00000000-0005-0000-0000-000007000000}"/>
    <cellStyle name="Ezres 7" xfId="9" xr:uid="{00000000-0005-0000-0000-000008000000}"/>
    <cellStyle name="Hivatkozás 2" xfId="10" xr:uid="{00000000-0005-0000-0000-000009000000}"/>
    <cellStyle name="Hivatkozás 2 2" xfId="11" xr:uid="{00000000-0005-0000-0000-00000A000000}"/>
    <cellStyle name="Hivatkozás 2 3" xfId="12" xr:uid="{00000000-0005-0000-0000-00000B000000}"/>
    <cellStyle name="Hivatkozás 3" xfId="13" xr:uid="{00000000-0005-0000-0000-00000C000000}"/>
    <cellStyle name="Hivatkozás 3 2" xfId="14" xr:uid="{00000000-0005-0000-0000-00000D000000}"/>
    <cellStyle name="Hivatkozás 4" xfId="15" xr:uid="{00000000-0005-0000-0000-00000E000000}"/>
    <cellStyle name="Hivatkozás 4 2" xfId="16" xr:uid="{00000000-0005-0000-0000-00000F000000}"/>
    <cellStyle name="Hivatkozás 5" xfId="17" xr:uid="{00000000-0005-0000-0000-000010000000}"/>
    <cellStyle name="Normál" xfId="0" builtinId="0"/>
    <cellStyle name="Normál 10" xfId="18" xr:uid="{00000000-0005-0000-0000-000012000000}"/>
    <cellStyle name="Normál 11" xfId="19" xr:uid="{00000000-0005-0000-0000-000013000000}"/>
    <cellStyle name="Normál 12" xfId="20" xr:uid="{00000000-0005-0000-0000-000014000000}"/>
    <cellStyle name="Normál 13" xfId="21" xr:uid="{00000000-0005-0000-0000-000015000000}"/>
    <cellStyle name="Normál 14" xfId="52" xr:uid="{A07451E7-8930-42AA-A516-B649C618E86D}"/>
    <cellStyle name="Normal 2" xfId="22" xr:uid="{00000000-0005-0000-0000-000016000000}"/>
    <cellStyle name="Normál 2" xfId="23" xr:uid="{00000000-0005-0000-0000-000017000000}"/>
    <cellStyle name="Normál 2 10" xfId="24" xr:uid="{00000000-0005-0000-0000-000018000000}"/>
    <cellStyle name="Normál 2 2" xfId="25" xr:uid="{00000000-0005-0000-0000-000019000000}"/>
    <cellStyle name="Normál 2 3" xfId="26" xr:uid="{00000000-0005-0000-0000-00001A000000}"/>
    <cellStyle name="Normál 2 4" xfId="27" xr:uid="{00000000-0005-0000-0000-00001B000000}"/>
    <cellStyle name="Normál 2 5" xfId="28" xr:uid="{00000000-0005-0000-0000-00001C000000}"/>
    <cellStyle name="Normál 2 6" xfId="29" xr:uid="{00000000-0005-0000-0000-00001D000000}"/>
    <cellStyle name="Normál 2 7" xfId="30" xr:uid="{00000000-0005-0000-0000-00001E000000}"/>
    <cellStyle name="Normál 2 8" xfId="31" xr:uid="{00000000-0005-0000-0000-00001F000000}"/>
    <cellStyle name="Normál 2 9" xfId="32" xr:uid="{00000000-0005-0000-0000-000020000000}"/>
    <cellStyle name="Normál 2_Alapa" xfId="33" xr:uid="{00000000-0005-0000-0000-000021000000}"/>
    <cellStyle name="Normál 3" xfId="34" xr:uid="{00000000-0005-0000-0000-000022000000}"/>
    <cellStyle name="Normál 3 2" xfId="35" xr:uid="{00000000-0005-0000-0000-000023000000}"/>
    <cellStyle name="Normál 3 3" xfId="36" xr:uid="{00000000-0005-0000-0000-000024000000}"/>
    <cellStyle name="Normál 3 4" xfId="37" xr:uid="{00000000-0005-0000-0000-000025000000}"/>
    <cellStyle name="Normál 3_AuditDok_2010_Feri" xfId="38" xr:uid="{00000000-0005-0000-0000-000026000000}"/>
    <cellStyle name="Normál 4" xfId="39" xr:uid="{00000000-0005-0000-0000-000027000000}"/>
    <cellStyle name="Normál 4 2" xfId="40" xr:uid="{00000000-0005-0000-0000-000028000000}"/>
    <cellStyle name="Normál 4 3" xfId="41" xr:uid="{00000000-0005-0000-0000-000029000000}"/>
    <cellStyle name="Normál 4_AuditDok_2010_Feri" xfId="42" xr:uid="{00000000-0005-0000-0000-00002A000000}"/>
    <cellStyle name="Normál 5" xfId="43" xr:uid="{00000000-0005-0000-0000-00002B000000}"/>
    <cellStyle name="Normál 6" xfId="44" xr:uid="{00000000-0005-0000-0000-00002C000000}"/>
    <cellStyle name="Normál 6 2" xfId="45" xr:uid="{00000000-0005-0000-0000-00002D000000}"/>
    <cellStyle name="Normál 7" xfId="46" xr:uid="{00000000-0005-0000-0000-00002E000000}"/>
    <cellStyle name="Normál 8" xfId="47" xr:uid="{00000000-0005-0000-0000-00002F000000}"/>
    <cellStyle name="Normál 9" xfId="48" xr:uid="{00000000-0005-0000-0000-000030000000}"/>
    <cellStyle name="Normal_1997os osztalékkorlát" xfId="49" xr:uid="{00000000-0005-0000-0000-000031000000}"/>
    <cellStyle name="Standard_BRPRINT" xfId="50" xr:uid="{00000000-0005-0000-0000-000032000000}"/>
    <cellStyle name="Százalék 2" xfId="51" xr:uid="{00000000-0005-0000-0000-000033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rleg_2009_kimaradt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  <sheetName val="8. L.A.II.6."/>
      <sheetName val="11. L.A.III.2.,4.,5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ADAAE-F3DB-4CF1-B030-82CB722243C5}">
  <sheetPr>
    <pageSetUpPr fitToPage="1"/>
  </sheetPr>
  <dimension ref="A1:K50"/>
  <sheetViews>
    <sheetView showGridLines="0" workbookViewId="0"/>
  </sheetViews>
  <sheetFormatPr defaultColWidth="9" defaultRowHeight="16.5" customHeight="1" x14ac:dyDescent="0.3"/>
  <cols>
    <col min="1" max="1" width="11" style="42" customWidth="1"/>
    <col min="2" max="2" width="70" style="76" customWidth="1"/>
    <col min="3" max="6" width="13.5" style="42" customWidth="1"/>
    <col min="7" max="8" width="9" style="42" customWidth="1"/>
    <col min="9" max="9" width="11.5" style="42" bestFit="1" customWidth="1"/>
    <col min="10" max="29" width="9" style="42" customWidth="1"/>
    <col min="30" max="16384" width="9" style="42"/>
  </cols>
  <sheetData>
    <row r="1" spans="1:11" ht="18.75" x14ac:dyDescent="0.3">
      <c r="A1" s="39" t="s">
        <v>28</v>
      </c>
      <c r="B1" s="40" t="s">
        <v>29</v>
      </c>
      <c r="C1" s="41"/>
      <c r="D1" s="41"/>
      <c r="E1" s="41"/>
      <c r="F1" s="41"/>
    </row>
    <row r="2" spans="1:11" ht="18.75" x14ac:dyDescent="0.3">
      <c r="A2" s="41"/>
      <c r="B2" s="43"/>
      <c r="C2" s="41"/>
      <c r="D2" s="41"/>
      <c r="E2" s="41"/>
      <c r="F2" s="41"/>
    </row>
    <row r="3" spans="1:11" ht="18.75" x14ac:dyDescent="0.3">
      <c r="A3" s="39" t="s">
        <v>30</v>
      </c>
      <c r="B3" s="41"/>
      <c r="C3" s="44" t="s">
        <v>31</v>
      </c>
      <c r="D3" s="45" t="str">
        <f>IF(Alapa!F12=0,"",Alapa!F12)</f>
        <v/>
      </c>
      <c r="E3" s="41"/>
      <c r="F3" s="41"/>
      <c r="H3" s="46" t="s">
        <v>20</v>
      </c>
      <c r="I3" s="42" t="s">
        <v>32</v>
      </c>
    </row>
    <row r="4" spans="1:11" ht="16.5" customHeight="1" x14ac:dyDescent="0.3">
      <c r="A4" s="47" t="s">
        <v>33</v>
      </c>
      <c r="B4" s="48">
        <f>Alapa!C17</f>
        <v>0</v>
      </c>
      <c r="C4" s="49" t="s">
        <v>34</v>
      </c>
      <c r="D4" s="49" t="s">
        <v>35</v>
      </c>
      <c r="E4" s="50"/>
      <c r="F4" s="50"/>
      <c r="H4" s="51">
        <v>1</v>
      </c>
      <c r="I4" s="52" t="str">
        <f>IF(Alapa!F2=0,"",Alapa!F2)</f>
        <v/>
      </c>
      <c r="J4" s="52" t="str">
        <f>IF(Alapa!G2=0,"",Alapa!G2)</f>
        <v/>
      </c>
      <c r="K4" s="52" t="str">
        <f>IF(Alapa!H2=0,"",Alapa!H2)</f>
        <v/>
      </c>
    </row>
    <row r="5" spans="1:11" ht="16.5" customHeight="1" x14ac:dyDescent="0.3">
      <c r="A5" s="47" t="s">
        <v>36</v>
      </c>
      <c r="B5" s="53">
        <f>Alapa!C15</f>
        <v>0</v>
      </c>
      <c r="C5" s="54"/>
      <c r="D5" s="54"/>
      <c r="E5" s="55" t="s">
        <v>37</v>
      </c>
      <c r="F5" s="50"/>
      <c r="I5" s="52" t="str">
        <f>IF(Alapa!F3=0,"",Alapa!F3)</f>
        <v/>
      </c>
      <c r="J5" s="52" t="str">
        <f>IF(Alapa!G3=0,"",Alapa!G3)</f>
        <v/>
      </c>
      <c r="K5" s="52" t="str">
        <f>IF(Alapa!H3=0,"",Alapa!H3)</f>
        <v/>
      </c>
    </row>
    <row r="6" spans="1:11" ht="16.5" customHeight="1" x14ac:dyDescent="0.3">
      <c r="A6" s="47" t="s">
        <v>20</v>
      </c>
      <c r="B6" s="48" t="str">
        <f>IFERROR(VLOOKUP(H4,Alapa!$G$2:$H$22,2,FALSE),"")</f>
        <v/>
      </c>
      <c r="C6" s="94"/>
      <c r="D6" s="95"/>
      <c r="E6" s="56" t="s">
        <v>38</v>
      </c>
      <c r="F6" s="50"/>
      <c r="I6" s="52" t="str">
        <f>IF(Alapa!F4=0,"",Alapa!F4)</f>
        <v/>
      </c>
      <c r="J6" s="52" t="str">
        <f>IF(Alapa!G4=0,"",Alapa!G4)</f>
        <v/>
      </c>
      <c r="K6" s="52" t="str">
        <f>IF(Alapa!H4=0,"",Alapa!H4)</f>
        <v/>
      </c>
    </row>
    <row r="7" spans="1:11" ht="16.5" customHeight="1" x14ac:dyDescent="0.3">
      <c r="A7" s="57" t="s">
        <v>39</v>
      </c>
      <c r="B7" s="48" t="str">
        <f>IF(Alapa!O2=0,"",Alapa!O2)</f>
        <v/>
      </c>
      <c r="C7" s="54"/>
      <c r="D7" s="54"/>
      <c r="E7" s="55" t="s">
        <v>40</v>
      </c>
      <c r="F7" s="50"/>
    </row>
    <row r="8" spans="1:11" ht="16.5" customHeight="1" x14ac:dyDescent="0.3">
      <c r="A8" s="47" t="s">
        <v>41</v>
      </c>
      <c r="B8" s="58"/>
      <c r="C8" s="54"/>
      <c r="D8" s="54"/>
      <c r="E8" s="55" t="s">
        <v>42</v>
      </c>
      <c r="F8" s="50"/>
    </row>
    <row r="9" spans="1:11" ht="16.5" customHeight="1" x14ac:dyDescent="0.3">
      <c r="A9" s="47" t="s">
        <v>21</v>
      </c>
      <c r="B9" s="48" t="str">
        <f>IF(Alapa!N2=0,"",Alapa!N2)</f>
        <v/>
      </c>
      <c r="C9" s="54"/>
      <c r="D9" s="54"/>
      <c r="E9" s="55" t="s">
        <v>43</v>
      </c>
      <c r="F9" s="50"/>
    </row>
    <row r="10" spans="1:11" x14ac:dyDescent="0.3">
      <c r="A10" s="59"/>
      <c r="B10" s="60" t="s">
        <v>44</v>
      </c>
      <c r="C10" s="50"/>
      <c r="D10" s="50"/>
      <c r="E10" s="50"/>
      <c r="F10" s="50"/>
    </row>
    <row r="11" spans="1:11" x14ac:dyDescent="0.3">
      <c r="A11" s="59"/>
      <c r="B11" s="60" t="s">
        <v>45</v>
      </c>
      <c r="C11" s="50"/>
      <c r="D11" s="50"/>
      <c r="E11" s="61"/>
      <c r="F11" s="50"/>
    </row>
    <row r="12" spans="1:11" x14ac:dyDescent="0.3">
      <c r="A12" s="62"/>
      <c r="B12" s="63" t="s">
        <v>46</v>
      </c>
      <c r="C12" s="50"/>
      <c r="D12" s="50"/>
      <c r="E12" s="61"/>
      <c r="F12" s="50"/>
    </row>
    <row r="13" spans="1:11" ht="16.5" customHeight="1" x14ac:dyDescent="0.3">
      <c r="A13" s="64" t="s">
        <v>47</v>
      </c>
      <c r="B13" s="65" t="s">
        <v>48</v>
      </c>
      <c r="C13" s="50"/>
      <c r="D13" s="50"/>
      <c r="E13" s="55"/>
      <c r="F13" s="50"/>
    </row>
    <row r="14" spans="1:11" ht="16.5" customHeight="1" x14ac:dyDescent="0.3">
      <c r="A14" s="64" t="s">
        <v>49</v>
      </c>
      <c r="B14" s="65" t="s">
        <v>48</v>
      </c>
      <c r="C14" s="50"/>
      <c r="D14" s="50"/>
      <c r="E14" s="55"/>
      <c r="F14" s="50"/>
    </row>
    <row r="15" spans="1:11" ht="16.5" customHeight="1" x14ac:dyDescent="0.3">
      <c r="A15" s="64" t="s">
        <v>50</v>
      </c>
      <c r="B15" s="65" t="s">
        <v>48</v>
      </c>
      <c r="C15" s="50"/>
      <c r="D15" s="50"/>
      <c r="E15" s="50"/>
      <c r="F15" s="50"/>
    </row>
    <row r="16" spans="1:11" ht="16.5" customHeight="1" x14ac:dyDescent="0.3">
      <c r="A16" s="66" t="s">
        <v>51</v>
      </c>
      <c r="B16" s="67"/>
      <c r="C16" s="50"/>
      <c r="D16" s="50"/>
      <c r="E16" s="50"/>
      <c r="F16" s="50"/>
    </row>
    <row r="17" spans="1:6" x14ac:dyDescent="0.3">
      <c r="A17" s="68"/>
      <c r="B17" s="69"/>
      <c r="C17" s="50"/>
      <c r="D17" s="50"/>
      <c r="E17" s="50"/>
      <c r="F17" s="50"/>
    </row>
    <row r="18" spans="1:6" ht="16.5" customHeight="1" x14ac:dyDescent="0.3">
      <c r="A18" s="70" t="s">
        <v>52</v>
      </c>
      <c r="B18" s="71"/>
      <c r="C18" s="50"/>
      <c r="D18" s="50"/>
      <c r="E18" s="50"/>
      <c r="F18" s="50"/>
    </row>
    <row r="19" spans="1:6" x14ac:dyDescent="0.3">
      <c r="A19" s="68"/>
      <c r="B19" s="69"/>
      <c r="C19" s="50"/>
      <c r="D19" s="50"/>
      <c r="E19" s="50"/>
      <c r="F19" s="50"/>
    </row>
    <row r="20" spans="1:6" ht="16.5" customHeight="1" x14ac:dyDescent="0.3">
      <c r="A20" s="72">
        <f>Alapa!U95</f>
        <v>0</v>
      </c>
      <c r="B20" s="73"/>
      <c r="C20" s="50"/>
      <c r="D20" s="50"/>
      <c r="E20" s="50"/>
      <c r="F20" s="50"/>
    </row>
    <row r="21" spans="1:6" x14ac:dyDescent="0.3">
      <c r="A21" s="74"/>
      <c r="B21" s="75"/>
      <c r="C21" s="74"/>
      <c r="D21" s="74"/>
      <c r="E21" s="74"/>
      <c r="F21" s="74"/>
    </row>
    <row r="22" spans="1:6" ht="16.5" customHeight="1" x14ac:dyDescent="0.3">
      <c r="A22" s="74"/>
      <c r="B22" s="75"/>
      <c r="C22" s="74"/>
      <c r="D22" s="74"/>
      <c r="E22" s="74"/>
      <c r="F22" s="74"/>
    </row>
    <row r="23" spans="1:6" x14ac:dyDescent="0.3">
      <c r="A23" s="74"/>
      <c r="B23" s="75"/>
      <c r="C23" s="74"/>
      <c r="D23" s="74"/>
      <c r="E23" s="74"/>
      <c r="F23" s="74"/>
    </row>
    <row r="24" spans="1:6" ht="16.5" customHeight="1" x14ac:dyDescent="0.3">
      <c r="A24" s="74"/>
      <c r="B24" s="75"/>
      <c r="C24" s="74"/>
      <c r="D24" s="74"/>
      <c r="E24" s="74"/>
      <c r="F24" s="74"/>
    </row>
    <row r="25" spans="1:6" ht="16.5" customHeight="1" x14ac:dyDescent="0.3">
      <c r="A25" s="74"/>
      <c r="B25" s="75"/>
      <c r="C25" s="74"/>
      <c r="D25" s="74"/>
      <c r="E25" s="74"/>
      <c r="F25" s="74"/>
    </row>
    <row r="26" spans="1:6" ht="16.5" customHeight="1" x14ac:dyDescent="0.3">
      <c r="A26" s="74"/>
      <c r="B26" s="75"/>
      <c r="C26" s="74"/>
      <c r="D26" s="74"/>
      <c r="E26" s="74"/>
      <c r="F26" s="74"/>
    </row>
    <row r="27" spans="1:6" ht="16.5" customHeight="1" x14ac:dyDescent="0.3">
      <c r="A27" s="74"/>
      <c r="B27" s="75"/>
      <c r="C27" s="74"/>
      <c r="D27" s="74"/>
      <c r="E27" s="74"/>
      <c r="F27" s="74"/>
    </row>
    <row r="28" spans="1:6" ht="16.5" customHeight="1" x14ac:dyDescent="0.3">
      <c r="A28" s="74"/>
      <c r="B28" s="75"/>
      <c r="C28" s="74"/>
      <c r="D28" s="74"/>
      <c r="E28" s="74"/>
      <c r="F28" s="74"/>
    </row>
    <row r="29" spans="1:6" ht="16.5" customHeight="1" x14ac:dyDescent="0.3">
      <c r="A29" s="74"/>
      <c r="B29" s="75"/>
      <c r="C29" s="74"/>
      <c r="D29" s="74"/>
      <c r="E29" s="74"/>
      <c r="F29" s="74"/>
    </row>
    <row r="30" spans="1:6" ht="16.5" customHeight="1" x14ac:dyDescent="0.3">
      <c r="A30" s="74"/>
      <c r="B30" s="75"/>
      <c r="C30" s="74"/>
      <c r="D30" s="74"/>
      <c r="E30" s="74"/>
      <c r="F30" s="74"/>
    </row>
    <row r="31" spans="1:6" ht="16.5" customHeight="1" x14ac:dyDescent="0.3">
      <c r="A31" s="74"/>
      <c r="B31" s="75"/>
      <c r="C31" s="74"/>
      <c r="D31" s="74"/>
      <c r="E31" s="74"/>
      <c r="F31" s="74"/>
    </row>
    <row r="32" spans="1:6" ht="16.5" customHeight="1" x14ac:dyDescent="0.3">
      <c r="A32" s="74"/>
      <c r="B32" s="75"/>
      <c r="C32" s="74"/>
      <c r="D32" s="74"/>
      <c r="E32" s="74"/>
      <c r="F32" s="74"/>
    </row>
    <row r="33" spans="1:6" ht="16.5" customHeight="1" x14ac:dyDescent="0.3">
      <c r="A33" s="74"/>
      <c r="B33" s="75"/>
      <c r="C33" s="74"/>
      <c r="D33" s="74"/>
      <c r="E33" s="74"/>
      <c r="F33" s="74"/>
    </row>
    <row r="34" spans="1:6" x14ac:dyDescent="0.3">
      <c r="A34" s="74"/>
      <c r="B34" s="75"/>
      <c r="C34" s="74"/>
      <c r="D34" s="74"/>
      <c r="E34" s="74"/>
      <c r="F34" s="74"/>
    </row>
    <row r="35" spans="1:6" x14ac:dyDescent="0.3">
      <c r="A35" s="74"/>
      <c r="B35" s="75"/>
      <c r="C35" s="74"/>
      <c r="D35" s="74"/>
      <c r="E35" s="74"/>
      <c r="F35" s="74"/>
    </row>
    <row r="36" spans="1:6" x14ac:dyDescent="0.3">
      <c r="A36" s="74"/>
      <c r="B36" s="75"/>
      <c r="C36" s="74"/>
      <c r="D36" s="74"/>
      <c r="E36" s="74"/>
      <c r="F36" s="74"/>
    </row>
    <row r="37" spans="1:6" x14ac:dyDescent="0.3">
      <c r="A37" s="74"/>
      <c r="B37" s="75"/>
      <c r="C37" s="74"/>
      <c r="D37" s="74"/>
      <c r="E37" s="74"/>
      <c r="F37" s="74"/>
    </row>
    <row r="38" spans="1:6" x14ac:dyDescent="0.3">
      <c r="A38" s="74"/>
      <c r="B38" s="75"/>
      <c r="C38" s="74"/>
      <c r="D38" s="74"/>
      <c r="E38" s="74"/>
      <c r="F38" s="74"/>
    </row>
    <row r="39" spans="1:6" x14ac:dyDescent="0.3">
      <c r="A39" s="74"/>
      <c r="B39" s="75"/>
      <c r="C39" s="74"/>
      <c r="D39" s="74"/>
      <c r="E39" s="74"/>
      <c r="F39" s="74"/>
    </row>
    <row r="40" spans="1:6" x14ac:dyDescent="0.3">
      <c r="A40" s="74"/>
      <c r="B40" s="75"/>
      <c r="C40" s="74"/>
      <c r="D40" s="74"/>
      <c r="E40" s="74"/>
      <c r="F40" s="74"/>
    </row>
    <row r="41" spans="1:6" x14ac:dyDescent="0.3">
      <c r="A41" s="74"/>
      <c r="B41" s="75"/>
      <c r="C41" s="74"/>
      <c r="D41" s="74"/>
      <c r="E41" s="74"/>
      <c r="F41" s="74"/>
    </row>
    <row r="42" spans="1:6" x14ac:dyDescent="0.3">
      <c r="A42" s="74"/>
      <c r="B42" s="75"/>
      <c r="C42" s="74"/>
      <c r="D42" s="74"/>
      <c r="E42" s="74"/>
      <c r="F42" s="74"/>
    </row>
    <row r="43" spans="1:6" x14ac:dyDescent="0.3">
      <c r="A43" s="74"/>
      <c r="B43" s="75"/>
      <c r="C43" s="74"/>
      <c r="D43" s="74"/>
      <c r="E43" s="74"/>
      <c r="F43" s="74"/>
    </row>
    <row r="48" spans="1:6" s="46" customFormat="1" x14ac:dyDescent="0.3">
      <c r="C48" s="42"/>
      <c r="D48" s="42"/>
      <c r="E48" s="42"/>
      <c r="F48" s="42"/>
    </row>
    <row r="49" spans="1:6" s="46" customFormat="1" x14ac:dyDescent="0.3">
      <c r="A49" s="42"/>
      <c r="B49" s="42"/>
      <c r="C49" s="42"/>
      <c r="D49" s="42"/>
      <c r="E49" s="42"/>
      <c r="F49" s="42"/>
    </row>
    <row r="50" spans="1:6" s="46" customFormat="1" x14ac:dyDescent="0.3">
      <c r="A50" s="42"/>
      <c r="B50" s="42"/>
      <c r="C50" s="42"/>
      <c r="D50" s="42"/>
      <c r="E50" s="42"/>
      <c r="F50" s="42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0"/>
  <sheetViews>
    <sheetView showGridLines="0" tabSelected="1" zoomScaleNormal="100" workbookViewId="0"/>
  </sheetViews>
  <sheetFormatPr defaultRowHeight="16.5" x14ac:dyDescent="0.3"/>
  <cols>
    <col min="1" max="1" width="6.25" style="1" customWidth="1"/>
    <col min="2" max="3" width="10.625" style="1" customWidth="1"/>
    <col min="4" max="10" width="12.625" style="1" customWidth="1"/>
    <col min="11" max="11" width="23.125" style="1" customWidth="1"/>
    <col min="12" max="12" width="9" style="1"/>
    <col min="13" max="13" width="9.375" style="1" customWidth="1"/>
    <col min="14" max="14" width="9.25" style="1" customWidth="1"/>
    <col min="15" max="16384" width="9" style="1"/>
  </cols>
  <sheetData>
    <row r="1" spans="1:19" x14ac:dyDescent="0.3">
      <c r="A1" s="4" t="s">
        <v>27</v>
      </c>
      <c r="B1" s="5"/>
      <c r="C1" s="6"/>
      <c r="D1" s="5"/>
      <c r="E1" s="5"/>
      <c r="F1" s="5"/>
      <c r="G1" s="5"/>
      <c r="H1" s="5"/>
      <c r="I1" s="5"/>
      <c r="J1" s="5"/>
      <c r="K1" s="5"/>
    </row>
    <row r="2" spans="1:19" x14ac:dyDescent="0.3">
      <c r="A2" s="5"/>
      <c r="B2" s="5"/>
      <c r="C2" s="5"/>
      <c r="D2" s="37">
        <f>A52</f>
        <v>0</v>
      </c>
      <c r="E2" s="37">
        <f>A55</f>
        <v>0</v>
      </c>
      <c r="F2" s="5"/>
      <c r="G2" s="5"/>
      <c r="H2" s="5"/>
      <c r="I2" s="5"/>
      <c r="J2" s="5"/>
      <c r="K2" s="5"/>
      <c r="L2" s="38" t="s">
        <v>25</v>
      </c>
      <c r="Q2" s="1" t="s">
        <v>58</v>
      </c>
      <c r="R2" s="1" t="s">
        <v>59</v>
      </c>
      <c r="S2" s="1" t="s">
        <v>60</v>
      </c>
    </row>
    <row r="3" spans="1:19" x14ac:dyDescent="0.3">
      <c r="A3" s="6" t="s">
        <v>26</v>
      </c>
      <c r="B3" s="5"/>
      <c r="C3" s="5"/>
      <c r="D3" s="5"/>
      <c r="E3" s="5"/>
      <c r="F3" s="5"/>
      <c r="G3" s="5"/>
      <c r="H3" s="6"/>
      <c r="I3" s="6"/>
      <c r="J3" s="6"/>
      <c r="K3" s="6"/>
    </row>
    <row r="4" spans="1:19" x14ac:dyDescent="0.3">
      <c r="A4" s="7" t="str">
        <f>"Ügyfél:   "&amp;Alapa!C17</f>
        <v xml:space="preserve">Ügyfél:   </v>
      </c>
      <c r="B4" s="8"/>
      <c r="C4" s="8"/>
      <c r="D4" s="7" t="s">
        <v>19</v>
      </c>
      <c r="E4" s="9">
        <f>Alapa!$C$15</f>
        <v>0</v>
      </c>
      <c r="F4" s="10"/>
      <c r="G4" s="10"/>
      <c r="H4" s="11"/>
      <c r="I4" s="78"/>
      <c r="J4" s="78"/>
      <c r="K4" s="78"/>
    </row>
    <row r="5" spans="1:19" x14ac:dyDescent="0.3">
      <c r="A5" s="12" t="str">
        <f>"Fordulónap: "&amp;Alapa!C12</f>
        <v xml:space="preserve">Fordulónap: </v>
      </c>
      <c r="B5" s="13"/>
      <c r="C5" s="13"/>
      <c r="D5" s="7" t="s">
        <v>20</v>
      </c>
      <c r="E5" s="9" t="e">
        <f>VLOOKUP(L5,Alapa!$G$2:$H$22,2)</f>
        <v>#N/A</v>
      </c>
      <c r="F5" s="8"/>
      <c r="G5" s="8"/>
      <c r="H5" s="11"/>
      <c r="I5" s="78"/>
      <c r="J5" s="78"/>
      <c r="K5" s="78"/>
      <c r="L5" s="26">
        <v>1</v>
      </c>
    </row>
    <row r="6" spans="1:19" x14ac:dyDescent="0.3">
      <c r="A6" s="14"/>
      <c r="B6" s="14"/>
      <c r="C6" s="14"/>
      <c r="D6" s="7" t="s">
        <v>21</v>
      </c>
      <c r="E6" s="15" t="str">
        <f>IF(Alapa!$N$2=0," ",Alapa!$N$2)</f>
        <v xml:space="preserve"> </v>
      </c>
      <c r="F6" s="8"/>
      <c r="G6" s="8"/>
      <c r="H6" s="11"/>
      <c r="I6" s="78"/>
      <c r="J6" s="78"/>
      <c r="K6" s="78"/>
    </row>
    <row r="7" spans="1:19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9" ht="17.25" thickBot="1" x14ac:dyDescent="0.35">
      <c r="A8" s="6" t="s">
        <v>56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spans="1:19" x14ac:dyDescent="0.3">
      <c r="A9" s="98" t="s">
        <v>2</v>
      </c>
      <c r="B9" s="102" t="s">
        <v>3</v>
      </c>
      <c r="C9" s="103"/>
      <c r="D9" s="100" t="s">
        <v>4</v>
      </c>
      <c r="E9" s="106" t="s">
        <v>5</v>
      </c>
      <c r="F9" s="107"/>
      <c r="G9" s="107"/>
      <c r="H9" s="107"/>
      <c r="I9" s="108" t="s">
        <v>67</v>
      </c>
      <c r="J9" s="104" t="s">
        <v>61</v>
      </c>
      <c r="K9" s="96" t="s">
        <v>71</v>
      </c>
    </row>
    <row r="10" spans="1:19" x14ac:dyDescent="0.3">
      <c r="A10" s="99"/>
      <c r="B10" s="16" t="s">
        <v>6</v>
      </c>
      <c r="C10" s="17" t="s">
        <v>7</v>
      </c>
      <c r="D10" s="101"/>
      <c r="E10" s="17" t="s">
        <v>8</v>
      </c>
      <c r="F10" s="17" t="s">
        <v>0</v>
      </c>
      <c r="G10" s="17" t="s">
        <v>54</v>
      </c>
      <c r="H10" s="79" t="s">
        <v>55</v>
      </c>
      <c r="I10" s="109"/>
      <c r="J10" s="105"/>
      <c r="K10" s="97"/>
    </row>
    <row r="11" spans="1:19" x14ac:dyDescent="0.3">
      <c r="A11" s="18" t="s">
        <v>9</v>
      </c>
      <c r="B11" s="30"/>
      <c r="C11" s="30"/>
      <c r="D11" s="31"/>
      <c r="E11" s="31"/>
      <c r="F11" s="31"/>
      <c r="G11" s="80"/>
      <c r="H11" s="80"/>
      <c r="I11" s="86"/>
      <c r="J11" s="90"/>
      <c r="K11" s="88"/>
    </row>
    <row r="12" spans="1:19" x14ac:dyDescent="0.3">
      <c r="A12" s="19" t="s">
        <v>10</v>
      </c>
      <c r="B12" s="32"/>
      <c r="C12" s="32"/>
      <c r="D12" s="33"/>
      <c r="E12" s="33"/>
      <c r="F12" s="33"/>
      <c r="G12" s="81"/>
      <c r="H12" s="81"/>
      <c r="I12" s="81"/>
      <c r="J12" s="92"/>
      <c r="K12" s="88"/>
    </row>
    <row r="13" spans="1:19" x14ac:dyDescent="0.3">
      <c r="A13" s="19" t="s">
        <v>11</v>
      </c>
      <c r="B13" s="32"/>
      <c r="C13" s="32"/>
      <c r="D13" s="33"/>
      <c r="E13" s="33"/>
      <c r="F13" s="33"/>
      <c r="G13" s="81"/>
      <c r="H13" s="81"/>
      <c r="I13" s="81"/>
      <c r="J13" s="92"/>
      <c r="K13" s="88"/>
    </row>
    <row r="14" spans="1:19" x14ac:dyDescent="0.3">
      <c r="A14" s="19" t="s">
        <v>12</v>
      </c>
      <c r="B14" s="32"/>
      <c r="C14" s="32"/>
      <c r="D14" s="33"/>
      <c r="E14" s="33"/>
      <c r="F14" s="33"/>
      <c r="G14" s="81"/>
      <c r="H14" s="81"/>
      <c r="I14" s="81"/>
      <c r="J14" s="92"/>
      <c r="K14" s="88"/>
    </row>
    <row r="15" spans="1:19" x14ac:dyDescent="0.3">
      <c r="A15" s="19" t="s">
        <v>13</v>
      </c>
      <c r="B15" s="32"/>
      <c r="C15" s="32"/>
      <c r="D15" s="33"/>
      <c r="E15" s="33"/>
      <c r="F15" s="33"/>
      <c r="G15" s="81"/>
      <c r="H15" s="81"/>
      <c r="I15" s="81"/>
      <c r="J15" s="92"/>
      <c r="K15" s="88"/>
    </row>
    <row r="16" spans="1:19" x14ac:dyDescent="0.3">
      <c r="A16" s="19" t="s">
        <v>14</v>
      </c>
      <c r="B16" s="32"/>
      <c r="C16" s="32"/>
      <c r="D16" s="33"/>
      <c r="E16" s="33"/>
      <c r="F16" s="33"/>
      <c r="G16" s="81"/>
      <c r="H16" s="81"/>
      <c r="I16" s="81"/>
      <c r="J16" s="92"/>
      <c r="K16" s="88"/>
    </row>
    <row r="17" spans="1:11" x14ac:dyDescent="0.3">
      <c r="A17" s="19" t="s">
        <v>15</v>
      </c>
      <c r="B17" s="32"/>
      <c r="C17" s="32"/>
      <c r="D17" s="33"/>
      <c r="E17" s="33"/>
      <c r="F17" s="33"/>
      <c r="G17" s="81"/>
      <c r="H17" s="81"/>
      <c r="I17" s="81"/>
      <c r="J17" s="92"/>
      <c r="K17" s="88"/>
    </row>
    <row r="18" spans="1:11" x14ac:dyDescent="0.3">
      <c r="A18" s="19" t="s">
        <v>16</v>
      </c>
      <c r="B18" s="32"/>
      <c r="C18" s="32"/>
      <c r="D18" s="33"/>
      <c r="E18" s="33"/>
      <c r="F18" s="33"/>
      <c r="G18" s="81"/>
      <c r="H18" s="81"/>
      <c r="I18" s="81"/>
      <c r="J18" s="92"/>
      <c r="K18" s="88"/>
    </row>
    <row r="19" spans="1:11" x14ac:dyDescent="0.3">
      <c r="A19" s="19" t="s">
        <v>17</v>
      </c>
      <c r="B19" s="32"/>
      <c r="C19" s="32"/>
      <c r="D19" s="33"/>
      <c r="E19" s="33"/>
      <c r="F19" s="33"/>
      <c r="G19" s="81"/>
      <c r="H19" s="81"/>
      <c r="I19" s="81"/>
      <c r="J19" s="92"/>
      <c r="K19" s="88"/>
    </row>
    <row r="20" spans="1:11" x14ac:dyDescent="0.3">
      <c r="A20" s="19" t="s">
        <v>18</v>
      </c>
      <c r="B20" s="32"/>
      <c r="C20" s="32"/>
      <c r="D20" s="33"/>
      <c r="E20" s="33"/>
      <c r="F20" s="33"/>
      <c r="G20" s="81"/>
      <c r="H20" s="81"/>
      <c r="I20" s="81"/>
      <c r="J20" s="93"/>
      <c r="K20" s="88"/>
    </row>
    <row r="21" spans="1:11" ht="17.25" thickBot="1" x14ac:dyDescent="0.35">
      <c r="A21" s="110" t="s">
        <v>53</v>
      </c>
      <c r="B21" s="111"/>
      <c r="C21" s="112"/>
      <c r="D21" s="22">
        <f t="shared" ref="D21:I21" si="0">SUM(D11:D20)</f>
        <v>0</v>
      </c>
      <c r="E21" s="22">
        <f t="shared" si="0"/>
        <v>0</v>
      </c>
      <c r="F21" s="22">
        <f t="shared" si="0"/>
        <v>0</v>
      </c>
      <c r="G21" s="82">
        <f t="shared" si="0"/>
        <v>0</v>
      </c>
      <c r="H21" s="82">
        <f t="shared" si="0"/>
        <v>0</v>
      </c>
      <c r="I21" s="87">
        <f t="shared" si="0"/>
        <v>0</v>
      </c>
      <c r="J21" s="91"/>
      <c r="K21" s="89"/>
    </row>
    <row r="22" spans="1:11" x14ac:dyDescent="0.3">
      <c r="A22" s="5" t="s">
        <v>68</v>
      </c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ht="17.25" thickBot="1" x14ac:dyDescent="0.35">
      <c r="A24" s="6" t="s">
        <v>57</v>
      </c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ht="33" customHeight="1" x14ac:dyDescent="0.3">
      <c r="A25" s="98" t="s">
        <v>2</v>
      </c>
      <c r="B25" s="102" t="s">
        <v>3</v>
      </c>
      <c r="C25" s="103"/>
      <c r="D25" s="100" t="s">
        <v>4</v>
      </c>
      <c r="E25" s="106" t="s">
        <v>5</v>
      </c>
      <c r="F25" s="107"/>
      <c r="G25" s="107"/>
      <c r="H25" s="107"/>
      <c r="I25" s="108" t="s">
        <v>67</v>
      </c>
      <c r="J25" s="104" t="s">
        <v>61</v>
      </c>
      <c r="K25" s="96" t="s">
        <v>72</v>
      </c>
    </row>
    <row r="26" spans="1:11" x14ac:dyDescent="0.3">
      <c r="A26" s="99"/>
      <c r="B26" s="16" t="s">
        <v>6</v>
      </c>
      <c r="C26" s="17" t="s">
        <v>7</v>
      </c>
      <c r="D26" s="101"/>
      <c r="E26" s="17" t="s">
        <v>8</v>
      </c>
      <c r="F26" s="17" t="s">
        <v>0</v>
      </c>
      <c r="G26" s="17" t="s">
        <v>54</v>
      </c>
      <c r="H26" s="79" t="s">
        <v>55</v>
      </c>
      <c r="I26" s="109"/>
      <c r="J26" s="105"/>
      <c r="K26" s="97"/>
    </row>
    <row r="27" spans="1:11" x14ac:dyDescent="0.3">
      <c r="A27" s="18" t="s">
        <v>9</v>
      </c>
      <c r="B27" s="30"/>
      <c r="C27" s="30"/>
      <c r="D27" s="31"/>
      <c r="E27" s="31"/>
      <c r="F27" s="31"/>
      <c r="G27" s="80"/>
      <c r="H27" s="80"/>
      <c r="I27" s="86"/>
      <c r="J27" s="90"/>
      <c r="K27" s="88"/>
    </row>
    <row r="28" spans="1:11" x14ac:dyDescent="0.3">
      <c r="A28" s="19" t="s">
        <v>10</v>
      </c>
      <c r="B28" s="32"/>
      <c r="C28" s="32"/>
      <c r="D28" s="33"/>
      <c r="E28" s="33"/>
      <c r="F28" s="33"/>
      <c r="G28" s="81"/>
      <c r="H28" s="81"/>
      <c r="I28" s="81"/>
      <c r="J28" s="92"/>
      <c r="K28" s="88"/>
    </row>
    <row r="29" spans="1:11" x14ac:dyDescent="0.3">
      <c r="A29" s="19" t="s">
        <v>11</v>
      </c>
      <c r="B29" s="32"/>
      <c r="C29" s="32"/>
      <c r="D29" s="33"/>
      <c r="E29" s="33"/>
      <c r="F29" s="33"/>
      <c r="G29" s="81"/>
      <c r="H29" s="81"/>
      <c r="I29" s="81"/>
      <c r="J29" s="92"/>
      <c r="K29" s="88"/>
    </row>
    <row r="30" spans="1:11" x14ac:dyDescent="0.3">
      <c r="A30" s="19" t="s">
        <v>12</v>
      </c>
      <c r="B30" s="32"/>
      <c r="C30" s="32"/>
      <c r="D30" s="33"/>
      <c r="E30" s="33"/>
      <c r="F30" s="33"/>
      <c r="G30" s="81"/>
      <c r="H30" s="81"/>
      <c r="I30" s="81"/>
      <c r="J30" s="92"/>
      <c r="K30" s="88"/>
    </row>
    <row r="31" spans="1:11" x14ac:dyDescent="0.3">
      <c r="A31" s="19" t="s">
        <v>13</v>
      </c>
      <c r="B31" s="32"/>
      <c r="C31" s="32"/>
      <c r="D31" s="33"/>
      <c r="E31" s="33"/>
      <c r="F31" s="33"/>
      <c r="G31" s="81"/>
      <c r="H31" s="81"/>
      <c r="I31" s="81"/>
      <c r="J31" s="92"/>
      <c r="K31" s="88"/>
    </row>
    <row r="32" spans="1:11" x14ac:dyDescent="0.3">
      <c r="A32" s="19" t="s">
        <v>14</v>
      </c>
      <c r="B32" s="32"/>
      <c r="C32" s="32"/>
      <c r="D32" s="33"/>
      <c r="E32" s="33"/>
      <c r="F32" s="33"/>
      <c r="G32" s="81"/>
      <c r="H32" s="81"/>
      <c r="I32" s="81"/>
      <c r="J32" s="92"/>
      <c r="K32" s="88"/>
    </row>
    <row r="33" spans="1:11" x14ac:dyDescent="0.3">
      <c r="A33" s="19" t="s">
        <v>15</v>
      </c>
      <c r="B33" s="32"/>
      <c r="C33" s="32"/>
      <c r="D33" s="33"/>
      <c r="E33" s="33"/>
      <c r="F33" s="33"/>
      <c r="G33" s="81"/>
      <c r="H33" s="81"/>
      <c r="I33" s="81"/>
      <c r="J33" s="92"/>
      <c r="K33" s="88"/>
    </row>
    <row r="34" spans="1:11" x14ac:dyDescent="0.3">
      <c r="A34" s="19" t="s">
        <v>16</v>
      </c>
      <c r="B34" s="32"/>
      <c r="C34" s="32"/>
      <c r="D34" s="33"/>
      <c r="E34" s="33"/>
      <c r="F34" s="33"/>
      <c r="G34" s="81"/>
      <c r="H34" s="81"/>
      <c r="I34" s="81"/>
      <c r="J34" s="92"/>
      <c r="K34" s="88"/>
    </row>
    <row r="35" spans="1:11" x14ac:dyDescent="0.3">
      <c r="A35" s="19" t="s">
        <v>17</v>
      </c>
      <c r="B35" s="32"/>
      <c r="C35" s="32"/>
      <c r="D35" s="33"/>
      <c r="E35" s="33"/>
      <c r="F35" s="33"/>
      <c r="G35" s="81"/>
      <c r="H35" s="81"/>
      <c r="I35" s="81"/>
      <c r="J35" s="92"/>
      <c r="K35" s="88"/>
    </row>
    <row r="36" spans="1:11" x14ac:dyDescent="0.3">
      <c r="A36" s="19" t="s">
        <v>18</v>
      </c>
      <c r="B36" s="32"/>
      <c r="C36" s="32"/>
      <c r="D36" s="33"/>
      <c r="E36" s="33"/>
      <c r="F36" s="33"/>
      <c r="G36" s="81"/>
      <c r="H36" s="81"/>
      <c r="I36" s="81"/>
      <c r="J36" s="93"/>
      <c r="K36" s="88"/>
    </row>
    <row r="37" spans="1:11" ht="17.25" thickBot="1" x14ac:dyDescent="0.35">
      <c r="A37" s="20" t="s">
        <v>62</v>
      </c>
      <c r="B37" s="21"/>
      <c r="C37" s="21"/>
      <c r="D37" s="22">
        <f t="shared" ref="D37:I37" si="1">SUM(D27:D36)</f>
        <v>0</v>
      </c>
      <c r="E37" s="22">
        <f t="shared" si="1"/>
        <v>0</v>
      </c>
      <c r="F37" s="22">
        <f t="shared" si="1"/>
        <v>0</v>
      </c>
      <c r="G37" s="82">
        <f t="shared" si="1"/>
        <v>0</v>
      </c>
      <c r="H37" s="82">
        <f t="shared" si="1"/>
        <v>0</v>
      </c>
      <c r="I37" s="87">
        <f t="shared" si="1"/>
        <v>0</v>
      </c>
      <c r="J37" s="91"/>
      <c r="K37" s="89"/>
    </row>
    <row r="38" spans="1:11" x14ac:dyDescent="0.3">
      <c r="A38" s="5" t="s">
        <v>68</v>
      </c>
      <c r="B38" s="5"/>
      <c r="C38" s="5"/>
      <c r="D38" s="5"/>
      <c r="E38" s="5"/>
      <c r="F38" s="5"/>
      <c r="G38" s="5"/>
      <c r="H38" s="5"/>
      <c r="I38" s="5"/>
      <c r="J38" s="5"/>
      <c r="K38" s="85"/>
    </row>
    <row r="39" spans="1:11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1" x14ac:dyDescent="0.3">
      <c r="A40" s="6" t="s">
        <v>69</v>
      </c>
      <c r="B40" s="5"/>
      <c r="C40" s="5"/>
      <c r="D40" s="5"/>
      <c r="E40" s="5"/>
      <c r="F40" s="5"/>
      <c r="G40" s="5"/>
      <c r="H40" s="5"/>
      <c r="I40" s="23">
        <f>Munkalap2_!D5</f>
        <v>0</v>
      </c>
      <c r="J40" s="5"/>
      <c r="K40" s="5"/>
    </row>
    <row r="41" spans="1:11" x14ac:dyDescent="0.3">
      <c r="A41" s="6" t="s">
        <v>22</v>
      </c>
      <c r="B41" s="5"/>
      <c r="C41" s="5"/>
      <c r="D41" s="77"/>
      <c r="E41" s="5"/>
      <c r="F41" s="5"/>
      <c r="G41" s="5"/>
      <c r="H41" s="5"/>
      <c r="I41" s="23">
        <f>Munkalap2_!D7</f>
        <v>0</v>
      </c>
      <c r="J41" s="5"/>
      <c r="K41" s="5"/>
    </row>
    <row r="42" spans="1:11" x14ac:dyDescent="0.3">
      <c r="A42" s="6" t="s">
        <v>63</v>
      </c>
      <c r="B42" s="5"/>
      <c r="C42" s="5"/>
      <c r="D42" s="77"/>
      <c r="E42" s="77"/>
      <c r="F42" s="5"/>
      <c r="G42" s="5"/>
      <c r="H42" s="5"/>
      <c r="I42" s="83"/>
      <c r="J42" s="5"/>
      <c r="K42" s="5"/>
    </row>
    <row r="43" spans="1:11" x14ac:dyDescent="0.3">
      <c r="A43" s="6" t="s">
        <v>70</v>
      </c>
      <c r="B43" s="5"/>
      <c r="C43" s="5"/>
      <c r="D43" s="77"/>
      <c r="E43" s="77"/>
      <c r="F43" s="5"/>
      <c r="G43" s="5"/>
      <c r="H43" s="5"/>
      <c r="I43" s="5"/>
      <c r="J43" s="5"/>
      <c r="K43" s="5"/>
    </row>
    <row r="44" spans="1:11" x14ac:dyDescent="0.3">
      <c r="A44" s="6"/>
      <c r="B44" s="5" t="s">
        <v>66</v>
      </c>
      <c r="C44" s="5"/>
      <c r="D44" s="77"/>
      <c r="E44" s="77"/>
      <c r="F44" s="5"/>
      <c r="G44" s="5"/>
      <c r="H44" s="5"/>
      <c r="I44" s="5"/>
      <c r="J44" s="5"/>
      <c r="K44" s="5"/>
    </row>
    <row r="45" spans="1:11" x14ac:dyDescent="0.3">
      <c r="A45" s="6"/>
      <c r="B45" s="28"/>
      <c r="C45" s="28"/>
      <c r="D45" s="84"/>
      <c r="E45" s="84"/>
      <c r="F45" s="28"/>
      <c r="G45" s="28"/>
      <c r="H45" s="28"/>
      <c r="I45" s="28"/>
      <c r="J45" s="28"/>
      <c r="K45" s="28"/>
    </row>
    <row r="46" spans="1:11" x14ac:dyDescent="0.3">
      <c r="A46" s="6"/>
      <c r="B46" s="5" t="s">
        <v>65</v>
      </c>
      <c r="C46" s="5"/>
      <c r="D46" s="77"/>
      <c r="E46" s="77"/>
      <c r="F46" s="5"/>
      <c r="G46" s="5"/>
      <c r="H46" s="5"/>
      <c r="I46" s="5"/>
      <c r="J46" s="5"/>
      <c r="K46" s="5"/>
    </row>
    <row r="47" spans="1:11" x14ac:dyDescent="0.3">
      <c r="A47" s="6"/>
      <c r="B47" s="28"/>
      <c r="C47" s="28"/>
      <c r="D47" s="84"/>
      <c r="E47" s="84"/>
      <c r="F47" s="28"/>
      <c r="G47" s="28"/>
      <c r="H47" s="28"/>
      <c r="I47" s="28"/>
      <c r="J47" s="28"/>
      <c r="K47" s="28"/>
    </row>
    <row r="48" spans="1:11" x14ac:dyDescent="0.3">
      <c r="A48" s="6"/>
      <c r="B48" s="5" t="s">
        <v>64</v>
      </c>
      <c r="C48" s="5"/>
      <c r="D48" s="77"/>
      <c r="E48" s="77"/>
      <c r="F48" s="5"/>
      <c r="G48" s="5"/>
      <c r="H48" s="5"/>
      <c r="I48" s="5"/>
      <c r="J48" s="5"/>
      <c r="K48" s="5"/>
    </row>
    <row r="49" spans="1:12" x14ac:dyDescent="0.3">
      <c r="A49" s="5"/>
      <c r="B49" s="28"/>
      <c r="C49" s="28"/>
      <c r="D49" s="84"/>
      <c r="E49" s="84"/>
      <c r="F49" s="28"/>
      <c r="G49" s="28"/>
      <c r="H49" s="28"/>
      <c r="I49" s="28"/>
      <c r="J49" s="28"/>
      <c r="K49" s="28"/>
      <c r="L49" s="2"/>
    </row>
    <row r="50" spans="1:12" x14ac:dyDescent="0.3">
      <c r="A50" s="5"/>
      <c r="B50" s="5"/>
      <c r="C50" s="5"/>
      <c r="D50" s="24"/>
      <c r="E50" s="24"/>
      <c r="F50" s="24"/>
      <c r="G50" s="24"/>
      <c r="H50" s="24"/>
      <c r="I50" s="24"/>
      <c r="J50" s="24"/>
      <c r="K50" s="24"/>
      <c r="L50" s="2"/>
    </row>
    <row r="51" spans="1:12" x14ac:dyDescent="0.3">
      <c r="A51" s="5" t="s">
        <v>23</v>
      </c>
      <c r="B51" s="5"/>
      <c r="C51" s="5"/>
      <c r="D51" s="24"/>
      <c r="E51" s="24"/>
      <c r="F51" s="5"/>
      <c r="G51" s="5"/>
      <c r="H51" s="5"/>
      <c r="I51" s="5"/>
      <c r="J51" s="5"/>
      <c r="K51" s="5"/>
      <c r="L51" s="2"/>
    </row>
    <row r="52" spans="1:12" x14ac:dyDescent="0.3">
      <c r="A52" s="28"/>
      <c r="B52" s="28"/>
      <c r="C52" s="28"/>
      <c r="D52" s="29"/>
      <c r="E52" s="29"/>
      <c r="F52" s="28"/>
      <c r="G52" s="28"/>
      <c r="H52" s="28"/>
      <c r="I52" s="28"/>
      <c r="J52" s="28"/>
      <c r="K52" s="28"/>
      <c r="L52" s="2"/>
    </row>
    <row r="53" spans="1:12" x14ac:dyDescent="0.3">
      <c r="A53" s="5"/>
      <c r="B53" s="5"/>
      <c r="C53" s="5"/>
      <c r="D53" s="24"/>
      <c r="E53" s="24"/>
      <c r="F53" s="24"/>
      <c r="G53" s="24"/>
      <c r="H53" s="24"/>
      <c r="I53" s="24"/>
      <c r="J53" s="24"/>
      <c r="K53" s="24"/>
      <c r="L53" s="2"/>
    </row>
    <row r="54" spans="1:12" x14ac:dyDescent="0.3">
      <c r="A54" s="25" t="s">
        <v>24</v>
      </c>
      <c r="B54" s="5"/>
      <c r="C54" s="5"/>
      <c r="D54" s="24"/>
      <c r="E54" s="24"/>
      <c r="F54" s="24"/>
      <c r="G54" s="24"/>
      <c r="H54" s="24"/>
      <c r="I54" s="24"/>
      <c r="J54" s="24"/>
      <c r="K54" s="24"/>
      <c r="L54" s="2"/>
    </row>
    <row r="55" spans="1:12" x14ac:dyDescent="0.3">
      <c r="A55" s="28"/>
      <c r="B55" s="28"/>
      <c r="C55" s="28"/>
      <c r="D55" s="29"/>
      <c r="E55" s="29"/>
      <c r="F55" s="28"/>
      <c r="G55" s="28"/>
      <c r="H55" s="28"/>
      <c r="I55" s="28"/>
      <c r="J55" s="28"/>
      <c r="K55" s="28"/>
      <c r="L55" s="2"/>
    </row>
    <row r="56" spans="1:12" x14ac:dyDescent="0.3">
      <c r="A56" s="5"/>
      <c r="B56" s="5"/>
      <c r="C56" s="5"/>
      <c r="D56" s="24"/>
      <c r="E56" s="24"/>
      <c r="F56" s="24"/>
      <c r="G56" s="24"/>
      <c r="H56" s="24"/>
      <c r="I56" s="24"/>
      <c r="J56" s="24"/>
      <c r="K56" s="24"/>
      <c r="L56" s="2"/>
    </row>
    <row r="57" spans="1:12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2" x14ac:dyDescent="0.3">
      <c r="A59" s="27"/>
    </row>
    <row r="100" spans="1:1" x14ac:dyDescent="0.3">
      <c r="A100" s="1" t="s">
        <v>1</v>
      </c>
    </row>
  </sheetData>
  <mergeCells count="14">
    <mergeCell ref="K9:K10"/>
    <mergeCell ref="A25:A26"/>
    <mergeCell ref="D25:D26"/>
    <mergeCell ref="B25:C25"/>
    <mergeCell ref="A9:A10"/>
    <mergeCell ref="B9:C9"/>
    <mergeCell ref="D9:D10"/>
    <mergeCell ref="J9:J10"/>
    <mergeCell ref="J25:J26"/>
    <mergeCell ref="E9:H9"/>
    <mergeCell ref="I9:I10"/>
    <mergeCell ref="I25:I26"/>
    <mergeCell ref="E25:H25"/>
    <mergeCell ref="K25:K26"/>
  </mergeCells>
  <phoneticPr fontId="0" type="noConversion"/>
  <dataValidations count="1">
    <dataValidation type="list" allowBlank="1" showInputMessage="1" showErrorMessage="1" sqref="J11:J20 I42 J27:J36" xr:uid="{28AFD649-FCCF-4276-BEE1-3F0F70D743BD}">
      <formula1>$P$2:$S$2</formula1>
    </dataValidation>
  </dataValidations>
  <pageMargins left="0.70866141732283472" right="0.70866141732283472" top="0.70866141732283472" bottom="0.70866141732283472" header="0.51181102362204722" footer="0.51181102362204722"/>
  <pageSetup paperSize="9" scale="57" orientation="portrait" r:id="rId1"/>
  <headerFooter alignWithMargins="0">
    <oddFooter xml:space="preserve">&amp;L&amp;"Arial Narrow,Normál"&amp;8&amp;F/&amp;A&amp;C&amp;"Arial Narrow,Normál"&amp;8 &amp;P/&amp;N&amp;R&amp;"Arial Narrow,Normál"&amp;8DigitAudit/AuditDok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3"/>
  <sheetViews>
    <sheetView workbookViewId="0"/>
  </sheetViews>
  <sheetFormatPr defaultRowHeight="14.25" x14ac:dyDescent="0.2"/>
  <cols>
    <col min="1" max="1" width="5.625" style="36" customWidth="1"/>
    <col min="2" max="2" width="36.625" style="36" customWidth="1"/>
    <col min="3" max="4" width="20.625" style="36" customWidth="1"/>
    <col min="5" max="5" width="11.5" style="36" customWidth="1"/>
    <col min="6" max="6" width="20.625" style="36" customWidth="1"/>
    <col min="7" max="16384" width="9" style="36"/>
  </cols>
  <sheetData>
    <row r="1" spans="1:14" ht="32.1" customHeight="1" x14ac:dyDescent="0.3">
      <c r="A1"/>
      <c r="B1" s="34"/>
      <c r="C1"/>
      <c r="D1"/>
      <c r="E1"/>
      <c r="F1"/>
      <c r="G1"/>
      <c r="H1"/>
      <c r="I1"/>
      <c r="J1"/>
      <c r="K1"/>
      <c r="L1"/>
      <c r="M1"/>
      <c r="N1"/>
    </row>
    <row r="2" spans="1:14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</row>
    <row r="3" spans="1:14" ht="15" customHeight="1" x14ac:dyDescent="0.2">
      <c r="A3"/>
      <c r="B3"/>
      <c r="C3"/>
      <c r="D3" s="35"/>
      <c r="E3"/>
      <c r="F3"/>
      <c r="G3"/>
      <c r="H3"/>
      <c r="I3"/>
      <c r="J3"/>
      <c r="K3"/>
      <c r="L3"/>
      <c r="M3"/>
      <c r="N3"/>
    </row>
    <row r="4" spans="1:14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</row>
    <row r="5" spans="1:14" ht="15" customHeight="1" x14ac:dyDescent="0.2">
      <c r="A5"/>
      <c r="B5"/>
      <c r="C5"/>
      <c r="D5" s="35"/>
      <c r="E5"/>
      <c r="F5"/>
      <c r="G5"/>
      <c r="H5"/>
      <c r="I5"/>
      <c r="J5"/>
      <c r="K5"/>
      <c r="L5"/>
      <c r="M5"/>
      <c r="N5"/>
    </row>
    <row r="6" spans="1:14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</row>
    <row r="7" spans="1:14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</row>
    <row r="8" spans="1:1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</row>
    <row r="10" spans="1:14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</row>
    <row r="11" spans="1:14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</row>
    <row r="12" spans="1:14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</row>
    <row r="13" spans="1:14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14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14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14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4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</row>
    <row r="20" spans="1:14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1:14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14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1:14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4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4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4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1:14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</row>
    <row r="28" spans="1:14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1:14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</row>
    <row r="30" spans="1:14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</row>
    <row r="31" spans="1:14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</row>
    <row r="32" spans="1:14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1:14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</row>
    <row r="34" spans="1:14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</row>
    <row r="36" spans="1:14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</row>
    <row r="37" spans="1:14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</row>
    <row r="38" spans="1:14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</row>
    <row r="39" spans="1:14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</row>
    <row r="41" spans="1:14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</row>
    <row r="42" spans="1:14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</row>
    <row r="43" spans="1:14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</row>
    <row r="44" spans="1:14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</row>
    <row r="46" spans="1:14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</row>
    <row r="47" spans="1:14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</row>
    <row r="48" spans="1:14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</row>
    <row r="49" spans="1:14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</row>
    <row r="50" spans="1:14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</row>
    <row r="51" spans="1:14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</row>
    <row r="52" spans="1:14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</row>
    <row r="53" spans="1:14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</row>
    <row r="54" spans="1:14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</row>
    <row r="55" spans="1:14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</row>
    <row r="56" spans="1:14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</row>
    <row r="57" spans="1:14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</row>
    <row r="58" spans="1:14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</row>
    <row r="59" spans="1:14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</row>
    <row r="60" spans="1:14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</row>
    <row r="61" spans="1:14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</row>
    <row r="62" spans="1:14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</row>
    <row r="63" spans="1:14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</row>
    <row r="64" spans="1:14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</row>
    <row r="65" spans="1:14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</row>
    <row r="66" spans="1:14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</row>
    <row r="67" spans="1:14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</row>
    <row r="68" spans="1:14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1:14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1:14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1:14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</row>
    <row r="72" spans="1:14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</row>
    <row r="73" spans="1:14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</row>
    <row r="74" spans="1:14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</row>
    <row r="75" spans="1:14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</row>
    <row r="76" spans="1:14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</row>
    <row r="77" spans="1:14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</row>
    <row r="78" spans="1:14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</row>
    <row r="79" spans="1:14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</row>
    <row r="80" spans="1:14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</row>
    <row r="81" spans="1:14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</row>
    <row r="82" spans="1:14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</row>
    <row r="83" spans="1:14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</row>
    <row r="84" spans="1:14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</row>
    <row r="85" spans="1:14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</row>
    <row r="86" spans="1:14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</row>
    <row r="87" spans="1:14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</row>
    <row r="88" spans="1:14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</row>
    <row r="89" spans="1:14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</row>
    <row r="90" spans="1:14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</row>
    <row r="91" spans="1:14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</row>
    <row r="92" spans="1:14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</row>
    <row r="93" spans="1:14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</row>
    <row r="94" spans="1:14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</row>
    <row r="95" spans="1:14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</row>
    <row r="96" spans="1:14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</row>
    <row r="97" spans="1:14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</row>
    <row r="98" spans="1:14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</row>
    <row r="99" spans="1:14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</row>
    <row r="100" spans="1:14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</row>
    <row r="101" spans="1:14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</row>
    <row r="102" spans="1:14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</row>
    <row r="103" spans="1:14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</row>
    <row r="104" spans="1:14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</row>
    <row r="105" spans="1:14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</row>
    <row r="106" spans="1:14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</row>
    <row r="107" spans="1:14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</row>
    <row r="108" spans="1:14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</row>
    <row r="109" spans="1:14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</row>
    <row r="110" spans="1:14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</row>
    <row r="111" spans="1:14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</row>
    <row r="112" spans="1:14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</row>
    <row r="113" spans="1:14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</row>
    <row r="114" spans="1:14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</row>
    <row r="115" spans="1:14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</row>
    <row r="116" spans="1:14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</row>
    <row r="117" spans="1:14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</row>
    <row r="118" spans="1:14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</row>
    <row r="119" spans="1:14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</row>
    <row r="120" spans="1:14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</row>
    <row r="121" spans="1:14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</row>
    <row r="122" spans="1:14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</row>
    <row r="123" spans="1:14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55"/>
  <sheetViews>
    <sheetView workbookViewId="0"/>
  </sheetViews>
  <sheetFormatPr defaultRowHeight="14.25" x14ac:dyDescent="0.2"/>
  <cols>
    <col min="1" max="2" width="6.625" customWidth="1"/>
    <col min="3" max="3" width="40.625" customWidth="1"/>
    <col min="4" max="8" width="10.625" customWidth="1"/>
  </cols>
  <sheetData>
    <row r="2" ht="15" customHeight="1" x14ac:dyDescent="0.2"/>
    <row r="55" ht="15" customHeight="1" x14ac:dyDescent="0.2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50"/>
  <sheetViews>
    <sheetView workbookViewId="0"/>
  </sheetViews>
  <sheetFormatPr defaultRowHeight="14.25" x14ac:dyDescent="0.2"/>
  <cols>
    <col min="1" max="2" width="6.625" customWidth="1"/>
    <col min="3" max="3" width="40.625" customWidth="1"/>
    <col min="4" max="8" width="10.625" customWidth="1"/>
  </cols>
  <sheetData>
    <row r="2" ht="15" customHeight="1" x14ac:dyDescent="0.2"/>
    <row r="50" ht="15" customHeight="1" x14ac:dyDescent="0.2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4</vt:i4>
      </vt:variant>
    </vt:vector>
  </HeadingPairs>
  <TitlesOfParts>
    <vt:vector size="10" baseType="lpstr">
      <vt:lpstr>Munkalap2_</vt:lpstr>
      <vt:lpstr>O-01</vt:lpstr>
      <vt:lpstr>Alapa</vt:lpstr>
      <vt:lpstr>Import_M</vt:lpstr>
      <vt:lpstr>Import_O</vt:lpstr>
      <vt:lpstr>Import_F</vt:lpstr>
      <vt:lpstr>Munkalap2_!Nyomtatási_cím</vt:lpstr>
      <vt:lpstr>'O-01'!Nyomtatási_terület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dc:description>v.1.22.41.0.1#2022-09-21</dc:description>
  <cp:lastPrinted>2022-09-21T07:49:23Z</cp:lastPrinted>
  <dcterms:created xsi:type="dcterms:W3CDTF">2011-02-03T09:43:09Z</dcterms:created>
  <dcterms:modified xsi:type="dcterms:W3CDTF">2022-09-21T07:51:12Z</dcterms:modified>
</cp:coreProperties>
</file>