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KAUDIT\TEV\FEJL\DIGITAUDIT_2022\DKF\2022\2022.... köv másolata\SZERK\"/>
    </mc:Choice>
  </mc:AlternateContent>
  <xr:revisionPtr revIDLastSave="0" documentId="13_ncr:1_{6EB41055-8C7B-4D13-B242-CD6C118BAA62}" xr6:coauthVersionLast="36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Munkalap2_" sheetId="78" r:id="rId1"/>
    <sheet name="Tartalom" sheetId="20" r:id="rId2"/>
    <sheet name="KA-04-01" sheetId="77" r:id="rId3"/>
    <sheet name="Alapa" sheetId="3" r:id="rId4"/>
  </sheets>
  <externalReferences>
    <externalReference r:id="rId5"/>
    <externalReference r:id="rId6"/>
    <externalReference r:id="rId7"/>
  </externalReferences>
  <definedNames>
    <definedName name="_nev1">#REF!</definedName>
    <definedName name="_nev10">#REF!</definedName>
    <definedName name="_nev11">#REF!</definedName>
    <definedName name="_nev12">#REF!</definedName>
    <definedName name="_nev13">#REF!</definedName>
    <definedName name="_nev14">#REF!</definedName>
    <definedName name="_nev15">#REF!</definedName>
    <definedName name="_nev2">#REF!</definedName>
    <definedName name="_nev3">#REF!</definedName>
    <definedName name="_nev4">#REF!</definedName>
    <definedName name="_nev5">#REF!</definedName>
    <definedName name="_nev6">#REF!</definedName>
    <definedName name="_nev7">#REF!</definedName>
    <definedName name="_nev8">#REF!</definedName>
    <definedName name="_nev9">#REF!</definedName>
    <definedName name="A.II">'[1]8. L.A.II.6.'!#REF!</definedName>
    <definedName name="A.II.L2" localSheetId="1">'[2]8. L.A.II.6.'!#REF!</definedName>
    <definedName name="A.II.L2">'[1]8. L.A.II.6.'!#REF!</definedName>
    <definedName name="A.II.L2_1">#REF!</definedName>
    <definedName name="A.II.L3">#REF!</definedName>
    <definedName name="A.III.L2." localSheetId="1">'[2]11. L.A.III.2.,4.,5.'!#REF!</definedName>
    <definedName name="A.III.L2.">'[1]11. L.A.III.2.,4.,5.'!#REF!</definedName>
    <definedName name="_xlnm.Database">[3]Tartalomj.!$A$1:$D$108</definedName>
    <definedName name="léskf">'[1]11. L.A.III.2.,4.,5.'!#REF!</definedName>
    <definedName name="MPR">#REF!</definedName>
    <definedName name="nyomtat">#REF!</definedName>
    <definedName name="_xlnm.Print_Titles" localSheetId="0">Munkalap2_!$1:$8</definedName>
    <definedName name="_xlnm.Print_Area" localSheetId="2">'KA-04-01'!$A$1:$N$73</definedName>
    <definedName name="_xlnm.Print_Area" localSheetId="1">Tartalom!$A$1:$D$22</definedName>
    <definedName name="szallitok">#REF!</definedName>
    <definedName name="vevok">#REF!</definedName>
    <definedName name="wrn.Proba." hidden="1">{#N/A,#N/A,TRUE,"A1";#N/A,#N/A,TRUE,"A2";#N/A,#N/A,TRUE,"B1"}</definedName>
    <definedName name="XXX">#REF!</definedName>
  </definedNames>
  <calcPr calcId="191029"/>
</workbook>
</file>

<file path=xl/calcChain.xml><?xml version="1.0" encoding="utf-8"?>
<calcChain xmlns="http://schemas.openxmlformats.org/spreadsheetml/2006/main">
  <c r="B9" i="78" l="1"/>
  <c r="A20" i="78"/>
  <c r="K6" i="78"/>
  <c r="J6" i="78"/>
  <c r="I6" i="78"/>
  <c r="K5" i="78"/>
  <c r="J5" i="78"/>
  <c r="I5" i="78"/>
  <c r="K4" i="78"/>
  <c r="J4" i="78"/>
  <c r="I4" i="78"/>
  <c r="B7" i="78"/>
  <c r="B6" i="78"/>
  <c r="B5" i="78"/>
  <c r="B4" i="78"/>
  <c r="D3" i="78"/>
  <c r="C60" i="77"/>
  <c r="D60" i="77"/>
  <c r="E60" i="77"/>
  <c r="F60" i="77"/>
  <c r="G60" i="77"/>
  <c r="H60" i="77"/>
  <c r="N60" i="77" s="1"/>
  <c r="I60" i="77"/>
  <c r="J60" i="77"/>
  <c r="K60" i="77"/>
  <c r="L60" i="77"/>
  <c r="M60" i="77"/>
  <c r="B60" i="77"/>
  <c r="N52" i="77"/>
  <c r="N53" i="77"/>
  <c r="N54" i="77"/>
  <c r="N55" i="77"/>
  <c r="N56" i="77"/>
  <c r="N57" i="77"/>
  <c r="N58" i="77"/>
  <c r="N59" i="77"/>
  <c r="N51" i="77"/>
  <c r="C40" i="77"/>
  <c r="D40" i="77"/>
  <c r="E40" i="77"/>
  <c r="F40" i="77"/>
  <c r="G40" i="77"/>
  <c r="H40" i="77"/>
  <c r="I40" i="77"/>
  <c r="J40" i="77"/>
  <c r="K40" i="77"/>
  <c r="L40" i="77"/>
  <c r="M40" i="77"/>
  <c r="B40" i="77"/>
  <c r="N17" i="77"/>
  <c r="N18" i="77"/>
  <c r="N19" i="77"/>
  <c r="N20" i="77"/>
  <c r="N21" i="77"/>
  <c r="N22" i="77"/>
  <c r="N23" i="77"/>
  <c r="N24" i="77"/>
  <c r="N25" i="77"/>
  <c r="N26" i="77"/>
  <c r="N27" i="77"/>
  <c r="N28" i="77"/>
  <c r="N29" i="77"/>
  <c r="N31" i="77"/>
  <c r="N32" i="77"/>
  <c r="N33" i="77"/>
  <c r="N34" i="77"/>
  <c r="N35" i="77"/>
  <c r="N36" i="77"/>
  <c r="N37" i="77"/>
  <c r="N38" i="77"/>
  <c r="N39" i="77"/>
  <c r="N16" i="77"/>
  <c r="C30" i="77"/>
  <c r="D30" i="77"/>
  <c r="E30" i="77"/>
  <c r="F30" i="77"/>
  <c r="G30" i="77"/>
  <c r="H30" i="77"/>
  <c r="I30" i="77"/>
  <c r="J30" i="77"/>
  <c r="K30" i="77"/>
  <c r="L30" i="77"/>
  <c r="M30" i="77"/>
  <c r="B30" i="77"/>
  <c r="B41" i="77" s="1"/>
  <c r="N40" i="77" l="1"/>
  <c r="N30" i="77"/>
  <c r="D42" i="77"/>
  <c r="E42" i="77"/>
  <c r="F42" i="77"/>
  <c r="G42" i="77"/>
  <c r="H42" i="77"/>
  <c r="H43" i="77" s="1"/>
  <c r="H44" i="77" s="1"/>
  <c r="I42" i="77"/>
  <c r="J42" i="77"/>
  <c r="K42" i="77"/>
  <c r="L42" i="77"/>
  <c r="M42" i="77"/>
  <c r="C42" i="77"/>
  <c r="F65" i="77"/>
  <c r="D67" i="77"/>
  <c r="F72" i="77"/>
  <c r="D73" i="77"/>
  <c r="B73" i="77"/>
  <c r="F66" i="77"/>
  <c r="B67" i="77"/>
  <c r="F67" i="77" s="1"/>
  <c r="D43" i="77"/>
  <c r="D45" i="77" s="1"/>
  <c r="E43" i="77"/>
  <c r="E45" i="77" s="1"/>
  <c r="E41" i="77"/>
  <c r="F43" i="77"/>
  <c r="F45" i="77" s="1"/>
  <c r="G41" i="77"/>
  <c r="I41" i="77"/>
  <c r="J41" i="77"/>
  <c r="K41" i="77"/>
  <c r="L43" i="77"/>
  <c r="L44" i="77" s="1"/>
  <c r="M43" i="77"/>
  <c r="M41" i="77"/>
  <c r="B43" i="77"/>
  <c r="A8" i="77"/>
  <c r="E6" i="77"/>
  <c r="E5" i="77"/>
  <c r="D5" i="77"/>
  <c r="A5" i="77"/>
  <c r="D4" i="77"/>
  <c r="A4" i="77"/>
  <c r="C8" i="20"/>
  <c r="A7" i="20"/>
  <c r="A6" i="20"/>
  <c r="H41" i="77"/>
  <c r="D44" i="77"/>
  <c r="F44" i="77"/>
  <c r="L41" i="77"/>
  <c r="C41" i="77"/>
  <c r="N41" i="77" s="1"/>
  <c r="J43" i="77"/>
  <c r="J45" i="77" s="1"/>
  <c r="D41" i="77"/>
  <c r="F41" i="77"/>
  <c r="F73" i="77"/>
  <c r="K43" i="77"/>
  <c r="K44" i="77" s="1"/>
  <c r="I43" i="77"/>
  <c r="I44" i="77" s="1"/>
  <c r="G43" i="77"/>
  <c r="G45" i="77" s="1"/>
  <c r="C43" i="77"/>
  <c r="E44" i="77"/>
  <c r="C44" i="77" l="1"/>
  <c r="C45" i="77"/>
  <c r="M45" i="77"/>
  <c r="M44" i="77"/>
  <c r="G44" i="77"/>
  <c r="B45" i="77"/>
  <c r="B44" i="77"/>
  <c r="H45" i="77"/>
  <c r="I45" i="77"/>
  <c r="L45" i="77"/>
  <c r="J44" i="77"/>
  <c r="K45" i="77"/>
</calcChain>
</file>

<file path=xl/sharedStrings.xml><?xml version="1.0" encoding="utf-8"?>
<sst xmlns="http://schemas.openxmlformats.org/spreadsheetml/2006/main" count="132" uniqueCount="103">
  <si>
    <t>Ellenőrizte:</t>
  </si>
  <si>
    <t>Készítette:</t>
  </si>
  <si>
    <t>Az adózó adószáma</t>
  </si>
  <si>
    <t>Összesen</t>
  </si>
  <si>
    <t>Kitöltési szabályok:</t>
  </si>
  <si>
    <t>1.</t>
  </si>
  <si>
    <t>KITÖLTENI</t>
  </si>
  <si>
    <t>A táblázatok fehér cellái összefüggéseket tartalmaznak.</t>
  </si>
  <si>
    <t>ÖSSZEFÜGGÉS</t>
  </si>
  <si>
    <t>2.</t>
  </si>
  <si>
    <t>Csak a zöld színű cellákba szabad adatot beírni.</t>
  </si>
  <si>
    <t>TARTALOMJEGYZÉK</t>
  </si>
  <si>
    <t>Fejezet</t>
  </si>
  <si>
    <t>Témakör</t>
  </si>
  <si>
    <t>Cím</t>
  </si>
  <si>
    <t>Referencia</t>
  </si>
  <si>
    <t>K KÖNYVVIZSGÁLAT VÉGREHAJTÁSA</t>
  </si>
  <si>
    <t>A szürke cellák nem tartalmazhatnak adatot.</t>
  </si>
  <si>
    <t>NINCS ADAT</t>
  </si>
  <si>
    <t>VÁLASZTÁS</t>
  </si>
  <si>
    <t>A sárga színű cellára, majd a megjelenő nyilra kattintva választani kell a felajánlott válaszok közül.</t>
  </si>
  <si>
    <t xml:space="preserve">KM MÉRLEG   </t>
  </si>
  <si>
    <t>FIII. Rövidlejáratú kötelezettségek</t>
  </si>
  <si>
    <t xml:space="preserve">ADÓTÁBLÁK: </t>
  </si>
  <si>
    <t>ÁLTALÁNOS FORGALMI ADÓ</t>
  </si>
  <si>
    <t>Az áfa bevallások szerinti adó összegek</t>
  </si>
  <si>
    <t>eFt</t>
  </si>
  <si>
    <t>Bevallás sor</t>
  </si>
  <si>
    <t>Hónapok</t>
  </si>
  <si>
    <t>(05) Értékesítés - 5%</t>
  </si>
  <si>
    <t>(06) Értékesítés - 18%</t>
  </si>
  <si>
    <t>(07) Értékesítés - 27%</t>
  </si>
  <si>
    <t>(12) Termékbeszerzés EU - 5%</t>
  </si>
  <si>
    <t>(13) Termékbeszerzés EU - 18%</t>
  </si>
  <si>
    <t>(14) Termékbeszerzés EU - 27%</t>
  </si>
  <si>
    <t>(18) Szolg.igénybevét. EU - 27%</t>
  </si>
  <si>
    <t>(24) Termékimport - 5%</t>
  </si>
  <si>
    <t>(25) Termékimport - 18%</t>
  </si>
  <si>
    <t>(26) Termékimport - 27%</t>
  </si>
  <si>
    <t>(27) Szolg.igénybevét. 3.országbelitől</t>
  </si>
  <si>
    <t>(29) Fordított adó</t>
  </si>
  <si>
    <t>Fizetendő adó összesen (36)</t>
  </si>
  <si>
    <t>(64) Termékbeszerzés - 5%</t>
  </si>
  <si>
    <t>(65) Termékbeszerzés - 18%</t>
  </si>
  <si>
    <t>(66) Termékbeszerzés - 27%</t>
  </si>
  <si>
    <t>(67) Szolg.igénybevét. EU és 3.o.</t>
  </si>
  <si>
    <t>(69) Termékbeszerzés EU</t>
  </si>
  <si>
    <t>(70) Termékimport - kivetés</t>
  </si>
  <si>
    <t>(71) Termékimport - önadózás</t>
  </si>
  <si>
    <t>Levonható adó összesen (76)</t>
  </si>
  <si>
    <t>ÁFA egyenleg</t>
  </si>
  <si>
    <t>Az áfa bevallások szerinti adó alapok</t>
  </si>
  <si>
    <t>(01) Értékesítés - Export</t>
  </si>
  <si>
    <t>(02) Értékesítés - EU</t>
  </si>
  <si>
    <t>(04) Fordított adó</t>
  </si>
  <si>
    <t>(90) Területi hatályon kívüli termékért.</t>
  </si>
  <si>
    <t>Értékesítési ÁFA alap</t>
  </si>
  <si>
    <t>Bevallások</t>
  </si>
  <si>
    <t>Eltérés</t>
  </si>
  <si>
    <t>Fizetendő áfa</t>
  </si>
  <si>
    <t>Levonható áfa</t>
  </si>
  <si>
    <t>Az áfa bevallások szerinti összesített adó alapok és az főkönyvi árbevétel összehasonlítása</t>
  </si>
  <si>
    <t>Fizetendő ÁFA alap összesen</t>
  </si>
  <si>
    <t>AFA</t>
  </si>
  <si>
    <t>ÁFA</t>
  </si>
  <si>
    <t>Általános forgalmi adó</t>
  </si>
  <si>
    <t>Tartalom</t>
  </si>
  <si>
    <t>Az áfa bevallások szerinti összesített adó összeg és az főkönyvi áfa elszámolási számlák halmozott adatainak összehasonlítása</t>
  </si>
  <si>
    <t>(83) Tárgyidőszakban megállapított fizetendő adó összege (36-76+82)</t>
  </si>
  <si>
    <t>(84) Befizetendő adó összege (83. sor adata, ha előjel nélküli)</t>
  </si>
  <si>
    <t>(85) Visszaigényelhető adó összege (a negatív előjelű 83. sor, ha visszaigénylésre egyébként jogosult)</t>
  </si>
  <si>
    <t>(82) Előző időszakról beszámítható csökkentő tétel összege (negatív előjellel)</t>
  </si>
  <si>
    <t>(86) Következő időszakra átvihető követelés összege (negatív előjellel)</t>
  </si>
  <si>
    <t>Főkönyv (466-467)</t>
  </si>
  <si>
    <t>Főkönyv  (91-92-961)</t>
  </si>
  <si>
    <t>Egyéb a fentieken túl felmerülő tétel (felülírás)</t>
  </si>
  <si>
    <t>KA-04-01</t>
  </si>
  <si>
    <t>KA-04</t>
  </si>
  <si>
    <t>REF</t>
  </si>
  <si>
    <t>MUNKALAP</t>
  </si>
  <si>
    <t>Vizsgálati terület - Vizsgálat időszaka</t>
  </si>
  <si>
    <t>Fordulónap:</t>
  </si>
  <si>
    <t>A munkacsoport tagjai:</t>
  </si>
  <si>
    <t>Ügyfél neve:</t>
  </si>
  <si>
    <t>TERV</t>
  </si>
  <si>
    <t>TÉNY</t>
  </si>
  <si>
    <t>Készült:</t>
  </si>
  <si>
    <t>Beszámoló szintű  lényegesség</t>
  </si>
  <si>
    <t>Végrehajtási lényegesség %-a</t>
  </si>
  <si>
    <t>Jóváhagyta:</t>
  </si>
  <si>
    <t xml:space="preserve">Végrehajtási lényegesség </t>
  </si>
  <si>
    <t>Ellenőrizve:</t>
  </si>
  <si>
    <t xml:space="preserve">Specifikus lényegesség </t>
  </si>
  <si>
    <t xml:space="preserve">Elhanyagolható hiba </t>
  </si>
  <si>
    <t>a csalás kockázatának becslése.</t>
  </si>
  <si>
    <t>az üzleti kockázatok becslése.</t>
  </si>
  <si>
    <t>a lényeges hibás állítás becslése.</t>
  </si>
  <si>
    <t>Cél:</t>
  </si>
  <si>
    <t>Nincs érték</t>
  </si>
  <si>
    <t>Feladat:</t>
  </si>
  <si>
    <t>Módszer:</t>
  </si>
  <si>
    <t>Eredmény:</t>
  </si>
  <si>
    <t>Következtetés: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</si>
</sst>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\ _F_t_-;\-* #,##0.00\ _F_t_-;_-* &quot;-&quot;??\ _F_t_-;_-@_-"/>
    <numFmt numFmtId="164" formatCode="#,##0_ ;[Red]\-#,##0\ "/>
    <numFmt numFmtId="165" formatCode="_-* #,##0.00\ _F_t_._-;\-* #,##0.00\ _F_t_._-;_-* &quot;-&quot;??\ _F_t_._-;_-@_-"/>
    <numFmt numFmtId="166" formatCode="#\ ##0"/>
  </numFmts>
  <fonts count="49" x14ac:knownFonts="1">
    <font>
      <sz val="10"/>
      <name val="Arial"/>
      <charset val="238"/>
    </font>
    <font>
      <u/>
      <sz val="10"/>
      <color indexed="12"/>
      <name val="Arial"/>
      <family val="2"/>
      <charset val="238"/>
    </font>
    <font>
      <sz val="10"/>
      <name val="Arial Narrow"/>
      <family val="2"/>
      <charset val="238"/>
    </font>
    <font>
      <b/>
      <sz val="10"/>
      <name val="Arial Narrow"/>
      <family val="2"/>
      <charset val="238"/>
    </font>
    <font>
      <sz val="10"/>
      <name val="Arial"/>
      <family val="2"/>
      <charset val="238"/>
    </font>
    <font>
      <sz val="11"/>
      <color indexed="56"/>
      <name val="Garamond"/>
      <family val="1"/>
      <charset val="238"/>
    </font>
    <font>
      <sz val="10"/>
      <name val="Arial CE"/>
      <charset val="238"/>
    </font>
    <font>
      <b/>
      <sz val="11"/>
      <name val="Arial Narrow"/>
      <family val="2"/>
      <charset val="238"/>
    </font>
    <font>
      <sz val="10"/>
      <color indexed="8"/>
      <name val="Arial Narrow"/>
      <family val="2"/>
      <charset val="238"/>
    </font>
    <font>
      <sz val="11"/>
      <name val="Arial Narrow"/>
      <family val="2"/>
      <charset val="238"/>
    </font>
    <font>
      <sz val="10"/>
      <name val="MS Sans Serif"/>
      <family val="2"/>
      <charset val="238"/>
    </font>
    <font>
      <sz val="12"/>
      <name val="Arial CE"/>
      <charset val="238"/>
    </font>
    <font>
      <u/>
      <sz val="12"/>
      <color indexed="12"/>
      <name val="Arial CE"/>
      <charset val="238"/>
    </font>
    <font>
      <b/>
      <sz val="10"/>
      <color indexed="12"/>
      <name val="Arial Narrow"/>
      <family val="2"/>
      <charset val="238"/>
    </font>
    <font>
      <u/>
      <sz val="10"/>
      <color indexed="12"/>
      <name val="Arial Narrow"/>
      <family val="2"/>
      <charset val="238"/>
    </font>
    <font>
      <b/>
      <sz val="11"/>
      <color indexed="55"/>
      <name val="Arial Narrow"/>
      <family val="2"/>
      <charset val="238"/>
    </font>
    <font>
      <sz val="11"/>
      <color indexed="55"/>
      <name val="Arial Narrow"/>
      <family val="2"/>
      <charset val="238"/>
    </font>
    <font>
      <b/>
      <sz val="11"/>
      <color indexed="16"/>
      <name val="Arial Narrow"/>
      <family val="2"/>
      <charset val="238"/>
    </font>
    <font>
      <sz val="11"/>
      <name val="Arial"/>
      <family val="2"/>
    </font>
    <font>
      <sz val="12"/>
      <name val="Times New Roman"/>
      <family val="1"/>
      <charset val="238"/>
    </font>
    <font>
      <sz val="11"/>
      <color indexed="8"/>
      <name val="Arial"/>
      <family val="2"/>
    </font>
    <font>
      <sz val="11"/>
      <color indexed="8"/>
      <name val="Calibri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name val="Arial"/>
      <family val="2"/>
      <charset val="238"/>
    </font>
    <font>
      <b/>
      <sz val="14"/>
      <name val="Arial Narrow"/>
      <family val="2"/>
      <charset val="238"/>
    </font>
    <font>
      <b/>
      <u/>
      <sz val="10"/>
      <color indexed="12"/>
      <name val="Arial Narrow"/>
      <family val="2"/>
      <charset val="238"/>
    </font>
    <font>
      <u/>
      <sz val="11"/>
      <color theme="10"/>
      <name val="Arial"/>
      <family val="2"/>
    </font>
    <font>
      <sz val="11"/>
      <color theme="1"/>
      <name val="Calibri"/>
      <family val="2"/>
      <charset val="238"/>
      <scheme val="minor"/>
    </font>
    <font>
      <sz val="11"/>
      <color theme="1"/>
      <name val="Arial"/>
      <family val="2"/>
    </font>
    <font>
      <b/>
      <sz val="10"/>
      <color rgb="FFFF0000"/>
      <name val="Arial Narrow"/>
      <family val="2"/>
      <charset val="238"/>
    </font>
    <font>
      <sz val="11"/>
      <color rgb="FFFFFFFF"/>
      <name val="Arial Narrow"/>
      <family val="2"/>
      <charset val="238"/>
    </font>
    <font>
      <sz val="10"/>
      <color theme="1"/>
      <name val="Arial Narrow"/>
      <family val="2"/>
      <charset val="238"/>
    </font>
    <font>
      <b/>
      <sz val="11"/>
      <color theme="1"/>
      <name val="Arial Narrow"/>
      <family val="2"/>
      <charset val="238"/>
    </font>
    <font>
      <sz val="11"/>
      <color theme="1"/>
      <name val="Arial Narrow"/>
      <family val="2"/>
      <charset val="238"/>
    </font>
    <font>
      <b/>
      <sz val="11"/>
      <color rgb="FFFFFFFF"/>
      <name val="Arial Narrow"/>
      <family val="2"/>
      <charset val="238"/>
    </font>
    <font>
      <b/>
      <sz val="10"/>
      <color theme="1"/>
      <name val="Arial Narrow"/>
      <family val="2"/>
      <charset val="238"/>
    </font>
    <font>
      <u/>
      <sz val="10"/>
      <color theme="1"/>
      <name val="Arial Narrow"/>
      <family val="2"/>
      <charset val="238"/>
    </font>
    <font>
      <i/>
      <sz val="10"/>
      <color theme="1"/>
      <name val="Arial Narrow"/>
      <family val="2"/>
      <charset val="238"/>
    </font>
    <font>
      <b/>
      <i/>
      <sz val="10"/>
      <color theme="1"/>
      <name val="Arial Narrow"/>
      <family val="2"/>
      <charset val="238"/>
    </font>
    <font>
      <b/>
      <sz val="10.5"/>
      <color theme="1"/>
      <name val="Arial Narrow"/>
      <family val="2"/>
      <charset val="238"/>
    </font>
    <font>
      <b/>
      <sz val="14"/>
      <color rgb="FF000000"/>
      <name val="Arial Narrow"/>
      <family val="2"/>
      <charset val="238"/>
    </font>
    <font>
      <sz val="14"/>
      <color rgb="FF000000"/>
      <name val="Arial Narrow"/>
      <family val="2"/>
      <charset val="238"/>
    </font>
    <font>
      <sz val="11"/>
      <color rgb="FF000000"/>
      <name val="Arial Narrow"/>
      <family val="2"/>
      <charset val="238"/>
    </font>
    <font>
      <b/>
      <sz val="11"/>
      <color rgb="FF000000"/>
      <name val="Arial Narrow"/>
      <family val="2"/>
      <charset val="238"/>
    </font>
    <font>
      <b/>
      <i/>
      <sz val="11"/>
      <name val="Arial Narrow"/>
      <family val="2"/>
      <charset val="238"/>
    </font>
    <font>
      <i/>
      <sz val="11"/>
      <color rgb="FF000000"/>
      <name val="Arial Narrow"/>
      <family val="2"/>
      <charset val="238"/>
    </font>
    <font>
      <i/>
      <sz val="11"/>
      <name val="Arial Narrow"/>
      <family val="2"/>
      <charset val="238"/>
    </font>
    <font>
      <b/>
      <sz val="11"/>
      <color rgb="FFFF0000"/>
      <name val="Arial Narrow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3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</borders>
  <cellStyleXfs count="38">
    <xf numFmtId="0" fontId="0" fillId="0" borderId="0"/>
    <xf numFmtId="165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1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8" fillId="0" borderId="0"/>
    <xf numFmtId="0" fontId="6" fillId="0" borderId="0"/>
    <xf numFmtId="0" fontId="4" fillId="0" borderId="0"/>
    <xf numFmtId="0" fontId="18" fillId="0" borderId="0"/>
    <xf numFmtId="0" fontId="18" fillId="0" borderId="0"/>
    <xf numFmtId="0" fontId="19" fillId="0" borderId="0"/>
    <xf numFmtId="0" fontId="29" fillId="0" borderId="0"/>
    <xf numFmtId="0" fontId="20" fillId="0" borderId="0"/>
    <xf numFmtId="0" fontId="11" fillId="0" borderId="0"/>
    <xf numFmtId="0" fontId="18" fillId="0" borderId="0"/>
    <xf numFmtId="0" fontId="19" fillId="0" borderId="0"/>
    <xf numFmtId="0" fontId="21" fillId="0" borderId="0"/>
    <xf numFmtId="0" fontId="4" fillId="0" borderId="0"/>
    <xf numFmtId="0" fontId="4" fillId="0" borderId="0"/>
    <xf numFmtId="0" fontId="6" fillId="0" borderId="0"/>
    <xf numFmtId="0" fontId="2" fillId="0" borderId="0"/>
    <xf numFmtId="0" fontId="6" fillId="0" borderId="0"/>
    <xf numFmtId="0" fontId="28" fillId="0" borderId="0"/>
    <xf numFmtId="0" fontId="28" fillId="0" borderId="0"/>
    <xf numFmtId="0" fontId="6" fillId="0" borderId="0"/>
    <xf numFmtId="0" fontId="6" fillId="0" borderId="0"/>
    <xf numFmtId="0" fontId="10" fillId="0" borderId="0"/>
    <xf numFmtId="0" fontId="5" fillId="0" borderId="0">
      <alignment horizontal="left" vertical="center"/>
    </xf>
    <xf numFmtId="0" fontId="4" fillId="0" borderId="0"/>
    <xf numFmtId="9" fontId="4" fillId="0" borderId="0" applyFont="0" applyFill="0" applyBorder="0" applyAlignment="0" applyProtection="0"/>
    <xf numFmtId="0" fontId="24" fillId="0" borderId="0"/>
  </cellStyleXfs>
  <cellXfs count="167">
    <xf numFmtId="0" fontId="0" fillId="0" borderId="0" xfId="0"/>
    <xf numFmtId="0" fontId="2" fillId="2" borderId="0" xfId="0" applyFont="1" applyFill="1"/>
    <xf numFmtId="3" fontId="7" fillId="3" borderId="0" xfId="34" applyNumberFormat="1" applyFont="1" applyFill="1" applyAlignment="1" applyProtection="1">
      <alignment horizontal="left" vertical="center" wrapText="1"/>
      <protection hidden="1"/>
    </xf>
    <xf numFmtId="0" fontId="7" fillId="3" borderId="0" xfId="34" applyFont="1" applyFill="1" applyAlignment="1" applyProtection="1">
      <alignment horizontal="left" vertical="center"/>
      <protection hidden="1"/>
    </xf>
    <xf numFmtId="0" fontId="7" fillId="3" borderId="0" xfId="34" applyFont="1" applyFill="1" applyAlignment="1" applyProtection="1">
      <alignment horizontal="left" vertical="center" wrapText="1"/>
      <protection hidden="1"/>
    </xf>
    <xf numFmtId="0" fontId="8" fillId="3" borderId="0" xfId="0" applyFont="1" applyFill="1"/>
    <xf numFmtId="3" fontId="8" fillId="3" borderId="0" xfId="0" applyNumberFormat="1" applyFont="1" applyFill="1"/>
    <xf numFmtId="0" fontId="3" fillId="3" borderId="0" xfId="32" applyFont="1" applyFill="1" applyBorder="1" applyAlignment="1">
      <alignment horizontal="left" vertical="top"/>
    </xf>
    <xf numFmtId="0" fontId="7" fillId="3" borderId="1" xfId="0" applyFont="1" applyFill="1" applyBorder="1"/>
    <xf numFmtId="0" fontId="7" fillId="3" borderId="1" xfId="0" applyFont="1" applyFill="1" applyBorder="1" applyAlignment="1">
      <alignment horizontal="left"/>
    </xf>
    <xf numFmtId="0" fontId="3" fillId="4" borderId="0" xfId="0" applyFont="1" applyFill="1" applyAlignment="1">
      <alignment horizontal="center"/>
    </xf>
    <xf numFmtId="3" fontId="7" fillId="3" borderId="0" xfId="32" applyNumberFormat="1" applyFont="1" applyFill="1" applyBorder="1" applyAlignment="1">
      <alignment horizontal="left" vertical="top"/>
    </xf>
    <xf numFmtId="0" fontId="7" fillId="3" borderId="0" xfId="0" applyFont="1" applyFill="1" applyBorder="1"/>
    <xf numFmtId="3" fontId="9" fillId="3" borderId="0" xfId="32" applyNumberFormat="1" applyFont="1" applyFill="1" applyBorder="1" applyAlignment="1">
      <alignment horizontal="left" vertical="top"/>
    </xf>
    <xf numFmtId="3" fontId="7" fillId="3" borderId="1" xfId="32" applyNumberFormat="1" applyFont="1" applyFill="1" applyBorder="1" applyAlignment="1">
      <alignment horizontal="left" vertical="top"/>
    </xf>
    <xf numFmtId="0" fontId="30" fillId="3" borderId="0" xfId="32" applyFont="1" applyFill="1" applyBorder="1" applyAlignment="1">
      <alignment horizontal="left" vertical="top"/>
    </xf>
    <xf numFmtId="0" fontId="8" fillId="5" borderId="0" xfId="0" applyFont="1" applyFill="1"/>
    <xf numFmtId="0" fontId="2" fillId="5" borderId="0" xfId="0" applyFont="1" applyFill="1"/>
    <xf numFmtId="0" fontId="7" fillId="5" borderId="0" xfId="0" applyFont="1" applyFill="1"/>
    <xf numFmtId="0" fontId="2" fillId="5" borderId="0" xfId="0" applyFont="1" applyFill="1" applyBorder="1"/>
    <xf numFmtId="3" fontId="3" fillId="3" borderId="2" xfId="32" applyNumberFormat="1" applyFont="1" applyFill="1" applyBorder="1" applyAlignment="1">
      <alignment horizontal="center" vertical="center"/>
    </xf>
    <xf numFmtId="0" fontId="7" fillId="3" borderId="3" xfId="0" applyFont="1" applyFill="1" applyBorder="1"/>
    <xf numFmtId="0" fontId="2" fillId="2" borderId="0" xfId="20" applyFont="1" applyFill="1" applyProtection="1"/>
    <xf numFmtId="0" fontId="2" fillId="0" borderId="0" xfId="20" applyFont="1" applyFill="1" applyProtection="1"/>
    <xf numFmtId="0" fontId="13" fillId="0" borderId="0" xfId="9" applyFont="1" applyFill="1" applyAlignment="1" applyProtection="1">
      <alignment horizontal="center"/>
    </xf>
    <xf numFmtId="0" fontId="3" fillId="0" borderId="0" xfId="20" applyFont="1" applyFill="1" applyAlignment="1" applyProtection="1">
      <alignment horizontal="center"/>
    </xf>
    <xf numFmtId="0" fontId="14" fillId="2" borderId="0" xfId="9" applyFont="1" applyFill="1" applyAlignment="1" applyProtection="1"/>
    <xf numFmtId="0" fontId="9" fillId="0" borderId="4" xfId="20" applyFont="1" applyFill="1" applyBorder="1"/>
    <xf numFmtId="0" fontId="15" fillId="0" borderId="4" xfId="20" applyFont="1" applyFill="1" applyBorder="1"/>
    <xf numFmtId="0" fontId="16" fillId="0" borderId="4" xfId="20" applyFont="1" applyFill="1" applyBorder="1"/>
    <xf numFmtId="0" fontId="17" fillId="0" borderId="4" xfId="20" applyFont="1" applyFill="1" applyBorder="1" applyAlignment="1"/>
    <xf numFmtId="0" fontId="3" fillId="2" borderId="0" xfId="20" applyFont="1" applyFill="1" applyAlignment="1" applyProtection="1">
      <alignment horizontal="center"/>
    </xf>
    <xf numFmtId="0" fontId="3" fillId="5" borderId="2" xfId="32" applyFont="1" applyFill="1" applyBorder="1" applyAlignment="1">
      <alignment horizontal="center" vertical="center"/>
    </xf>
    <xf numFmtId="164" fontId="3" fillId="6" borderId="2" xfId="34" applyNumberFormat="1" applyFont="1" applyFill="1" applyBorder="1" applyAlignment="1" applyProtection="1">
      <alignment horizontal="center" vertical="center"/>
    </xf>
    <xf numFmtId="164" fontId="3" fillId="7" borderId="2" xfId="34" applyNumberFormat="1" applyFont="1" applyFill="1" applyBorder="1" applyAlignment="1" applyProtection="1">
      <alignment horizontal="center" vertical="center"/>
    </xf>
    <xf numFmtId="0" fontId="17" fillId="0" borderId="4" xfId="20" applyFont="1" applyFill="1" applyBorder="1" applyAlignment="1">
      <alignment horizontal="center"/>
    </xf>
    <xf numFmtId="0" fontId="2" fillId="0" borderId="0" xfId="20" applyFont="1" applyFill="1" applyAlignment="1" applyProtection="1">
      <alignment horizontal="justify" wrapText="1"/>
    </xf>
    <xf numFmtId="0" fontId="3" fillId="0" borderId="0" xfId="20" applyFont="1" applyFill="1" applyAlignment="1" applyProtection="1">
      <alignment horizontal="justify" wrapText="1"/>
    </xf>
    <xf numFmtId="0" fontId="3" fillId="3" borderId="0" xfId="32" applyFont="1" applyFill="1" applyBorder="1" applyAlignment="1">
      <alignment horizontal="justify" vertical="top" wrapText="1"/>
    </xf>
    <xf numFmtId="0" fontId="9" fillId="0" borderId="4" xfId="20" applyFont="1" applyFill="1" applyBorder="1" applyAlignment="1">
      <alignment horizontal="justify" wrapText="1"/>
    </xf>
    <xf numFmtId="0" fontId="16" fillId="0" borderId="4" xfId="20" applyFont="1" applyFill="1" applyBorder="1" applyAlignment="1">
      <alignment horizontal="justify" wrapText="1"/>
    </xf>
    <xf numFmtId="0" fontId="7" fillId="0" borderId="4" xfId="20" applyFont="1" applyFill="1" applyBorder="1" applyAlignment="1">
      <alignment horizontal="justify" wrapText="1"/>
    </xf>
    <xf numFmtId="0" fontId="2" fillId="2" borderId="0" xfId="20" applyFont="1" applyFill="1" applyAlignment="1" applyProtection="1">
      <alignment horizontal="justify" wrapText="1"/>
    </xf>
    <xf numFmtId="0" fontId="24" fillId="0" borderId="0" xfId="0" applyFont="1"/>
    <xf numFmtId="0" fontId="3" fillId="0" borderId="0" xfId="20" applyFont="1" applyFill="1" applyAlignment="1" applyProtection="1">
      <alignment horizontal="center" wrapText="1"/>
    </xf>
    <xf numFmtId="0" fontId="7" fillId="0" borderId="0" xfId="20" applyFont="1" applyFill="1" applyAlignment="1" applyProtection="1">
      <alignment horizontal="center" wrapText="1"/>
    </xf>
    <xf numFmtId="0" fontId="9" fillId="0" borderId="4" xfId="20" applyFont="1" applyFill="1" applyBorder="1" applyAlignment="1">
      <alignment horizontal="center"/>
    </xf>
    <xf numFmtId="0" fontId="7" fillId="0" borderId="0" xfId="20" applyFont="1" applyFill="1" applyAlignment="1" applyProtection="1">
      <alignment horizontal="center"/>
    </xf>
    <xf numFmtId="0" fontId="9" fillId="0" borderId="0" xfId="20" applyFont="1" applyFill="1" applyProtection="1"/>
    <xf numFmtId="0" fontId="31" fillId="0" borderId="0" xfId="0" applyFont="1"/>
    <xf numFmtId="0" fontId="0" fillId="0" borderId="0" xfId="0" quotePrefix="1"/>
    <xf numFmtId="0" fontId="25" fillId="3" borderId="0" xfId="32" applyFont="1" applyFill="1" applyBorder="1" applyAlignment="1">
      <alignment horizontal="left" vertical="top"/>
    </xf>
    <xf numFmtId="0" fontId="3" fillId="3" borderId="0" xfId="32" applyFont="1" applyFill="1" applyBorder="1" applyAlignment="1">
      <alignment horizontal="left" vertical="center"/>
    </xf>
    <xf numFmtId="0" fontId="14" fillId="5" borderId="0" xfId="8" applyFont="1" applyFill="1" applyAlignment="1" applyProtection="1">
      <alignment horizontal="left" vertical="center"/>
    </xf>
    <xf numFmtId="0" fontId="26" fillId="0" borderId="0" xfId="8" applyFont="1" applyFill="1" applyAlignment="1" applyProtection="1">
      <alignment horizontal="left"/>
    </xf>
    <xf numFmtId="0" fontId="14" fillId="0" borderId="0" xfId="8" applyFont="1" applyFill="1" applyAlignment="1" applyProtection="1">
      <alignment horizontal="right"/>
    </xf>
    <xf numFmtId="164" fontId="32" fillId="6" borderId="5" xfId="0" applyNumberFormat="1" applyFont="1" applyFill="1" applyBorder="1" applyAlignment="1">
      <alignment vertical="center"/>
    </xf>
    <xf numFmtId="164" fontId="32" fillId="6" borderId="6" xfId="0" applyNumberFormat="1" applyFont="1" applyFill="1" applyBorder="1" applyAlignment="1">
      <alignment vertical="center"/>
    </xf>
    <xf numFmtId="0" fontId="9" fillId="3" borderId="0" xfId="32" applyFont="1" applyFill="1" applyBorder="1" applyAlignment="1">
      <alignment horizontal="left" vertical="top"/>
    </xf>
    <xf numFmtId="0" fontId="2" fillId="3" borderId="0" xfId="0" applyFont="1" applyFill="1" applyBorder="1"/>
    <xf numFmtId="0" fontId="7" fillId="3" borderId="7" xfId="0" applyFont="1" applyFill="1" applyBorder="1"/>
    <xf numFmtId="0" fontId="7" fillId="3" borderId="8" xfId="0" applyFont="1" applyFill="1" applyBorder="1"/>
    <xf numFmtId="0" fontId="7" fillId="3" borderId="9" xfId="0" applyFont="1" applyFill="1" applyBorder="1"/>
    <xf numFmtId="3" fontId="7" fillId="3" borderId="1" xfId="34" applyNumberFormat="1" applyFont="1" applyFill="1" applyBorder="1" applyAlignment="1" applyProtection="1">
      <alignment horizontal="left" vertical="center"/>
      <protection hidden="1"/>
    </xf>
    <xf numFmtId="0" fontId="9" fillId="3" borderId="3" xfId="0" applyFont="1" applyFill="1" applyBorder="1"/>
    <xf numFmtId="0" fontId="7" fillId="3" borderId="10" xfId="0" applyFont="1" applyFill="1" applyBorder="1"/>
    <xf numFmtId="0" fontId="2" fillId="3" borderId="3" xfId="0" applyFont="1" applyFill="1" applyBorder="1"/>
    <xf numFmtId="0" fontId="33" fillId="0" borderId="0" xfId="0" applyFont="1" applyFill="1" applyAlignment="1">
      <alignment vertical="center"/>
    </xf>
    <xf numFmtId="0" fontId="34" fillId="0" borderId="0" xfId="0" applyFont="1" applyFill="1" applyAlignment="1">
      <alignment vertical="center"/>
    </xf>
    <xf numFmtId="0" fontId="34" fillId="0" borderId="0" xfId="0" applyFont="1" applyFill="1" applyAlignment="1">
      <alignment horizontal="right" vertical="center"/>
    </xf>
    <xf numFmtId="0" fontId="33" fillId="0" borderId="11" xfId="0" applyFont="1" applyFill="1" applyBorder="1" applyAlignment="1">
      <alignment horizontal="center" vertical="center" wrapText="1"/>
    </xf>
    <xf numFmtId="0" fontId="33" fillId="0" borderId="12" xfId="0" applyFont="1" applyFill="1" applyBorder="1" applyAlignment="1">
      <alignment horizontal="center" vertical="center" wrapText="1"/>
    </xf>
    <xf numFmtId="0" fontId="33" fillId="0" borderId="13" xfId="0" applyFont="1" applyFill="1" applyBorder="1" applyAlignment="1">
      <alignment horizontal="center" vertical="center" wrapText="1"/>
    </xf>
    <xf numFmtId="0" fontId="33" fillId="0" borderId="2" xfId="0" applyFont="1" applyFill="1" applyBorder="1" applyAlignment="1">
      <alignment horizontal="center" vertical="center" wrapText="1"/>
    </xf>
    <xf numFmtId="0" fontId="33" fillId="0" borderId="14" xfId="0" applyFont="1" applyFill="1" applyBorder="1" applyAlignment="1">
      <alignment horizontal="center" vertical="center" wrapText="1"/>
    </xf>
    <xf numFmtId="164" fontId="33" fillId="0" borderId="5" xfId="0" applyNumberFormat="1" applyFont="1" applyFill="1" applyBorder="1" applyAlignment="1">
      <alignment horizontal="right" vertical="center"/>
    </xf>
    <xf numFmtId="0" fontId="9" fillId="8" borderId="0" xfId="0" applyFont="1" applyFill="1"/>
    <xf numFmtId="0" fontId="33" fillId="0" borderId="15" xfId="0" applyFont="1" applyFill="1" applyBorder="1" applyAlignment="1">
      <alignment horizontal="center" vertical="center" wrapText="1"/>
    </xf>
    <xf numFmtId="0" fontId="33" fillId="0" borderId="16" xfId="0" applyFont="1" applyFill="1" applyBorder="1" applyAlignment="1">
      <alignment horizontal="center" vertical="center" wrapText="1"/>
    </xf>
    <xf numFmtId="0" fontId="34" fillId="0" borderId="18" xfId="0" applyFont="1" applyFill="1" applyBorder="1" applyAlignment="1">
      <alignment vertical="center"/>
    </xf>
    <xf numFmtId="0" fontId="33" fillId="0" borderId="19" xfId="0" applyFont="1" applyFill="1" applyBorder="1" applyAlignment="1">
      <alignment vertical="center"/>
    </xf>
    <xf numFmtId="164" fontId="33" fillId="0" borderId="20" xfId="0" applyNumberFormat="1" applyFont="1" applyFill="1" applyBorder="1" applyAlignment="1">
      <alignment horizontal="right" vertical="center"/>
    </xf>
    <xf numFmtId="164" fontId="33" fillId="0" borderId="6" xfId="0" applyNumberFormat="1" applyFont="1" applyFill="1" applyBorder="1" applyAlignment="1">
      <alignment horizontal="right" vertical="center"/>
    </xf>
    <xf numFmtId="0" fontId="34" fillId="8" borderId="0" xfId="0" applyFont="1" applyFill="1" applyAlignment="1">
      <alignment vertical="center"/>
    </xf>
    <xf numFmtId="0" fontId="34" fillId="8" borderId="21" xfId="0" applyFont="1" applyFill="1" applyBorder="1" applyAlignment="1">
      <alignment vertical="center"/>
    </xf>
    <xf numFmtId="0" fontId="33" fillId="0" borderId="23" xfId="0" applyFont="1" applyFill="1" applyBorder="1" applyAlignment="1">
      <alignment vertical="center" wrapText="1"/>
    </xf>
    <xf numFmtId="0" fontId="33" fillId="0" borderId="23" xfId="0" applyFont="1" applyFill="1" applyBorder="1" applyAlignment="1">
      <alignment vertical="center"/>
    </xf>
    <xf numFmtId="0" fontId="33" fillId="0" borderId="24" xfId="0" applyFont="1" applyFill="1" applyBorder="1" applyAlignment="1">
      <alignment horizontal="right" vertical="center"/>
    </xf>
    <xf numFmtId="0" fontId="33" fillId="0" borderId="18" xfId="0" applyFont="1" applyFill="1" applyBorder="1" applyAlignment="1">
      <alignment horizontal="center" vertical="center" wrapText="1"/>
    </xf>
    <xf numFmtId="0" fontId="34" fillId="8" borderId="0" xfId="0" applyFont="1" applyFill="1" applyAlignment="1">
      <alignment vertical="center" wrapText="1"/>
    </xf>
    <xf numFmtId="0" fontId="34" fillId="8" borderId="21" xfId="0" applyFont="1" applyFill="1" applyBorder="1" applyAlignment="1">
      <alignment vertical="center" wrapText="1"/>
    </xf>
    <xf numFmtId="0" fontId="35" fillId="0" borderId="23" xfId="0" applyFont="1" applyFill="1" applyBorder="1" applyAlignment="1">
      <alignment horizontal="right" vertical="center" wrapText="1"/>
    </xf>
    <xf numFmtId="0" fontId="33" fillId="0" borderId="24" xfId="0" applyFont="1" applyFill="1" applyBorder="1" applyAlignment="1">
      <alignment horizontal="right" vertical="center" wrapText="1"/>
    </xf>
    <xf numFmtId="0" fontId="32" fillId="0" borderId="18" xfId="0" applyFont="1" applyBorder="1" applyAlignment="1">
      <alignment vertical="center"/>
    </xf>
    <xf numFmtId="164" fontId="32" fillId="5" borderId="2" xfId="0" applyNumberFormat="1" applyFont="1" applyFill="1" applyBorder="1" applyAlignment="1">
      <alignment vertical="center"/>
    </xf>
    <xf numFmtId="164" fontId="36" fillId="0" borderId="5" xfId="0" applyNumberFormat="1" applyFont="1" applyFill="1" applyBorder="1" applyAlignment="1">
      <alignment horizontal="right" vertical="center"/>
    </xf>
    <xf numFmtId="164" fontId="37" fillId="5" borderId="2" xfId="0" applyNumberFormat="1" applyFont="1" applyFill="1" applyBorder="1" applyAlignment="1">
      <alignment vertical="center"/>
    </xf>
    <xf numFmtId="0" fontId="36" fillId="0" borderId="18" xfId="0" applyFont="1" applyFill="1" applyBorder="1" applyAlignment="1">
      <alignment vertical="center"/>
    </xf>
    <xf numFmtId="164" fontId="36" fillId="0" borderId="2" xfId="0" applyNumberFormat="1" applyFont="1" applyFill="1" applyBorder="1" applyAlignment="1">
      <alignment horizontal="right" vertical="center"/>
    </xf>
    <xf numFmtId="0" fontId="38" fillId="0" borderId="18" xfId="0" applyFont="1" applyBorder="1" applyAlignment="1">
      <alignment vertical="center" wrapText="1"/>
    </xf>
    <xf numFmtId="164" fontId="32" fillId="0" borderId="2" xfId="0" applyNumberFormat="1" applyFont="1" applyFill="1" applyBorder="1" applyAlignment="1">
      <alignment vertical="center"/>
    </xf>
    <xf numFmtId="0" fontId="39" fillId="0" borderId="18" xfId="0" applyFont="1" applyBorder="1" applyAlignment="1">
      <alignment vertical="center" wrapText="1"/>
    </xf>
    <xf numFmtId="164" fontId="36" fillId="0" borderId="2" xfId="0" applyNumberFormat="1" applyFont="1" applyFill="1" applyBorder="1" applyAlignment="1">
      <alignment vertical="center"/>
    </xf>
    <xf numFmtId="0" fontId="32" fillId="0" borderId="19" xfId="0" applyFont="1" applyBorder="1" applyAlignment="1">
      <alignment vertical="center" wrapText="1"/>
    </xf>
    <xf numFmtId="164" fontId="32" fillId="5" borderId="20" xfId="0" applyNumberFormat="1" applyFont="1" applyFill="1" applyBorder="1" applyAlignment="1">
      <alignment vertical="center"/>
    </xf>
    <xf numFmtId="0" fontId="7" fillId="5" borderId="1" xfId="0" applyFont="1" applyFill="1" applyBorder="1"/>
    <xf numFmtId="0" fontId="33" fillId="0" borderId="17" xfId="0" applyFont="1" applyFill="1" applyBorder="1" applyAlignment="1">
      <alignment horizontal="center" vertical="center" wrapText="1"/>
    </xf>
    <xf numFmtId="0" fontId="33" fillId="0" borderId="14" xfId="0" applyFont="1" applyFill="1" applyBorder="1" applyAlignment="1">
      <alignment horizontal="center" vertical="center" wrapText="1"/>
    </xf>
    <xf numFmtId="0" fontId="40" fillId="0" borderId="22" xfId="0" applyFont="1" applyFill="1" applyBorder="1" applyAlignment="1">
      <alignment vertical="center"/>
    </xf>
    <xf numFmtId="0" fontId="38" fillId="5" borderId="18" xfId="0" applyFont="1" applyFill="1" applyBorder="1" applyAlignment="1">
      <alignment vertical="center"/>
    </xf>
    <xf numFmtId="3" fontId="3" fillId="3" borderId="29" xfId="32" applyNumberFormat="1" applyFont="1" applyFill="1" applyBorder="1" applyAlignment="1">
      <alignment horizontal="center" vertical="center"/>
    </xf>
    <xf numFmtId="0" fontId="3" fillId="3" borderId="0" xfId="32" applyFont="1" applyFill="1" applyBorder="1" applyAlignment="1">
      <alignment horizontal="right" vertical="top"/>
    </xf>
    <xf numFmtId="0" fontId="1" fillId="0" borderId="4" xfId="8" quotePrefix="1" applyFill="1" applyBorder="1" applyAlignment="1" applyProtection="1">
      <alignment horizontal="center"/>
    </xf>
    <xf numFmtId="0" fontId="41" fillId="0" borderId="0" xfId="37" applyFont="1"/>
    <xf numFmtId="0" fontId="41" fillId="9" borderId="0" xfId="37" applyFont="1" applyFill="1" applyAlignment="1">
      <alignment horizontal="center" vertical="top" wrapText="1"/>
    </xf>
    <xf numFmtId="0" fontId="42" fillId="0" borderId="0" xfId="37" applyFont="1"/>
    <xf numFmtId="0" fontId="43" fillId="5" borderId="0" xfId="37" applyFont="1" applyFill="1"/>
    <xf numFmtId="0" fontId="41" fillId="9" borderId="0" xfId="37" applyFont="1" applyFill="1" applyAlignment="1">
      <alignment horizontal="right"/>
    </xf>
    <xf numFmtId="0" fontId="44" fillId="9" borderId="0" xfId="37" applyFont="1" applyFill="1" applyAlignment="1">
      <alignment horizontal="center"/>
    </xf>
    <xf numFmtId="14" fontId="44" fillId="0" borderId="0" xfId="37" applyNumberFormat="1" applyFont="1" applyAlignment="1">
      <alignment horizontal="center" vertical="top" wrapText="1"/>
    </xf>
    <xf numFmtId="0" fontId="9" fillId="5" borderId="0" xfId="37" applyFont="1" applyFill="1"/>
    <xf numFmtId="0" fontId="7" fillId="9" borderId="30" xfId="37" applyFont="1" applyFill="1" applyBorder="1" applyAlignment="1">
      <alignment horizontal="left" vertical="top"/>
    </xf>
    <xf numFmtId="166" fontId="7" fillId="0" borderId="30" xfId="37" applyNumberFormat="1" applyFont="1" applyBorder="1" applyAlignment="1">
      <alignment horizontal="left" vertical="top" wrapText="1"/>
    </xf>
    <xf numFmtId="0" fontId="7" fillId="9" borderId="30" xfId="37" applyFont="1" applyFill="1" applyBorder="1" applyAlignment="1">
      <alignment horizontal="center" vertical="top"/>
    </xf>
    <xf numFmtId="0" fontId="43" fillId="0" borderId="0" xfId="37" applyFont="1"/>
    <xf numFmtId="0" fontId="9" fillId="5" borderId="4" xfId="37" applyFont="1" applyFill="1" applyBorder="1" applyAlignment="1" applyProtection="1">
      <alignment horizontal="center"/>
      <protection locked="0" hidden="1"/>
    </xf>
    <xf numFmtId="0" fontId="43" fillId="5" borderId="0" xfId="37" applyFont="1" applyFill="1" applyAlignment="1">
      <alignment horizontal="left"/>
    </xf>
    <xf numFmtId="166" fontId="7" fillId="5" borderId="30" xfId="37" applyNumberFormat="1" applyFont="1" applyFill="1" applyBorder="1" applyAlignment="1">
      <alignment horizontal="left"/>
    </xf>
    <xf numFmtId="166" fontId="44" fillId="0" borderId="30" xfId="37" applyNumberFormat="1" applyFont="1" applyBorder="1" applyAlignment="1">
      <alignment horizontal="right"/>
    </xf>
    <xf numFmtId="0" fontId="44" fillId="0" borderId="0" xfId="37" applyFont="1" applyAlignment="1">
      <alignment horizontal="left"/>
    </xf>
    <xf numFmtId="0" fontId="44" fillId="0" borderId="0" xfId="37" applyFont="1"/>
    <xf numFmtId="0" fontId="7" fillId="0" borderId="30" xfId="37" applyFont="1" applyBorder="1" applyAlignment="1">
      <alignment horizontal="left" vertical="top"/>
    </xf>
    <xf numFmtId="166" fontId="45" fillId="5" borderId="30" xfId="37" applyNumberFormat="1" applyFont="1" applyFill="1" applyBorder="1" applyAlignment="1">
      <alignment horizontal="left"/>
    </xf>
    <xf numFmtId="166" fontId="44" fillId="0" borderId="0" xfId="37" applyNumberFormat="1" applyFont="1" applyAlignment="1">
      <alignment horizontal="center"/>
    </xf>
    <xf numFmtId="0" fontId="7" fillId="9" borderId="0" xfId="37" applyFont="1" applyFill="1" applyAlignment="1">
      <alignment horizontal="left"/>
    </xf>
    <xf numFmtId="0" fontId="7" fillId="0" borderId="0" xfId="37" applyFont="1" applyAlignment="1">
      <alignment horizontal="left"/>
    </xf>
    <xf numFmtId="166" fontId="44" fillId="0" borderId="0" xfId="37" applyNumberFormat="1" applyFont="1" applyAlignment="1">
      <alignment horizontal="center" wrapText="1"/>
    </xf>
    <xf numFmtId="0" fontId="7" fillId="9" borderId="0" xfId="37" applyFont="1" applyFill="1" applyAlignment="1">
      <alignment horizontal="left" vertical="center"/>
    </xf>
    <xf numFmtId="0" fontId="44" fillId="9" borderId="0" xfId="37" applyFont="1" applyFill="1" applyAlignment="1">
      <alignment vertical="top"/>
    </xf>
    <xf numFmtId="0" fontId="46" fillId="0" borderId="0" xfId="37" applyFont="1" applyAlignment="1">
      <alignment vertical="top" wrapText="1"/>
    </xf>
    <xf numFmtId="0" fontId="7" fillId="0" borderId="0" xfId="37" applyFont="1"/>
    <xf numFmtId="0" fontId="9" fillId="9" borderId="0" xfId="37" applyFont="1" applyFill="1" applyAlignment="1">
      <alignment wrapText="1"/>
    </xf>
    <xf numFmtId="0" fontId="47" fillId="0" borderId="0" xfId="37" applyFont="1" applyAlignment="1">
      <alignment horizontal="justify" vertical="top"/>
    </xf>
    <xf numFmtId="0" fontId="47" fillId="5" borderId="0" xfId="37" applyFont="1" applyFill="1" applyAlignment="1">
      <alignment horizontal="justify" vertical="top" wrapText="1"/>
    </xf>
    <xf numFmtId="0" fontId="7" fillId="0" borderId="0" xfId="37" applyFont="1" applyAlignment="1">
      <alignment horizontal="left" vertical="center"/>
    </xf>
    <xf numFmtId="0" fontId="9" fillId="9" borderId="0" xfId="37" applyFont="1" applyFill="1" applyAlignment="1">
      <alignment vertical="center" wrapText="1"/>
    </xf>
    <xf numFmtId="166" fontId="48" fillId="0" borderId="0" xfId="37" applyNumberFormat="1" applyFont="1" applyAlignment="1">
      <alignment horizontal="left" vertical="top"/>
    </xf>
    <xf numFmtId="0" fontId="9" fillId="9" borderId="0" xfId="37" applyFont="1" applyFill="1" applyAlignment="1">
      <alignment vertical="center"/>
    </xf>
    <xf numFmtId="164" fontId="43" fillId="9" borderId="30" xfId="37" applyNumberFormat="1" applyFont="1" applyFill="1" applyBorder="1" applyAlignment="1">
      <alignment vertical="top" wrapText="1"/>
    </xf>
    <xf numFmtId="0" fontId="43" fillId="9" borderId="30" xfId="37" applyFont="1" applyFill="1" applyBorder="1" applyAlignment="1">
      <alignment horizontal="left" vertical="top" wrapText="1"/>
    </xf>
    <xf numFmtId="0" fontId="43" fillId="5" borderId="0" xfId="37" applyFont="1" applyFill="1" applyAlignment="1">
      <alignment vertical="top" wrapText="1"/>
    </xf>
    <xf numFmtId="166" fontId="44" fillId="0" borderId="31" xfId="37" applyNumberFormat="1" applyFont="1" applyBorder="1" applyAlignment="1">
      <alignment horizontal="center"/>
    </xf>
    <xf numFmtId="166" fontId="44" fillId="0" borderId="32" xfId="37" applyNumberFormat="1" applyFont="1" applyBorder="1" applyAlignment="1">
      <alignment horizontal="center"/>
    </xf>
    <xf numFmtId="0" fontId="7" fillId="0" borderId="0" xfId="20" applyFont="1" applyFill="1" applyAlignment="1">
      <alignment horizontal="left"/>
    </xf>
    <xf numFmtId="0" fontId="7" fillId="0" borderId="0" xfId="20" applyFont="1" applyFill="1" applyAlignment="1">
      <alignment horizontal="center"/>
    </xf>
    <xf numFmtId="0" fontId="7" fillId="0" borderId="0" xfId="20" applyFont="1" applyFill="1" applyAlignment="1" applyProtection="1">
      <alignment horizontal="center"/>
    </xf>
    <xf numFmtId="0" fontId="33" fillId="0" borderId="25" xfId="0" applyFont="1" applyFill="1" applyBorder="1" applyAlignment="1">
      <alignment horizontal="center" vertical="center" wrapText="1"/>
    </xf>
    <xf numFmtId="0" fontId="33" fillId="0" borderId="2" xfId="0" applyFont="1" applyFill="1" applyBorder="1" applyAlignment="1">
      <alignment horizontal="center" vertical="center" wrapText="1"/>
    </xf>
    <xf numFmtId="0" fontId="33" fillId="0" borderId="5" xfId="0" applyFont="1" applyFill="1" applyBorder="1" applyAlignment="1">
      <alignment horizontal="center" vertical="center" wrapText="1"/>
    </xf>
    <xf numFmtId="164" fontId="34" fillId="5" borderId="2" xfId="0" applyNumberFormat="1" applyFont="1" applyFill="1" applyBorder="1" applyAlignment="1">
      <alignment horizontal="center" vertical="center"/>
    </xf>
    <xf numFmtId="164" fontId="34" fillId="0" borderId="2" xfId="0" applyNumberFormat="1" applyFont="1" applyFill="1" applyBorder="1" applyAlignment="1">
      <alignment horizontal="center" vertical="center"/>
    </xf>
    <xf numFmtId="164" fontId="34" fillId="0" borderId="5" xfId="0" applyNumberFormat="1" applyFont="1" applyFill="1" applyBorder="1" applyAlignment="1">
      <alignment horizontal="center" vertical="center"/>
    </xf>
    <xf numFmtId="164" fontId="33" fillId="0" borderId="26" xfId="0" applyNumberFormat="1" applyFont="1" applyFill="1" applyBorder="1" applyAlignment="1">
      <alignment horizontal="center" vertical="center"/>
    </xf>
    <xf numFmtId="164" fontId="33" fillId="0" borderId="27" xfId="0" applyNumberFormat="1" applyFont="1" applyFill="1" applyBorder="1" applyAlignment="1">
      <alignment horizontal="center" vertical="center"/>
    </xf>
    <xf numFmtId="164" fontId="33" fillId="0" borderId="28" xfId="0" applyNumberFormat="1" applyFont="1" applyFill="1" applyBorder="1" applyAlignment="1">
      <alignment horizontal="center" vertical="center"/>
    </xf>
    <xf numFmtId="0" fontId="33" fillId="0" borderId="17" xfId="0" applyFont="1" applyFill="1" applyBorder="1" applyAlignment="1">
      <alignment horizontal="center" vertical="center" wrapText="1"/>
    </xf>
    <xf numFmtId="0" fontId="33" fillId="0" borderId="14" xfId="0" applyFont="1" applyFill="1" applyBorder="1" applyAlignment="1">
      <alignment horizontal="center" vertical="center" wrapText="1"/>
    </xf>
  </cellXfs>
  <cellStyles count="38">
    <cellStyle name="Ezres 2" xfId="1" xr:uid="{00000000-0005-0000-0000-000000000000}"/>
    <cellStyle name="Ezres 3" xfId="2" xr:uid="{00000000-0005-0000-0000-000001000000}"/>
    <cellStyle name="Ezres 4" xfId="3" xr:uid="{00000000-0005-0000-0000-000002000000}"/>
    <cellStyle name="Ezres 5" xfId="4" xr:uid="{00000000-0005-0000-0000-000003000000}"/>
    <cellStyle name="Ezres 6" xfId="5" xr:uid="{00000000-0005-0000-0000-000004000000}"/>
    <cellStyle name="Ezres 6 2" xfId="6" xr:uid="{00000000-0005-0000-0000-000005000000}"/>
    <cellStyle name="Ezres 7" xfId="7" xr:uid="{00000000-0005-0000-0000-000006000000}"/>
    <cellStyle name="Hivatkozás" xfId="8" builtinId="8"/>
    <cellStyle name="Hivatkozás 2" xfId="9" xr:uid="{00000000-0005-0000-0000-000008000000}"/>
    <cellStyle name="Hivatkozás 2 2" xfId="10" xr:uid="{00000000-0005-0000-0000-000009000000}"/>
    <cellStyle name="Hivatkozás 3" xfId="11" xr:uid="{00000000-0005-0000-0000-00000A000000}"/>
    <cellStyle name="Normál" xfId="0" builtinId="0"/>
    <cellStyle name="Normál 10" xfId="12" xr:uid="{00000000-0005-0000-0000-00000C000000}"/>
    <cellStyle name="Normál 11" xfId="13" xr:uid="{00000000-0005-0000-0000-00000D000000}"/>
    <cellStyle name="Normál 12" xfId="37" xr:uid="{BECA7E9A-F9AB-48AE-9E8D-608D371A27DB}"/>
    <cellStyle name="Normál 2" xfId="14" xr:uid="{00000000-0005-0000-0000-00000E000000}"/>
    <cellStyle name="Normál 2 2" xfId="15" xr:uid="{00000000-0005-0000-0000-00000F000000}"/>
    <cellStyle name="Normál 2 3" xfId="16" xr:uid="{00000000-0005-0000-0000-000010000000}"/>
    <cellStyle name="Normál 2 4" xfId="17" xr:uid="{00000000-0005-0000-0000-000011000000}"/>
    <cellStyle name="Normál 2 5" xfId="18" xr:uid="{00000000-0005-0000-0000-000012000000}"/>
    <cellStyle name="Normál 2_JAVÍTÁS KM-AII_2011_Targyi_eszkozok" xfId="19" xr:uid="{00000000-0005-0000-0000-000013000000}"/>
    <cellStyle name="Normál 3" xfId="20" xr:uid="{00000000-0005-0000-0000-000014000000}"/>
    <cellStyle name="Normál 3 2" xfId="21" xr:uid="{00000000-0005-0000-0000-000015000000}"/>
    <cellStyle name="Normál 3 2 2" xfId="22" xr:uid="{00000000-0005-0000-0000-000016000000}"/>
    <cellStyle name="Normál 3 3" xfId="23" xr:uid="{00000000-0005-0000-0000-000017000000}"/>
    <cellStyle name="Normál 4" xfId="24" xr:uid="{00000000-0005-0000-0000-000018000000}"/>
    <cellStyle name="Normál 4 2" xfId="25" xr:uid="{00000000-0005-0000-0000-000019000000}"/>
    <cellStyle name="Normál 5" xfId="26" xr:uid="{00000000-0005-0000-0000-00001A000000}"/>
    <cellStyle name="Normál 6" xfId="27" xr:uid="{00000000-0005-0000-0000-00001B000000}"/>
    <cellStyle name="Normál 7" xfId="28" xr:uid="{00000000-0005-0000-0000-00001C000000}"/>
    <cellStyle name="Normál 8" xfId="29" xr:uid="{00000000-0005-0000-0000-00001D000000}"/>
    <cellStyle name="Normál 9" xfId="30" xr:uid="{00000000-0005-0000-0000-00001E000000}"/>
    <cellStyle name="Normal_1997os osztalékkorlát" xfId="31" xr:uid="{00000000-0005-0000-0000-00001F000000}"/>
    <cellStyle name="Normál_Dunacargo - forgalmi - A 2004-2005-05-25" xfId="32" xr:uid="{00000000-0005-0000-0000-000020000000}"/>
    <cellStyle name="Normal_MERLEG1" xfId="33" xr:uid="{00000000-0005-0000-0000-000021000000}"/>
    <cellStyle name="Normál_MUNKALAP" xfId="34" xr:uid="{00000000-0005-0000-0000-000022000000}"/>
    <cellStyle name="Standard_BRPRINT" xfId="35" xr:uid="{00000000-0005-0000-0000-000023000000}"/>
    <cellStyle name="Százalék 2" xfId="36" xr:uid="{00000000-0005-0000-0000-000024000000}"/>
  </cellStyles>
  <dxfs count="0"/>
  <tableStyles count="0" defaultTableStyle="TableStyleMedium9" defaultPivotStyle="PivotStyleLight16"/>
  <colors>
    <mruColors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1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.205\DigitAudit\K&#214;NYVVIZSG&#193;LAT\HITELES&#205;T&#201;S\HITELES&#205;T&#201;S2009\TOT09\S%20Sz&#225;mvitel\SB%20Besz&#225;mol&#243;\SB01%20Lelt&#225;r09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.205\DigitAudit\K&#214;NYVVIZSG&#193;LAT\DIGITAUDIT\!2014%20AuditDok\AuditDok\input\KD-1\MINT&#193;K%20SZ&#193;MV\XEgy&#233;b%20mint&#225;k\M&#233;rleg2007minta071207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Merleg_2009_kimaradt_0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Útmutató"/>
      <sheetName val="BORÍTÓZDOK"/>
      <sheetName val="LELTÁR T.J."/>
      <sheetName val="ÜTEMTERV"/>
      <sheetName val="Éves Mérleg"/>
      <sheetName val="Éves  Eredmény &quot;ÖK&quot;"/>
      <sheetName val="Éves  Eredmény &quot;FK&quot;"/>
      <sheetName val="1. DEVÉRT"/>
      <sheetName val="2. &quot;0&quot;-s"/>
      <sheetName val="3. A.I. IMMJAV"/>
      <sheetName val="4. L.A.I. 1-5., 7."/>
      <sheetName val="5. L. A.I. 6."/>
      <sheetName val="6. A.II.TESZK"/>
      <sheetName val="7. L.A.II. 1-5.,7."/>
      <sheetName val="8. L.A.II.6."/>
      <sheetName val="9. A.III.BPESZK"/>
      <sheetName val="10. L.A.III.1.,3.,6.,7."/>
      <sheetName val="11. L.A.III.2.,4.,5."/>
      <sheetName val="12. B.I.KÉSZ"/>
      <sheetName val="13. L.B.I.1,5  KÉSZL. ÉRT."/>
      <sheetName val="14. L.B.I.2,3,4 STK. ÉRT. "/>
      <sheetName val="15. L.B.I.1-5  -1"/>
      <sheetName val="16. L.B.I.1-5  -2"/>
      <sheetName val="17. L.B.I. 6."/>
      <sheetName val="48. SELEJT KÉSZL."/>
      <sheetName val="18. B.II.KÖV"/>
      <sheetName val="19. L.B.II.1-4. "/>
      <sheetName val="20. L.B.II.5."/>
      <sheetName val="21. L.B.II. 5. 1-3."/>
      <sheetName val="22. L.B.II.5. 4-5. ÁTS"/>
      <sheetName val="23. B.II. 1-5.  KÖV.E.  "/>
      <sheetName val="24. B.III.ÉP"/>
      <sheetName val="25. L.B.III. 1-4."/>
      <sheetName val="26. B.IV.PESZK"/>
      <sheetName val="27. L.B.IV. 1P."/>
      <sheetName val="28. L.B.IV.1CS"/>
      <sheetName val="29. L.B.IV-2.BANK"/>
      <sheetName val="30. C. AIEH"/>
      <sheetName val="31. L.C.1. "/>
      <sheetName val="32. D. I-VII.ST"/>
      <sheetName val="33. E. 1-3.CT"/>
      <sheetName val="34. F. I. HSK"/>
      <sheetName val="35. F.II. HLK"/>
      <sheetName val="36. L.F. II. 1., 4-8."/>
      <sheetName val="37. L.F. II. 2-3."/>
      <sheetName val="38. F.III. RLK"/>
      <sheetName val="39. L.F.III. 1-2.6-7."/>
      <sheetName val="40. L.F.III. 3."/>
      <sheetName val="41. L.F.III. 4."/>
      <sheetName val="42. L.F.III.5."/>
      <sheetName val="43. L.F.III. 8.1."/>
      <sheetName val="44. L.F.III. 8.2,3,4,5"/>
      <sheetName val="45. L.F.III. 8.6,7 ÁTS"/>
      <sheetName val="46. F.III. 1-8.  KÖT.E."/>
      <sheetName val="47. G. PIEH"/>
      <sheetName val="E. Mérleg"/>
      <sheetName val="E. Eredmény &quot;ÖK&quot;"/>
      <sheetName val="E.Eredmény &quot;FK&quot;"/>
      <sheetName val="MINTA"/>
      <sheetName val="54 §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Útmutató"/>
      <sheetName val="BORÍTÓZDOK"/>
      <sheetName val="BORÍTÓBESZ"/>
      <sheetName val="LELTÁR T.J."/>
      <sheetName val="Éves  Eredmény &quot;ÖK&quot;"/>
      <sheetName val="Éves  Eredmény &quot;FK&quot;"/>
      <sheetName val="Éves Eszközök"/>
      <sheetName val="Éves Források"/>
      <sheetName val="1. DEVÉRT"/>
      <sheetName val="2. &quot;0&quot;-s"/>
      <sheetName val="3. A.I. IMMJAV"/>
      <sheetName val="4. L.A.I. 1-5., 7."/>
      <sheetName val="5. L. A.I. 6."/>
      <sheetName val="6. A.II.TESZK"/>
      <sheetName val="7. L.A.II. 1-5.,7."/>
      <sheetName val="8. L.A.II.6."/>
      <sheetName val="9. A.III.BPESZK"/>
      <sheetName val="10. L.A.III.1.,3.,6.,7."/>
      <sheetName val="11. L.A.III.2.,4.,5."/>
      <sheetName val="12. B.I.KÉSZ"/>
      <sheetName val="13. L.B.I.1,5  KÉSZL. ÉRT."/>
      <sheetName val="14. L.B.I.2,3,4 STK. ÉRT. "/>
      <sheetName val="15. L.B.I.1-5  -1"/>
      <sheetName val="16. L.B.I.1-5  -2"/>
      <sheetName val="17. L.B.I. 6."/>
      <sheetName val="18. B.II.KÖV"/>
      <sheetName val="19. L.B.II.1-4. "/>
      <sheetName val="20. L.B.II.5."/>
      <sheetName val="21. L.B.II. 5. 1-3."/>
      <sheetName val="22. L.B.II.5. 4-5. ÁTS"/>
      <sheetName val="23. B.II. 1-5.  KÖV.E.  "/>
      <sheetName val="24. B.III.ÉP"/>
      <sheetName val="25. L.B.III. 1-4."/>
      <sheetName val="26. B.IV.PESZK"/>
      <sheetName val="27. L.B.IV. 1P."/>
      <sheetName val="28. L.B.IV.1CS"/>
      <sheetName val="29. L.B.IV-2.BANK"/>
      <sheetName val="30. C. AIEH"/>
      <sheetName val="31. L.C.1. "/>
      <sheetName val="32. D. I-VII.ST"/>
      <sheetName val="33. E. 1-3.CT"/>
      <sheetName val="34. F. I. HSK"/>
      <sheetName val="35. F.II. HLK"/>
      <sheetName val="36. L.F. II. 1., 4-8."/>
      <sheetName val="37. L.F. II. 2-3."/>
      <sheetName val="38. F.III. RLK"/>
      <sheetName val="39. L.F.III. 1-2.6-7."/>
      <sheetName val="40. L.F.III. 3."/>
      <sheetName val="41. L.F.III. 4."/>
      <sheetName val="42. L.F.III.5."/>
      <sheetName val="43. L.F.III. 8.1."/>
      <sheetName val="44. L.F.III. 8.2,3,4,5"/>
      <sheetName val="45. L.F.III. 8.6,7 ÁTS"/>
      <sheetName val="46. F.III. 1-8.  KÖT.E."/>
      <sheetName val="47. G. PIEH"/>
      <sheetName val="MINTA"/>
      <sheetName val="E. Eszközök"/>
      <sheetName val="E.Források"/>
      <sheetName val="E. Eredmény &quot;ÖK&quot;"/>
      <sheetName val="E.Eredmény &quot;FK&quot;"/>
      <sheetName val="54 §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red_koc"/>
      <sheetName val="Ügyféltől anyagok"/>
      <sheetName val="Kiküld teszt"/>
      <sheetName val="Napló"/>
      <sheetName val="Cash-Flow_régi"/>
      <sheetName val="Lényeg"/>
      <sheetName val="II.C3"/>
      <sheetName val="Kikuld"/>
      <sheetName val="II.B"/>
      <sheetName val="II.B1_A"/>
      <sheetName val="II.B2_A"/>
      <sheetName val="II.B2_B3"/>
      <sheetName val="II.B3_A"/>
      <sheetName val="II.B6"/>
      <sheetName val="II.B7"/>
      <sheetName val="II.F1"/>
      <sheetName val="II.F2"/>
      <sheetName val="Állandó"/>
      <sheetName val="Tartalomj."/>
      <sheetName val="Dokumentumok"/>
      <sheetName val="Tervezés"/>
      <sheetName val="Min_ell szab."/>
      <sheetName val="II.B2_A_régi"/>
      <sheetName val="Munka1"/>
      <sheetName val="Munka2"/>
      <sheetName val="Munka3"/>
      <sheetName val="8. L.A.II.6."/>
      <sheetName val="11. L.A.III.2.,4.,5.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A422EF-B81A-4A04-8312-4E227232B11F}">
  <sheetPr>
    <pageSetUpPr fitToPage="1"/>
  </sheetPr>
  <dimension ref="A1:K50"/>
  <sheetViews>
    <sheetView showGridLines="0" tabSelected="1" workbookViewId="0"/>
  </sheetViews>
  <sheetFormatPr defaultColWidth="10.33203125" defaultRowHeight="16.5" customHeight="1" x14ac:dyDescent="0.25"/>
  <cols>
    <col min="1" max="1" width="12.5546875" style="116" customWidth="1"/>
    <col min="2" max="2" width="80" style="150" customWidth="1"/>
    <col min="3" max="6" width="15.44140625" style="116" customWidth="1"/>
    <col min="7" max="8" width="10.33203125" style="116" customWidth="1"/>
    <col min="9" max="9" width="13.109375" style="116" bestFit="1" customWidth="1"/>
    <col min="10" max="29" width="10.33203125" style="116" customWidth="1"/>
    <col min="30" max="16384" width="10.33203125" style="116"/>
  </cols>
  <sheetData>
    <row r="1" spans="1:11" ht="18" x14ac:dyDescent="0.35">
      <c r="A1" s="113" t="s">
        <v>78</v>
      </c>
      <c r="B1" s="114" t="s">
        <v>79</v>
      </c>
      <c r="C1" s="115"/>
      <c r="D1" s="115"/>
      <c r="E1" s="115"/>
      <c r="F1" s="115"/>
    </row>
    <row r="2" spans="1:11" ht="18" x14ac:dyDescent="0.35">
      <c r="A2" s="115"/>
      <c r="B2" s="117"/>
      <c r="C2" s="115"/>
      <c r="D2" s="115"/>
      <c r="E2" s="115"/>
      <c r="F2" s="115"/>
    </row>
    <row r="3" spans="1:11" ht="18" x14ac:dyDescent="0.35">
      <c r="A3" s="113" t="s">
        <v>80</v>
      </c>
      <c r="B3" s="115"/>
      <c r="C3" s="118" t="s">
        <v>81</v>
      </c>
      <c r="D3" s="119" t="str">
        <f>IF(Alapa!F12=0,"",Alapa!F12)</f>
        <v/>
      </c>
      <c r="E3" s="115"/>
      <c r="F3" s="115"/>
      <c r="H3" s="120" t="s">
        <v>1</v>
      </c>
      <c r="I3" s="116" t="s">
        <v>82</v>
      </c>
    </row>
    <row r="4" spans="1:11" ht="16.5" customHeight="1" x14ac:dyDescent="0.25">
      <c r="A4" s="121" t="s">
        <v>83</v>
      </c>
      <c r="B4" s="122">
        <f>Alapa!C17</f>
        <v>0</v>
      </c>
      <c r="C4" s="123" t="s">
        <v>84</v>
      </c>
      <c r="D4" s="123" t="s">
        <v>85</v>
      </c>
      <c r="E4" s="124"/>
      <c r="F4" s="124"/>
      <c r="H4" s="125">
        <v>1</v>
      </c>
      <c r="I4" s="126" t="str">
        <f>IF(Alapa!F2=0,"",Alapa!F2)</f>
        <v/>
      </c>
      <c r="J4" s="126" t="str">
        <f>IF(Alapa!G2=0,"",Alapa!G2)</f>
        <v/>
      </c>
      <c r="K4" s="126" t="str">
        <f>IF(Alapa!H2=0,"",Alapa!H2)</f>
        <v/>
      </c>
    </row>
    <row r="5" spans="1:11" ht="16.5" customHeight="1" x14ac:dyDescent="0.25">
      <c r="A5" s="121" t="s">
        <v>86</v>
      </c>
      <c r="B5" s="127">
        <f>Alapa!C15</f>
        <v>0</v>
      </c>
      <c r="C5" s="128"/>
      <c r="D5" s="128"/>
      <c r="E5" s="129" t="s">
        <v>87</v>
      </c>
      <c r="F5" s="124"/>
      <c r="I5" s="126" t="str">
        <f>IF(Alapa!F3=0,"",Alapa!F3)</f>
        <v/>
      </c>
      <c r="J5" s="126" t="str">
        <f>IF(Alapa!G3=0,"",Alapa!G3)</f>
        <v/>
      </c>
      <c r="K5" s="126" t="str">
        <f>IF(Alapa!H3=0,"",Alapa!H3)</f>
        <v/>
      </c>
    </row>
    <row r="6" spans="1:11" ht="16.5" customHeight="1" x14ac:dyDescent="0.25">
      <c r="A6" s="121" t="s">
        <v>1</v>
      </c>
      <c r="B6" s="122" t="str">
        <f>IFERROR(VLOOKUP(H4,Alapa!$G$2:$H$22,2,FALSE),"")</f>
        <v/>
      </c>
      <c r="C6" s="151"/>
      <c r="D6" s="152"/>
      <c r="E6" s="130" t="s">
        <v>88</v>
      </c>
      <c r="F6" s="124"/>
      <c r="I6" s="126" t="str">
        <f>IF(Alapa!F4=0,"",Alapa!F4)</f>
        <v/>
      </c>
      <c r="J6" s="126" t="str">
        <f>IF(Alapa!G4=0,"",Alapa!G4)</f>
        <v/>
      </c>
      <c r="K6" s="126" t="str">
        <f>IF(Alapa!H4=0,"",Alapa!H4)</f>
        <v/>
      </c>
    </row>
    <row r="7" spans="1:11" ht="16.5" customHeight="1" x14ac:dyDescent="0.25">
      <c r="A7" s="131" t="s">
        <v>89</v>
      </c>
      <c r="B7" s="122" t="str">
        <f>IF(Alapa!O2=0,"",Alapa!O2)</f>
        <v/>
      </c>
      <c r="C7" s="128"/>
      <c r="D7" s="128"/>
      <c r="E7" s="129" t="s">
        <v>90</v>
      </c>
      <c r="F7" s="124"/>
    </row>
    <row r="8" spans="1:11" ht="16.5" customHeight="1" x14ac:dyDescent="0.25">
      <c r="A8" s="121" t="s">
        <v>91</v>
      </c>
      <c r="B8" s="132"/>
      <c r="C8" s="128"/>
      <c r="D8" s="128"/>
      <c r="E8" s="129" t="s">
        <v>92</v>
      </c>
      <c r="F8" s="124"/>
    </row>
    <row r="9" spans="1:11" ht="16.5" customHeight="1" x14ac:dyDescent="0.25">
      <c r="A9" s="121" t="s">
        <v>0</v>
      </c>
      <c r="B9" s="122" t="str">
        <f>IF(Alapa!N2=0,"",Alapa!N2)</f>
        <v/>
      </c>
      <c r="C9" s="128"/>
      <c r="D9" s="128"/>
      <c r="E9" s="129" t="s">
        <v>93</v>
      </c>
      <c r="F9" s="124"/>
    </row>
    <row r="10" spans="1:11" ht="13.8" x14ac:dyDescent="0.25">
      <c r="A10" s="133"/>
      <c r="B10" s="134" t="s">
        <v>94</v>
      </c>
      <c r="C10" s="124"/>
      <c r="D10" s="124"/>
      <c r="E10" s="124"/>
      <c r="F10" s="124"/>
    </row>
    <row r="11" spans="1:11" ht="13.8" x14ac:dyDescent="0.25">
      <c r="A11" s="133"/>
      <c r="B11" s="134" t="s">
        <v>95</v>
      </c>
      <c r="C11" s="124"/>
      <c r="D11" s="124"/>
      <c r="E11" s="135"/>
      <c r="F11" s="124"/>
    </row>
    <row r="12" spans="1:11" ht="13.8" x14ac:dyDescent="0.25">
      <c r="A12" s="136"/>
      <c r="B12" s="137" t="s">
        <v>96</v>
      </c>
      <c r="C12" s="124"/>
      <c r="D12" s="124"/>
      <c r="E12" s="135"/>
      <c r="F12" s="124"/>
    </row>
    <row r="13" spans="1:11" ht="16.5" customHeight="1" x14ac:dyDescent="0.25">
      <c r="A13" s="138" t="s">
        <v>97</v>
      </c>
      <c r="B13" s="139" t="s">
        <v>98</v>
      </c>
      <c r="C13" s="124"/>
      <c r="D13" s="124"/>
      <c r="E13" s="129"/>
      <c r="F13" s="124"/>
    </row>
    <row r="14" spans="1:11" ht="16.5" customHeight="1" x14ac:dyDescent="0.25">
      <c r="A14" s="138" t="s">
        <v>99</v>
      </c>
      <c r="B14" s="139" t="s">
        <v>98</v>
      </c>
      <c r="C14" s="124"/>
      <c r="D14" s="124"/>
      <c r="E14" s="129"/>
      <c r="F14" s="124"/>
    </row>
    <row r="15" spans="1:11" ht="16.5" customHeight="1" x14ac:dyDescent="0.25">
      <c r="A15" s="138" t="s">
        <v>100</v>
      </c>
      <c r="B15" s="139" t="s">
        <v>98</v>
      </c>
      <c r="C15" s="124"/>
      <c r="D15" s="124"/>
      <c r="E15" s="124"/>
      <c r="F15" s="124"/>
    </row>
    <row r="16" spans="1:11" ht="16.5" customHeight="1" x14ac:dyDescent="0.25">
      <c r="A16" s="140" t="s">
        <v>101</v>
      </c>
      <c r="B16" s="141"/>
      <c r="C16" s="124"/>
      <c r="D16" s="124"/>
      <c r="E16" s="124"/>
      <c r="F16" s="124"/>
    </row>
    <row r="17" spans="1:6" ht="13.8" x14ac:dyDescent="0.25">
      <c r="A17" s="142"/>
      <c r="B17" s="143"/>
      <c r="C17" s="124"/>
      <c r="D17" s="124"/>
      <c r="E17" s="124"/>
      <c r="F17" s="124"/>
    </row>
    <row r="18" spans="1:6" ht="16.5" customHeight="1" x14ac:dyDescent="0.25">
      <c r="A18" s="144" t="s">
        <v>102</v>
      </c>
      <c r="B18" s="145"/>
      <c r="C18" s="124"/>
      <c r="D18" s="124"/>
      <c r="E18" s="124"/>
      <c r="F18" s="124"/>
    </row>
    <row r="19" spans="1:6" ht="13.8" x14ac:dyDescent="0.25">
      <c r="A19" s="142"/>
      <c r="B19" s="143"/>
      <c r="C19" s="124"/>
      <c r="D19" s="124"/>
      <c r="E19" s="124"/>
      <c r="F19" s="124"/>
    </row>
    <row r="20" spans="1:6" ht="16.5" customHeight="1" x14ac:dyDescent="0.25">
      <c r="A20" s="146">
        <f>Alapa!U95</f>
        <v>0</v>
      </c>
      <c r="B20" s="147"/>
      <c r="C20" s="124"/>
      <c r="D20" s="124"/>
      <c r="E20" s="124"/>
      <c r="F20" s="124"/>
    </row>
    <row r="21" spans="1:6" ht="13.8" x14ac:dyDescent="0.25">
      <c r="A21" s="148"/>
      <c r="B21" s="149"/>
      <c r="C21" s="148"/>
      <c r="D21" s="148"/>
      <c r="E21" s="148"/>
      <c r="F21" s="148"/>
    </row>
    <row r="22" spans="1:6" ht="16.5" customHeight="1" x14ac:dyDescent="0.25">
      <c r="A22" s="148"/>
      <c r="B22" s="149"/>
      <c r="C22" s="148"/>
      <c r="D22" s="148"/>
      <c r="E22" s="148"/>
      <c r="F22" s="148"/>
    </row>
    <row r="23" spans="1:6" ht="13.8" x14ac:dyDescent="0.25">
      <c r="A23" s="148"/>
      <c r="B23" s="149"/>
      <c r="C23" s="148"/>
      <c r="D23" s="148"/>
      <c r="E23" s="148"/>
      <c r="F23" s="148"/>
    </row>
    <row r="24" spans="1:6" ht="16.5" customHeight="1" x14ac:dyDescent="0.25">
      <c r="A24" s="148"/>
      <c r="B24" s="149"/>
      <c r="C24" s="148"/>
      <c r="D24" s="148"/>
      <c r="E24" s="148"/>
      <c r="F24" s="148"/>
    </row>
    <row r="25" spans="1:6" ht="16.5" customHeight="1" x14ac:dyDescent="0.25">
      <c r="A25" s="148"/>
      <c r="B25" s="149"/>
      <c r="C25" s="148"/>
      <c r="D25" s="148"/>
      <c r="E25" s="148"/>
      <c r="F25" s="148"/>
    </row>
    <row r="26" spans="1:6" ht="16.5" customHeight="1" x14ac:dyDescent="0.25">
      <c r="A26" s="148"/>
      <c r="B26" s="149"/>
      <c r="C26" s="148"/>
      <c r="D26" s="148"/>
      <c r="E26" s="148"/>
      <c r="F26" s="148"/>
    </row>
    <row r="27" spans="1:6" ht="16.5" customHeight="1" x14ac:dyDescent="0.25">
      <c r="A27" s="148"/>
      <c r="B27" s="149"/>
      <c r="C27" s="148"/>
      <c r="D27" s="148"/>
      <c r="E27" s="148"/>
      <c r="F27" s="148"/>
    </row>
    <row r="28" spans="1:6" ht="16.5" customHeight="1" x14ac:dyDescent="0.25">
      <c r="A28" s="148"/>
      <c r="B28" s="149"/>
      <c r="C28" s="148"/>
      <c r="D28" s="148"/>
      <c r="E28" s="148"/>
      <c r="F28" s="148"/>
    </row>
    <row r="29" spans="1:6" ht="16.5" customHeight="1" x14ac:dyDescent="0.25">
      <c r="A29" s="148"/>
      <c r="B29" s="149"/>
      <c r="C29" s="148"/>
      <c r="D29" s="148"/>
      <c r="E29" s="148"/>
      <c r="F29" s="148"/>
    </row>
    <row r="30" spans="1:6" ht="16.5" customHeight="1" x14ac:dyDescent="0.25">
      <c r="A30" s="148"/>
      <c r="B30" s="149"/>
      <c r="C30" s="148"/>
      <c r="D30" s="148"/>
      <c r="E30" s="148"/>
      <c r="F30" s="148"/>
    </row>
    <row r="31" spans="1:6" ht="16.5" customHeight="1" x14ac:dyDescent="0.25">
      <c r="A31" s="148"/>
      <c r="B31" s="149"/>
      <c r="C31" s="148"/>
      <c r="D31" s="148"/>
      <c r="E31" s="148"/>
      <c r="F31" s="148"/>
    </row>
    <row r="32" spans="1:6" ht="16.5" customHeight="1" x14ac:dyDescent="0.25">
      <c r="A32" s="148"/>
      <c r="B32" s="149"/>
      <c r="C32" s="148"/>
      <c r="D32" s="148"/>
      <c r="E32" s="148"/>
      <c r="F32" s="148"/>
    </row>
    <row r="33" spans="1:6" ht="16.5" customHeight="1" x14ac:dyDescent="0.25">
      <c r="A33" s="148"/>
      <c r="B33" s="149"/>
      <c r="C33" s="148"/>
      <c r="D33" s="148"/>
      <c r="E33" s="148"/>
      <c r="F33" s="148"/>
    </row>
    <row r="34" spans="1:6" ht="13.8" x14ac:dyDescent="0.25">
      <c r="A34" s="148"/>
      <c r="B34" s="149"/>
      <c r="C34" s="148"/>
      <c r="D34" s="148"/>
      <c r="E34" s="148"/>
      <c r="F34" s="148"/>
    </row>
    <row r="35" spans="1:6" ht="13.8" x14ac:dyDescent="0.25">
      <c r="A35" s="148"/>
      <c r="B35" s="149"/>
      <c r="C35" s="148"/>
      <c r="D35" s="148"/>
      <c r="E35" s="148"/>
      <c r="F35" s="148"/>
    </row>
    <row r="36" spans="1:6" ht="13.8" x14ac:dyDescent="0.25">
      <c r="A36" s="148"/>
      <c r="B36" s="149"/>
      <c r="C36" s="148"/>
      <c r="D36" s="148"/>
      <c r="E36" s="148"/>
      <c r="F36" s="148"/>
    </row>
    <row r="37" spans="1:6" ht="13.8" x14ac:dyDescent="0.25">
      <c r="A37" s="148"/>
      <c r="B37" s="149"/>
      <c r="C37" s="148"/>
      <c r="D37" s="148"/>
      <c r="E37" s="148"/>
      <c r="F37" s="148"/>
    </row>
    <row r="38" spans="1:6" ht="13.8" x14ac:dyDescent="0.25">
      <c r="A38" s="148"/>
      <c r="B38" s="149"/>
      <c r="C38" s="148"/>
      <c r="D38" s="148"/>
      <c r="E38" s="148"/>
      <c r="F38" s="148"/>
    </row>
    <row r="39" spans="1:6" ht="13.8" x14ac:dyDescent="0.25">
      <c r="A39" s="148"/>
      <c r="B39" s="149"/>
      <c r="C39" s="148"/>
      <c r="D39" s="148"/>
      <c r="E39" s="148"/>
      <c r="F39" s="148"/>
    </row>
    <row r="40" spans="1:6" ht="13.8" x14ac:dyDescent="0.25">
      <c r="A40" s="148"/>
      <c r="B40" s="149"/>
      <c r="C40" s="148"/>
      <c r="D40" s="148"/>
      <c r="E40" s="148"/>
      <c r="F40" s="148"/>
    </row>
    <row r="41" spans="1:6" ht="13.8" x14ac:dyDescent="0.25">
      <c r="A41" s="148"/>
      <c r="B41" s="149"/>
      <c r="C41" s="148"/>
      <c r="D41" s="148"/>
      <c r="E41" s="148"/>
      <c r="F41" s="148"/>
    </row>
    <row r="42" spans="1:6" ht="13.8" x14ac:dyDescent="0.25">
      <c r="A42" s="148"/>
      <c r="B42" s="149"/>
      <c r="C42" s="148"/>
      <c r="D42" s="148"/>
      <c r="E42" s="148"/>
      <c r="F42" s="148"/>
    </row>
    <row r="43" spans="1:6" ht="13.8" x14ac:dyDescent="0.25">
      <c r="A43" s="148"/>
      <c r="B43" s="149"/>
      <c r="C43" s="148"/>
      <c r="D43" s="148"/>
      <c r="E43" s="148"/>
      <c r="F43" s="148"/>
    </row>
    <row r="48" spans="1:6" s="120" customFormat="1" ht="13.8" x14ac:dyDescent="0.25">
      <c r="C48" s="116"/>
      <c r="D48" s="116"/>
      <c r="E48" s="116"/>
      <c r="F48" s="116"/>
    </row>
    <row r="49" spans="1:6" s="120" customFormat="1" ht="13.8" x14ac:dyDescent="0.25">
      <c r="A49" s="116"/>
      <c r="B49" s="116"/>
      <c r="C49" s="116"/>
      <c r="D49" s="116"/>
      <c r="E49" s="116"/>
      <c r="F49" s="116"/>
    </row>
    <row r="50" spans="1:6" s="120" customFormat="1" ht="13.8" x14ac:dyDescent="0.25">
      <c r="A50" s="116"/>
      <c r="B50" s="116"/>
      <c r="C50" s="116"/>
      <c r="D50" s="116"/>
      <c r="E50" s="116"/>
      <c r="F50" s="116"/>
    </row>
  </sheetData>
  <mergeCells count="1">
    <mergeCell ref="C6:D6"/>
  </mergeCells>
  <pageMargins left="0.70866141732283505" right="0.70866141732283505" top="0.74803149606299202" bottom="0.74803149606299202" header="0.31496062992126" footer="0.31496062992126"/>
  <pageSetup paperSize="9" scale="40" orientation="portrait" r:id="rId1"/>
  <headerFooter>
    <oddFooter>&amp;L&amp;"Arial Narrow,Normál"&amp;8&amp;F/&amp;A&amp;C&amp;"Arial Narrow,Normál"&amp;8&amp;P/&amp;N&amp;R&amp;"Arial Narrow,Normál"&amp;8DigitAudit/AuditDok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7"/>
  </sheetPr>
  <dimension ref="A1:G22"/>
  <sheetViews>
    <sheetView showGridLines="0" zoomScaleNormal="100" workbookViewId="0">
      <selection sqref="A1:D1"/>
    </sheetView>
  </sheetViews>
  <sheetFormatPr defaultColWidth="9.109375" defaultRowHeight="13.8" x14ac:dyDescent="0.3"/>
  <cols>
    <col min="1" max="1" width="9.109375" style="22"/>
    <col min="2" max="2" width="12" style="22" customWidth="1"/>
    <col min="3" max="3" width="60.44140625" style="42" customWidth="1"/>
    <col min="4" max="4" width="19.33203125" style="31" bestFit="1" customWidth="1"/>
    <col min="5" max="16384" width="9.109375" style="22"/>
  </cols>
  <sheetData>
    <row r="1" spans="1:7" ht="15" customHeight="1" x14ac:dyDescent="0.3">
      <c r="A1" s="153" t="s">
        <v>77</v>
      </c>
      <c r="B1" s="153"/>
      <c r="C1" s="153"/>
      <c r="D1" s="153"/>
      <c r="G1" s="26"/>
    </row>
    <row r="2" spans="1:7" ht="15" customHeight="1" x14ac:dyDescent="0.3">
      <c r="A2" s="154" t="s">
        <v>11</v>
      </c>
      <c r="B2" s="154"/>
      <c r="C2" s="154"/>
      <c r="D2" s="154"/>
      <c r="G2" s="26"/>
    </row>
    <row r="3" spans="1:7" ht="16.5" customHeight="1" x14ac:dyDescent="0.3">
      <c r="A3" s="154" t="s">
        <v>23</v>
      </c>
      <c r="B3" s="154"/>
      <c r="C3" s="154"/>
      <c r="D3" s="154"/>
      <c r="G3" s="26"/>
    </row>
    <row r="4" spans="1:7" ht="16.5" customHeight="1" x14ac:dyDescent="0.3">
      <c r="A4" s="23"/>
      <c r="B4" s="23"/>
      <c r="C4" s="45" t="s">
        <v>63</v>
      </c>
      <c r="D4" s="24"/>
      <c r="G4" s="26"/>
    </row>
    <row r="5" spans="1:7" ht="16.5" customHeight="1" x14ac:dyDescent="0.3">
      <c r="A5" s="23"/>
      <c r="B5" s="23"/>
      <c r="C5" s="45"/>
      <c r="D5" s="24"/>
      <c r="G5" s="26"/>
    </row>
    <row r="6" spans="1:7" ht="15" customHeight="1" x14ac:dyDescent="0.3">
      <c r="A6" s="155">
        <f>Alapa!C17</f>
        <v>0</v>
      </c>
      <c r="B6" s="155"/>
      <c r="C6" s="155"/>
      <c r="D6" s="155"/>
      <c r="G6" s="26"/>
    </row>
    <row r="7" spans="1:7" ht="15" customHeight="1" x14ac:dyDescent="0.3">
      <c r="A7" s="155" t="str">
        <f>IF(Alapa!C18=0," ",Alapa!C18)</f>
        <v xml:space="preserve"> </v>
      </c>
      <c r="B7" s="155"/>
      <c r="C7" s="155"/>
      <c r="D7" s="155"/>
      <c r="G7" s="26"/>
    </row>
    <row r="8" spans="1:7" ht="16.5" customHeight="1" x14ac:dyDescent="0.3">
      <c r="A8" s="48"/>
      <c r="B8" s="48"/>
      <c r="C8" s="45" t="str">
        <f>"ADÓSZÁM:  "&amp;Alapa!C25</f>
        <v xml:space="preserve">ADÓSZÁM:  </v>
      </c>
      <c r="D8" s="47"/>
      <c r="G8" s="26"/>
    </row>
    <row r="9" spans="1:7" ht="12.75" customHeight="1" x14ac:dyDescent="0.3">
      <c r="A9" s="23"/>
      <c r="B9" s="23"/>
      <c r="C9" s="44"/>
      <c r="D9" s="25"/>
      <c r="G9" s="26"/>
    </row>
    <row r="10" spans="1:7" ht="24.9" customHeight="1" x14ac:dyDescent="0.3">
      <c r="A10" s="51" t="s">
        <v>4</v>
      </c>
      <c r="B10" s="23"/>
      <c r="C10" s="38"/>
      <c r="D10" s="11"/>
      <c r="G10" s="26"/>
    </row>
    <row r="11" spans="1:7" ht="24.9" customHeight="1" x14ac:dyDescent="0.3">
      <c r="A11" s="52" t="s">
        <v>10</v>
      </c>
      <c r="B11" s="23"/>
      <c r="C11" s="38"/>
      <c r="D11" s="32" t="s">
        <v>6</v>
      </c>
      <c r="G11" s="26"/>
    </row>
    <row r="12" spans="1:7" ht="24.9" customHeight="1" x14ac:dyDescent="0.3">
      <c r="A12" s="52" t="s">
        <v>7</v>
      </c>
      <c r="B12" s="23"/>
      <c r="C12" s="38"/>
      <c r="D12" s="20" t="s">
        <v>8</v>
      </c>
      <c r="G12" s="26"/>
    </row>
    <row r="13" spans="1:7" ht="24.9" customHeight="1" x14ac:dyDescent="0.3">
      <c r="A13" s="52" t="s">
        <v>17</v>
      </c>
      <c r="B13" s="23"/>
      <c r="C13" s="38"/>
      <c r="D13" s="33" t="s">
        <v>18</v>
      </c>
      <c r="G13" s="26"/>
    </row>
    <row r="14" spans="1:7" ht="24.9" customHeight="1" x14ac:dyDescent="0.3">
      <c r="A14" s="52" t="s">
        <v>20</v>
      </c>
      <c r="B14" s="23"/>
      <c r="C14" s="38"/>
      <c r="D14" s="34" t="s">
        <v>19</v>
      </c>
      <c r="G14" s="26"/>
    </row>
    <row r="15" spans="1:7" x14ac:dyDescent="0.3">
      <c r="A15" s="15"/>
      <c r="B15" s="23"/>
      <c r="C15" s="37"/>
      <c r="D15" s="37"/>
      <c r="G15" s="26"/>
    </row>
    <row r="16" spans="1:7" x14ac:dyDescent="0.3">
      <c r="A16" s="23"/>
      <c r="B16" s="23"/>
      <c r="C16" s="37"/>
      <c r="D16" s="25"/>
    </row>
    <row r="17" spans="1:4" ht="14.4" x14ac:dyDescent="0.3">
      <c r="A17" s="27" t="s">
        <v>12</v>
      </c>
      <c r="B17" s="27" t="s">
        <v>13</v>
      </c>
      <c r="C17" s="39" t="s">
        <v>14</v>
      </c>
      <c r="D17" s="46" t="s">
        <v>15</v>
      </c>
    </row>
    <row r="18" spans="1:4" ht="14.4" x14ac:dyDescent="0.3">
      <c r="A18" s="28" t="s">
        <v>16</v>
      </c>
      <c r="B18" s="29"/>
      <c r="C18" s="40"/>
      <c r="D18" s="28"/>
    </row>
    <row r="19" spans="1:4" ht="14.4" x14ac:dyDescent="0.3">
      <c r="A19" s="30"/>
      <c r="B19" s="30" t="s">
        <v>21</v>
      </c>
      <c r="C19" s="41" t="s">
        <v>22</v>
      </c>
      <c r="D19" s="28"/>
    </row>
    <row r="20" spans="1:4" ht="14.4" x14ac:dyDescent="0.3">
      <c r="A20" s="30"/>
      <c r="B20" s="35" t="s">
        <v>64</v>
      </c>
      <c r="C20" s="39" t="s">
        <v>65</v>
      </c>
      <c r="D20" s="112" t="s">
        <v>76</v>
      </c>
    </row>
    <row r="21" spans="1:4" x14ac:dyDescent="0.3">
      <c r="A21" s="23"/>
      <c r="B21" s="23"/>
      <c r="C21" s="36"/>
      <c r="D21" s="25"/>
    </row>
    <row r="22" spans="1:4" x14ac:dyDescent="0.3">
      <c r="A22" s="23"/>
      <c r="B22" s="23"/>
      <c r="C22" s="36"/>
      <c r="D22" s="25"/>
    </row>
  </sheetData>
  <mergeCells count="5">
    <mergeCell ref="A1:D1"/>
    <mergeCell ref="A3:D3"/>
    <mergeCell ref="A6:D6"/>
    <mergeCell ref="A7:D7"/>
    <mergeCell ref="A2:D2"/>
  </mergeCells>
  <hyperlinks>
    <hyperlink ref="D20" location="'KA-04-01'!A1" display="KA-04-01" xr:uid="{00000000-0004-0000-0000-000000000000}"/>
  </hyperlinks>
  <pageMargins left="0.78740157480314965" right="0.78740157480314965" top="1.3779527559055118" bottom="0.98425196850393704" header="0.70866141732283472" footer="0.51181102362204722"/>
  <pageSetup paperSize="9" scale="78" fitToHeight="2" orientation="portrait" r:id="rId1"/>
  <headerFooter alignWithMargins="0">
    <oddHeader xml:space="preserve">&amp;C&amp;"Arial CE,Félkövér" </oddHeader>
    <oddFooter>&amp;L&amp;"Arial Narrow,Normál"&amp;8&amp;F/&amp;A&amp;C&amp;"Arial Narrow,Normál"&amp;8&amp;P/&amp;N&amp;R&amp;"Arial Narrow,Normál"&amp;8DigitAudit/AuditDok</oddFooter>
  </headerFooter>
  <rowBreaks count="1" manualBreakCount="1">
    <brk id="20" max="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Q73"/>
  <sheetViews>
    <sheetView showGridLines="0" zoomScaleNormal="100" workbookViewId="0"/>
  </sheetViews>
  <sheetFormatPr defaultColWidth="8.88671875" defaultRowHeight="13.8" x14ac:dyDescent="0.3"/>
  <cols>
    <col min="1" max="1" width="39.6640625" style="1" bestFit="1" customWidth="1"/>
    <col min="2" max="14" width="10.5546875" style="1" customWidth="1"/>
    <col min="15" max="15" width="14.33203125" style="1" customWidth="1"/>
    <col min="16" max="16" width="14.33203125" style="17" customWidth="1"/>
    <col min="17" max="17" width="14.33203125" style="1" customWidth="1"/>
    <col min="18" max="16384" width="8.88671875" style="1"/>
  </cols>
  <sheetData>
    <row r="1" spans="1:16" ht="15.75" customHeight="1" x14ac:dyDescent="0.3">
      <c r="A1" s="3" t="s">
        <v>76</v>
      </c>
      <c r="B1" s="2"/>
      <c r="C1" s="2"/>
      <c r="D1" s="3"/>
      <c r="E1" s="3"/>
      <c r="F1" s="3"/>
      <c r="G1" s="3"/>
      <c r="H1" s="3"/>
      <c r="I1" s="3"/>
      <c r="J1" s="3"/>
      <c r="K1" s="3"/>
      <c r="L1" s="3"/>
      <c r="M1" s="3"/>
      <c r="N1" s="4"/>
      <c r="O1" s="53" t="s">
        <v>66</v>
      </c>
      <c r="P1" s="1"/>
    </row>
    <row r="2" spans="1:16" ht="15.75" customHeight="1" x14ac:dyDescent="0.3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6"/>
      <c r="O2" s="16"/>
      <c r="P2" s="1"/>
    </row>
    <row r="3" spans="1:16" ht="15.75" customHeight="1" x14ac:dyDescent="0.3">
      <c r="A3" s="3" t="s">
        <v>24</v>
      </c>
      <c r="B3" s="3"/>
      <c r="C3" s="3"/>
      <c r="D3" s="5"/>
      <c r="E3" s="5"/>
      <c r="F3" s="5"/>
      <c r="G3" s="5"/>
      <c r="H3" s="5"/>
      <c r="I3" s="5"/>
      <c r="J3" s="5"/>
      <c r="K3" s="5"/>
      <c r="L3" s="5"/>
      <c r="M3" s="5"/>
      <c r="N3" s="6"/>
      <c r="O3" s="16"/>
      <c r="P3" s="1"/>
    </row>
    <row r="4" spans="1:16" ht="15.75" customHeight="1" x14ac:dyDescent="0.3">
      <c r="A4" s="60" t="str">
        <f>CONCATENATE("Ügyfél:   ",Alapa!$C$17)</f>
        <v xml:space="preserve">Ügyfél:   </v>
      </c>
      <c r="B4" s="61"/>
      <c r="C4" s="62"/>
      <c r="D4" s="63" t="str">
        <f>"Dátum:"</f>
        <v>Dátum:</v>
      </c>
      <c r="E4" s="105"/>
      <c r="F4" s="8"/>
      <c r="G4" s="8"/>
      <c r="H4" s="8"/>
      <c r="I4" s="8"/>
      <c r="J4" s="8"/>
      <c r="K4" s="8"/>
      <c r="L4" s="8"/>
      <c r="M4" s="8"/>
      <c r="N4" s="64"/>
      <c r="O4" s="17"/>
      <c r="P4" s="1"/>
    </row>
    <row r="5" spans="1:16" ht="15.75" customHeight="1" x14ac:dyDescent="0.3">
      <c r="A5" s="65" t="str">
        <f>CONCATENATE("Fordulónap: ",Alapa!$C$12)</f>
        <v xml:space="preserve">Fordulónap: </v>
      </c>
      <c r="B5" s="8"/>
      <c r="C5" s="21"/>
      <c r="D5" s="14" t="str">
        <f>"Készítette:"</f>
        <v>Készítette:</v>
      </c>
      <c r="E5" s="9" t="e">
        <f>VLOOKUP(P5,Alapa!$G$2:$H$22,2)</f>
        <v>#N/A</v>
      </c>
      <c r="F5" s="9"/>
      <c r="G5" s="9"/>
      <c r="H5" s="9"/>
      <c r="I5" s="9"/>
      <c r="J5" s="9"/>
      <c r="K5" s="9"/>
      <c r="L5" s="9"/>
      <c r="M5" s="9"/>
      <c r="N5" s="66"/>
      <c r="O5" s="18" t="s">
        <v>1</v>
      </c>
      <c r="P5" s="10">
        <v>1</v>
      </c>
    </row>
    <row r="6" spans="1:16" ht="15.75" customHeight="1" x14ac:dyDescent="0.3">
      <c r="A6" s="7"/>
      <c r="B6" s="7"/>
      <c r="C6" s="7"/>
      <c r="D6" s="11" t="s">
        <v>0</v>
      </c>
      <c r="E6" s="12" t="str">
        <f>IF(Alapa!$N$2=0," ",Alapa!$N$2)</f>
        <v xml:space="preserve"> </v>
      </c>
      <c r="F6" s="12"/>
      <c r="G6" s="12"/>
      <c r="H6" s="12"/>
      <c r="I6" s="12"/>
      <c r="J6" s="12"/>
      <c r="K6" s="12"/>
      <c r="L6" s="12"/>
      <c r="M6" s="12"/>
      <c r="N6" s="59"/>
      <c r="O6" s="17"/>
      <c r="P6" s="1"/>
    </row>
    <row r="7" spans="1:16" ht="15.75" customHeight="1" x14ac:dyDescent="0.3">
      <c r="A7" s="58" t="s">
        <v>2</v>
      </c>
      <c r="B7" s="7"/>
      <c r="C7" s="7"/>
      <c r="D7" s="13"/>
      <c r="E7" s="12"/>
      <c r="F7" s="12"/>
      <c r="G7" s="12"/>
      <c r="H7" s="12"/>
      <c r="I7" s="12"/>
      <c r="J7" s="12"/>
      <c r="K7" s="12"/>
      <c r="L7" s="12"/>
      <c r="M7" s="12"/>
      <c r="N7" s="59"/>
      <c r="O7" s="17"/>
      <c r="P7" s="1"/>
    </row>
    <row r="8" spans="1:16" ht="15.75" customHeight="1" x14ac:dyDescent="0.3">
      <c r="A8" s="7">
        <f>Alapa!C25</f>
        <v>0</v>
      </c>
      <c r="B8" s="7"/>
      <c r="C8" s="7"/>
      <c r="D8" s="11"/>
      <c r="E8" s="12"/>
      <c r="F8" s="12"/>
      <c r="G8" s="12"/>
      <c r="H8" s="12"/>
      <c r="I8" s="12"/>
      <c r="J8" s="12"/>
      <c r="K8" s="12"/>
      <c r="L8" s="12"/>
      <c r="M8" s="12"/>
      <c r="N8" s="59"/>
      <c r="O8" s="17"/>
      <c r="P8" s="1"/>
    </row>
    <row r="9" spans="1:16" ht="15.75" customHeight="1" x14ac:dyDescent="0.3">
      <c r="A9" s="54"/>
      <c r="B9" s="7" t="s">
        <v>4</v>
      </c>
      <c r="C9" s="7"/>
      <c r="D9" s="11"/>
      <c r="E9" s="11"/>
      <c r="F9" s="11"/>
      <c r="G9" s="11"/>
      <c r="H9" s="11"/>
      <c r="I9" s="11"/>
      <c r="J9" s="11"/>
      <c r="K9" s="11"/>
      <c r="L9" s="11"/>
      <c r="M9" s="11"/>
      <c r="N9" s="55"/>
      <c r="O9" s="17"/>
      <c r="P9" s="1"/>
    </row>
    <row r="10" spans="1:16" ht="15.75" customHeight="1" x14ac:dyDescent="0.3">
      <c r="A10" s="111" t="s">
        <v>5</v>
      </c>
      <c r="B10" s="7" t="s">
        <v>10</v>
      </c>
      <c r="C10" s="7"/>
      <c r="D10" s="11"/>
      <c r="E10" s="11"/>
      <c r="F10" s="11"/>
      <c r="G10" s="32" t="s">
        <v>6</v>
      </c>
      <c r="H10" s="11"/>
      <c r="I10" s="11"/>
      <c r="J10" s="11"/>
      <c r="K10" s="11"/>
      <c r="L10" s="11"/>
      <c r="M10" s="11"/>
      <c r="N10" s="11"/>
      <c r="O10" s="17"/>
      <c r="P10" s="1"/>
    </row>
    <row r="11" spans="1:16" ht="20.25" customHeight="1" x14ac:dyDescent="0.3">
      <c r="A11" s="111" t="s">
        <v>9</v>
      </c>
      <c r="B11" s="7" t="s">
        <v>7</v>
      </c>
      <c r="C11" s="7"/>
      <c r="D11" s="11"/>
      <c r="E11" s="11"/>
      <c r="F11" s="11"/>
      <c r="G11" s="110" t="s">
        <v>8</v>
      </c>
      <c r="H11" s="11"/>
      <c r="I11" s="11"/>
      <c r="J11" s="11"/>
      <c r="K11" s="11"/>
      <c r="L11" s="11"/>
      <c r="M11" s="11"/>
      <c r="N11" s="11"/>
      <c r="O11" s="17"/>
      <c r="P11" s="1"/>
    </row>
    <row r="12" spans="1:16" ht="9" customHeight="1" x14ac:dyDescent="0.3">
      <c r="A12" s="7"/>
      <c r="B12" s="7"/>
      <c r="C12" s="7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7"/>
      <c r="P12" s="1"/>
    </row>
    <row r="13" spans="1:16" ht="15.75" customHeight="1" thickBot="1" x14ac:dyDescent="0.35">
      <c r="A13" s="67" t="s">
        <v>25</v>
      </c>
      <c r="B13" s="68"/>
      <c r="C13" s="68"/>
      <c r="D13" s="68"/>
      <c r="E13" s="68"/>
      <c r="F13" s="68"/>
      <c r="G13" s="68"/>
      <c r="H13" s="68"/>
      <c r="I13" s="68"/>
      <c r="J13" s="68"/>
      <c r="K13" s="68"/>
      <c r="L13" s="68"/>
      <c r="M13" s="68"/>
      <c r="N13" s="69" t="s">
        <v>26</v>
      </c>
      <c r="P13" s="19"/>
    </row>
    <row r="14" spans="1:16" ht="32.25" customHeight="1" x14ac:dyDescent="0.3">
      <c r="A14" s="70" t="s">
        <v>27</v>
      </c>
      <c r="B14" s="156" t="s">
        <v>28</v>
      </c>
      <c r="C14" s="156"/>
      <c r="D14" s="156"/>
      <c r="E14" s="156"/>
      <c r="F14" s="156"/>
      <c r="G14" s="156"/>
      <c r="H14" s="156"/>
      <c r="I14" s="156"/>
      <c r="J14" s="156"/>
      <c r="K14" s="156"/>
      <c r="L14" s="156"/>
      <c r="M14" s="156"/>
      <c r="N14" s="71" t="s">
        <v>3</v>
      </c>
      <c r="P14" s="19"/>
    </row>
    <row r="15" spans="1:16" ht="15.75" customHeight="1" x14ac:dyDescent="0.3">
      <c r="A15" s="72"/>
      <c r="B15" s="73">
        <v>1</v>
      </c>
      <c r="C15" s="73">
        <v>2</v>
      </c>
      <c r="D15" s="73">
        <v>3</v>
      </c>
      <c r="E15" s="73">
        <v>4</v>
      </c>
      <c r="F15" s="73">
        <v>5</v>
      </c>
      <c r="G15" s="73">
        <v>6</v>
      </c>
      <c r="H15" s="73">
        <v>7</v>
      </c>
      <c r="I15" s="73">
        <v>8</v>
      </c>
      <c r="J15" s="73">
        <v>9</v>
      </c>
      <c r="K15" s="73">
        <v>10</v>
      </c>
      <c r="L15" s="73">
        <v>11</v>
      </c>
      <c r="M15" s="73">
        <v>12</v>
      </c>
      <c r="N15" s="74"/>
      <c r="P15" s="19"/>
    </row>
    <row r="16" spans="1:16" ht="15.75" customHeight="1" x14ac:dyDescent="0.3">
      <c r="A16" s="93" t="s">
        <v>29</v>
      </c>
      <c r="B16" s="94"/>
      <c r="C16" s="94"/>
      <c r="D16" s="94"/>
      <c r="E16" s="94"/>
      <c r="F16" s="94"/>
      <c r="G16" s="94"/>
      <c r="H16" s="94"/>
      <c r="I16" s="94"/>
      <c r="J16" s="94"/>
      <c r="K16" s="94"/>
      <c r="L16" s="94"/>
      <c r="M16" s="94"/>
      <c r="N16" s="95">
        <f>SUM(B16:M16)</f>
        <v>0</v>
      </c>
      <c r="P16" s="19"/>
    </row>
    <row r="17" spans="1:17" ht="15.75" customHeight="1" x14ac:dyDescent="0.3">
      <c r="A17" s="93" t="s">
        <v>30</v>
      </c>
      <c r="B17" s="94"/>
      <c r="C17" s="94"/>
      <c r="D17" s="94"/>
      <c r="E17" s="94"/>
      <c r="F17" s="94"/>
      <c r="G17" s="94"/>
      <c r="H17" s="94"/>
      <c r="I17" s="94"/>
      <c r="J17" s="94"/>
      <c r="K17" s="94"/>
      <c r="L17" s="94"/>
      <c r="M17" s="94"/>
      <c r="N17" s="95">
        <f t="shared" ref="N17:N41" si="0">SUM(B17:M17)</f>
        <v>0</v>
      </c>
      <c r="P17" s="19"/>
    </row>
    <row r="18" spans="1:17" ht="15.75" customHeight="1" x14ac:dyDescent="0.3">
      <c r="A18" s="93" t="s">
        <v>31</v>
      </c>
      <c r="B18" s="94"/>
      <c r="C18" s="94"/>
      <c r="D18" s="94"/>
      <c r="E18" s="94"/>
      <c r="F18" s="94"/>
      <c r="G18" s="94"/>
      <c r="H18" s="94"/>
      <c r="I18" s="94"/>
      <c r="J18" s="94"/>
      <c r="K18" s="94"/>
      <c r="L18" s="94"/>
      <c r="M18" s="94"/>
      <c r="N18" s="95">
        <f t="shared" si="0"/>
        <v>0</v>
      </c>
      <c r="P18" s="19"/>
    </row>
    <row r="19" spans="1:17" ht="15.75" customHeight="1" x14ac:dyDescent="0.3">
      <c r="A19" s="93" t="s">
        <v>32</v>
      </c>
      <c r="B19" s="94"/>
      <c r="C19" s="94"/>
      <c r="D19" s="94"/>
      <c r="E19" s="94"/>
      <c r="F19" s="94"/>
      <c r="G19" s="94"/>
      <c r="H19" s="94"/>
      <c r="I19" s="94"/>
      <c r="J19" s="94"/>
      <c r="K19" s="94"/>
      <c r="L19" s="94"/>
      <c r="M19" s="94"/>
      <c r="N19" s="95">
        <f t="shared" si="0"/>
        <v>0</v>
      </c>
      <c r="P19" s="19"/>
    </row>
    <row r="20" spans="1:17" ht="15.75" customHeight="1" x14ac:dyDescent="0.3">
      <c r="A20" s="93" t="s">
        <v>33</v>
      </c>
      <c r="B20" s="94"/>
      <c r="C20" s="94"/>
      <c r="D20" s="94"/>
      <c r="E20" s="94"/>
      <c r="F20" s="94"/>
      <c r="G20" s="94"/>
      <c r="H20" s="94"/>
      <c r="I20" s="94"/>
      <c r="J20" s="94"/>
      <c r="K20" s="94"/>
      <c r="L20" s="94"/>
      <c r="M20" s="94"/>
      <c r="N20" s="95">
        <f t="shared" si="0"/>
        <v>0</v>
      </c>
      <c r="P20" s="19"/>
      <c r="Q20" s="17"/>
    </row>
    <row r="21" spans="1:17" ht="15.75" customHeight="1" x14ac:dyDescent="0.3">
      <c r="A21" s="93" t="s">
        <v>34</v>
      </c>
      <c r="B21" s="94"/>
      <c r="C21" s="94"/>
      <c r="D21" s="94"/>
      <c r="E21" s="94"/>
      <c r="F21" s="94"/>
      <c r="G21" s="94"/>
      <c r="H21" s="94"/>
      <c r="I21" s="94"/>
      <c r="J21" s="94"/>
      <c r="K21" s="94"/>
      <c r="L21" s="94"/>
      <c r="M21" s="94"/>
      <c r="N21" s="95">
        <f t="shared" si="0"/>
        <v>0</v>
      </c>
      <c r="P21" s="19"/>
    </row>
    <row r="22" spans="1:17" ht="15.75" customHeight="1" x14ac:dyDescent="0.3">
      <c r="A22" s="93" t="s">
        <v>35</v>
      </c>
      <c r="B22" s="94"/>
      <c r="C22" s="94"/>
      <c r="D22" s="94"/>
      <c r="E22" s="94"/>
      <c r="F22" s="94"/>
      <c r="G22" s="94"/>
      <c r="H22" s="94"/>
      <c r="I22" s="96"/>
      <c r="J22" s="94"/>
      <c r="K22" s="94"/>
      <c r="L22" s="94"/>
      <c r="M22" s="94"/>
      <c r="N22" s="95">
        <f t="shared" si="0"/>
        <v>0</v>
      </c>
      <c r="P22" s="19"/>
    </row>
    <row r="23" spans="1:17" ht="15.75" customHeight="1" x14ac:dyDescent="0.3">
      <c r="A23" s="93" t="s">
        <v>36</v>
      </c>
      <c r="B23" s="94"/>
      <c r="C23" s="94"/>
      <c r="D23" s="94"/>
      <c r="E23" s="94"/>
      <c r="F23" s="94"/>
      <c r="G23" s="94"/>
      <c r="H23" s="94"/>
      <c r="I23" s="94"/>
      <c r="J23" s="94"/>
      <c r="K23" s="94"/>
      <c r="L23" s="94"/>
      <c r="M23" s="94"/>
      <c r="N23" s="95">
        <f t="shared" si="0"/>
        <v>0</v>
      </c>
      <c r="P23" s="19"/>
    </row>
    <row r="24" spans="1:17" ht="15.75" customHeight="1" x14ac:dyDescent="0.3">
      <c r="A24" s="93" t="s">
        <v>37</v>
      </c>
      <c r="B24" s="94"/>
      <c r="C24" s="94"/>
      <c r="D24" s="94"/>
      <c r="E24" s="94"/>
      <c r="F24" s="94"/>
      <c r="G24" s="94"/>
      <c r="H24" s="94"/>
      <c r="I24" s="94"/>
      <c r="J24" s="94"/>
      <c r="K24" s="94"/>
      <c r="L24" s="94"/>
      <c r="M24" s="94"/>
      <c r="N24" s="95">
        <f t="shared" si="0"/>
        <v>0</v>
      </c>
      <c r="P24" s="19"/>
    </row>
    <row r="25" spans="1:17" ht="15.75" customHeight="1" x14ac:dyDescent="0.3">
      <c r="A25" s="93" t="s">
        <v>38</v>
      </c>
      <c r="B25" s="94"/>
      <c r="C25" s="94"/>
      <c r="D25" s="94"/>
      <c r="E25" s="94"/>
      <c r="F25" s="94"/>
      <c r="G25" s="94"/>
      <c r="H25" s="94"/>
      <c r="I25" s="94"/>
      <c r="J25" s="94"/>
      <c r="K25" s="94"/>
      <c r="L25" s="94"/>
      <c r="M25" s="94"/>
      <c r="N25" s="95">
        <f t="shared" si="0"/>
        <v>0</v>
      </c>
      <c r="P25" s="19"/>
    </row>
    <row r="26" spans="1:17" ht="15.75" customHeight="1" x14ac:dyDescent="0.3">
      <c r="A26" s="93" t="s">
        <v>39</v>
      </c>
      <c r="B26" s="94"/>
      <c r="C26" s="94"/>
      <c r="D26" s="94"/>
      <c r="E26" s="94"/>
      <c r="F26" s="94"/>
      <c r="G26" s="94"/>
      <c r="H26" s="94"/>
      <c r="I26" s="94"/>
      <c r="J26" s="94"/>
      <c r="K26" s="94"/>
      <c r="L26" s="94"/>
      <c r="M26" s="94"/>
      <c r="N26" s="95">
        <f t="shared" si="0"/>
        <v>0</v>
      </c>
      <c r="P26" s="19"/>
    </row>
    <row r="27" spans="1:17" ht="15.75" customHeight="1" x14ac:dyDescent="0.3">
      <c r="A27" s="93" t="s">
        <v>40</v>
      </c>
      <c r="B27" s="94"/>
      <c r="C27" s="94"/>
      <c r="D27" s="94"/>
      <c r="E27" s="94"/>
      <c r="F27" s="94"/>
      <c r="G27" s="94"/>
      <c r="H27" s="94"/>
      <c r="I27" s="94"/>
      <c r="J27" s="94"/>
      <c r="K27" s="94"/>
      <c r="L27" s="94"/>
      <c r="M27" s="94"/>
      <c r="N27" s="95">
        <f t="shared" si="0"/>
        <v>0</v>
      </c>
      <c r="P27" s="19"/>
    </row>
    <row r="28" spans="1:17" ht="15.75" customHeight="1" x14ac:dyDescent="0.3">
      <c r="A28" s="109" t="s">
        <v>75</v>
      </c>
      <c r="B28" s="94"/>
      <c r="C28" s="94"/>
      <c r="D28" s="94"/>
      <c r="E28" s="94"/>
      <c r="F28" s="94"/>
      <c r="G28" s="94"/>
      <c r="H28" s="94"/>
      <c r="I28" s="94"/>
      <c r="J28" s="94"/>
      <c r="K28" s="94"/>
      <c r="L28" s="94"/>
      <c r="M28" s="94"/>
      <c r="N28" s="95">
        <f t="shared" si="0"/>
        <v>0</v>
      </c>
      <c r="P28" s="19"/>
    </row>
    <row r="29" spans="1:17" ht="15.75" customHeight="1" x14ac:dyDescent="0.3">
      <c r="A29" s="109" t="s">
        <v>75</v>
      </c>
      <c r="B29" s="94"/>
      <c r="C29" s="94"/>
      <c r="D29" s="94"/>
      <c r="E29" s="94"/>
      <c r="F29" s="94"/>
      <c r="G29" s="94"/>
      <c r="H29" s="94"/>
      <c r="I29" s="94"/>
      <c r="J29" s="94"/>
      <c r="K29" s="94"/>
      <c r="L29" s="94"/>
      <c r="M29" s="94"/>
      <c r="N29" s="95">
        <f t="shared" si="0"/>
        <v>0</v>
      </c>
      <c r="P29" s="19"/>
    </row>
    <row r="30" spans="1:17" ht="15.75" customHeight="1" x14ac:dyDescent="0.3">
      <c r="A30" s="97" t="s">
        <v>41</v>
      </c>
      <c r="B30" s="98">
        <f>SUM(B16:B29)</f>
        <v>0</v>
      </c>
      <c r="C30" s="98">
        <f t="shared" ref="C30:M30" si="1">SUM(C16:C29)</f>
        <v>0</v>
      </c>
      <c r="D30" s="98">
        <f t="shared" si="1"/>
        <v>0</v>
      </c>
      <c r="E30" s="98">
        <f t="shared" si="1"/>
        <v>0</v>
      </c>
      <c r="F30" s="98">
        <f t="shared" si="1"/>
        <v>0</v>
      </c>
      <c r="G30" s="98">
        <f t="shared" si="1"/>
        <v>0</v>
      </c>
      <c r="H30" s="98">
        <f t="shared" si="1"/>
        <v>0</v>
      </c>
      <c r="I30" s="98">
        <f t="shared" si="1"/>
        <v>0</v>
      </c>
      <c r="J30" s="98">
        <f t="shared" si="1"/>
        <v>0</v>
      </c>
      <c r="K30" s="98">
        <f t="shared" si="1"/>
        <v>0</v>
      </c>
      <c r="L30" s="98">
        <f t="shared" si="1"/>
        <v>0</v>
      </c>
      <c r="M30" s="98">
        <f t="shared" si="1"/>
        <v>0</v>
      </c>
      <c r="N30" s="95">
        <f t="shared" si="0"/>
        <v>0</v>
      </c>
      <c r="P30" s="19"/>
    </row>
    <row r="31" spans="1:17" ht="15.75" customHeight="1" x14ac:dyDescent="0.3">
      <c r="A31" s="93" t="s">
        <v>42</v>
      </c>
      <c r="B31" s="94"/>
      <c r="C31" s="94"/>
      <c r="D31" s="94"/>
      <c r="E31" s="94"/>
      <c r="F31" s="94"/>
      <c r="G31" s="94"/>
      <c r="H31" s="94"/>
      <c r="I31" s="94"/>
      <c r="J31" s="94"/>
      <c r="K31" s="94"/>
      <c r="L31" s="94"/>
      <c r="M31" s="94"/>
      <c r="N31" s="95">
        <f t="shared" si="0"/>
        <v>0</v>
      </c>
      <c r="P31" s="19"/>
    </row>
    <row r="32" spans="1:17" ht="15.75" customHeight="1" x14ac:dyDescent="0.3">
      <c r="A32" s="93" t="s">
        <v>43</v>
      </c>
      <c r="B32" s="94"/>
      <c r="C32" s="94"/>
      <c r="D32" s="94"/>
      <c r="E32" s="94"/>
      <c r="F32" s="94"/>
      <c r="G32" s="94"/>
      <c r="H32" s="94"/>
      <c r="I32" s="94"/>
      <c r="J32" s="94"/>
      <c r="K32" s="94"/>
      <c r="L32" s="94"/>
      <c r="M32" s="94"/>
      <c r="N32" s="95">
        <f t="shared" si="0"/>
        <v>0</v>
      </c>
      <c r="P32" s="19"/>
    </row>
    <row r="33" spans="1:16" ht="15.75" customHeight="1" x14ac:dyDescent="0.3">
      <c r="A33" s="93" t="s">
        <v>44</v>
      </c>
      <c r="B33" s="94"/>
      <c r="C33" s="94"/>
      <c r="D33" s="94"/>
      <c r="E33" s="94"/>
      <c r="F33" s="94"/>
      <c r="G33" s="94"/>
      <c r="H33" s="94"/>
      <c r="I33" s="94"/>
      <c r="J33" s="94"/>
      <c r="K33" s="94"/>
      <c r="L33" s="94"/>
      <c r="M33" s="94"/>
      <c r="N33" s="95">
        <f t="shared" si="0"/>
        <v>0</v>
      </c>
      <c r="P33" s="19"/>
    </row>
    <row r="34" spans="1:16" ht="15.75" customHeight="1" x14ac:dyDescent="0.3">
      <c r="A34" s="93" t="s">
        <v>45</v>
      </c>
      <c r="B34" s="94"/>
      <c r="C34" s="94"/>
      <c r="D34" s="94"/>
      <c r="E34" s="94"/>
      <c r="F34" s="94"/>
      <c r="G34" s="94"/>
      <c r="H34" s="94"/>
      <c r="I34" s="94"/>
      <c r="J34" s="94"/>
      <c r="K34" s="94"/>
      <c r="L34" s="94"/>
      <c r="M34" s="94"/>
      <c r="N34" s="95">
        <f t="shared" si="0"/>
        <v>0</v>
      </c>
      <c r="P34" s="19"/>
    </row>
    <row r="35" spans="1:16" ht="15.75" customHeight="1" x14ac:dyDescent="0.3">
      <c r="A35" s="93" t="s">
        <v>46</v>
      </c>
      <c r="B35" s="94"/>
      <c r="C35" s="94"/>
      <c r="D35" s="94"/>
      <c r="E35" s="94"/>
      <c r="F35" s="94"/>
      <c r="G35" s="94"/>
      <c r="H35" s="94"/>
      <c r="I35" s="94"/>
      <c r="J35" s="94"/>
      <c r="K35" s="94"/>
      <c r="L35" s="94"/>
      <c r="M35" s="94"/>
      <c r="N35" s="95">
        <f t="shared" si="0"/>
        <v>0</v>
      </c>
      <c r="P35" s="19"/>
    </row>
    <row r="36" spans="1:16" ht="15.75" customHeight="1" x14ac:dyDescent="0.3">
      <c r="A36" s="93" t="s">
        <v>47</v>
      </c>
      <c r="B36" s="94"/>
      <c r="C36" s="94"/>
      <c r="D36" s="94"/>
      <c r="E36" s="94"/>
      <c r="F36" s="94"/>
      <c r="G36" s="94"/>
      <c r="H36" s="94"/>
      <c r="I36" s="94"/>
      <c r="J36" s="94"/>
      <c r="K36" s="94"/>
      <c r="L36" s="94"/>
      <c r="M36" s="94"/>
      <c r="N36" s="95">
        <f t="shared" si="0"/>
        <v>0</v>
      </c>
      <c r="P36" s="19"/>
    </row>
    <row r="37" spans="1:16" ht="15.75" customHeight="1" x14ac:dyDescent="0.3">
      <c r="A37" s="93" t="s">
        <v>48</v>
      </c>
      <c r="B37" s="94"/>
      <c r="C37" s="94"/>
      <c r="D37" s="94"/>
      <c r="E37" s="94"/>
      <c r="F37" s="94"/>
      <c r="G37" s="94"/>
      <c r="H37" s="94"/>
      <c r="I37" s="94"/>
      <c r="J37" s="94"/>
      <c r="K37" s="94"/>
      <c r="L37" s="94"/>
      <c r="M37" s="94"/>
      <c r="N37" s="95">
        <f t="shared" si="0"/>
        <v>0</v>
      </c>
      <c r="P37" s="19"/>
    </row>
    <row r="38" spans="1:16" ht="15.75" customHeight="1" x14ac:dyDescent="0.3">
      <c r="A38" s="109" t="s">
        <v>75</v>
      </c>
      <c r="B38" s="94"/>
      <c r="C38" s="94"/>
      <c r="D38" s="94"/>
      <c r="E38" s="94"/>
      <c r="F38" s="94"/>
      <c r="G38" s="94"/>
      <c r="H38" s="94"/>
      <c r="I38" s="94"/>
      <c r="J38" s="94"/>
      <c r="K38" s="94"/>
      <c r="L38" s="94"/>
      <c r="M38" s="94"/>
      <c r="N38" s="95">
        <f t="shared" si="0"/>
        <v>0</v>
      </c>
      <c r="P38" s="19"/>
    </row>
    <row r="39" spans="1:16" ht="15.75" customHeight="1" x14ac:dyDescent="0.3">
      <c r="A39" s="109" t="s">
        <v>75</v>
      </c>
      <c r="B39" s="94"/>
      <c r="C39" s="94"/>
      <c r="D39" s="94"/>
      <c r="E39" s="94"/>
      <c r="F39" s="94"/>
      <c r="G39" s="94"/>
      <c r="H39" s="94"/>
      <c r="I39" s="94"/>
      <c r="J39" s="94"/>
      <c r="K39" s="94"/>
      <c r="L39" s="94"/>
      <c r="M39" s="94"/>
      <c r="N39" s="95">
        <f t="shared" si="0"/>
        <v>0</v>
      </c>
      <c r="P39" s="19"/>
    </row>
    <row r="40" spans="1:16" ht="15.75" customHeight="1" x14ac:dyDescent="0.3">
      <c r="A40" s="97" t="s">
        <v>49</v>
      </c>
      <c r="B40" s="98">
        <f>SUM(B31:B39)</f>
        <v>0</v>
      </c>
      <c r="C40" s="98">
        <f t="shared" ref="C40:M40" si="2">SUM(C31:C39)</f>
        <v>0</v>
      </c>
      <c r="D40" s="98">
        <f t="shared" si="2"/>
        <v>0</v>
      </c>
      <c r="E40" s="98">
        <f t="shared" si="2"/>
        <v>0</v>
      </c>
      <c r="F40" s="98">
        <f t="shared" si="2"/>
        <v>0</v>
      </c>
      <c r="G40" s="98">
        <f t="shared" si="2"/>
        <v>0</v>
      </c>
      <c r="H40" s="98">
        <f t="shared" si="2"/>
        <v>0</v>
      </c>
      <c r="I40" s="98">
        <f t="shared" si="2"/>
        <v>0</v>
      </c>
      <c r="J40" s="98">
        <f t="shared" si="2"/>
        <v>0</v>
      </c>
      <c r="K40" s="98">
        <f t="shared" si="2"/>
        <v>0</v>
      </c>
      <c r="L40" s="98">
        <f t="shared" si="2"/>
        <v>0</v>
      </c>
      <c r="M40" s="98">
        <f t="shared" si="2"/>
        <v>0</v>
      </c>
      <c r="N40" s="95">
        <f t="shared" si="0"/>
        <v>0</v>
      </c>
      <c r="P40" s="19"/>
    </row>
    <row r="41" spans="1:16" ht="15.75" customHeight="1" x14ac:dyDescent="0.3">
      <c r="A41" s="97" t="s">
        <v>50</v>
      </c>
      <c r="B41" s="98">
        <f>B30-B40</f>
        <v>0</v>
      </c>
      <c r="C41" s="98">
        <f>C30-C40</f>
        <v>0</v>
      </c>
      <c r="D41" s="98">
        <f t="shared" ref="D41:M41" si="3">D30-D40</f>
        <v>0</v>
      </c>
      <c r="E41" s="98">
        <f t="shared" si="3"/>
        <v>0</v>
      </c>
      <c r="F41" s="98">
        <f t="shared" si="3"/>
        <v>0</v>
      </c>
      <c r="G41" s="98">
        <f t="shared" si="3"/>
        <v>0</v>
      </c>
      <c r="H41" s="98">
        <f t="shared" si="3"/>
        <v>0</v>
      </c>
      <c r="I41" s="98">
        <f t="shared" si="3"/>
        <v>0</v>
      </c>
      <c r="J41" s="98">
        <f t="shared" si="3"/>
        <v>0</v>
      </c>
      <c r="K41" s="98">
        <f t="shared" si="3"/>
        <v>0</v>
      </c>
      <c r="L41" s="98">
        <f t="shared" si="3"/>
        <v>0</v>
      </c>
      <c r="M41" s="98">
        <f t="shared" si="3"/>
        <v>0</v>
      </c>
      <c r="N41" s="95">
        <f t="shared" si="0"/>
        <v>0</v>
      </c>
      <c r="P41" s="19"/>
    </row>
    <row r="42" spans="1:16" ht="27.6" x14ac:dyDescent="0.3">
      <c r="A42" s="99" t="s">
        <v>71</v>
      </c>
      <c r="B42" s="94"/>
      <c r="C42" s="100">
        <f>B46</f>
        <v>0</v>
      </c>
      <c r="D42" s="100">
        <f t="shared" ref="D42:M42" si="4">C46</f>
        <v>0</v>
      </c>
      <c r="E42" s="100">
        <f t="shared" si="4"/>
        <v>0</v>
      </c>
      <c r="F42" s="100">
        <f t="shared" si="4"/>
        <v>0</v>
      </c>
      <c r="G42" s="100">
        <f t="shared" si="4"/>
        <v>0</v>
      </c>
      <c r="H42" s="100">
        <f t="shared" si="4"/>
        <v>0</v>
      </c>
      <c r="I42" s="100">
        <f t="shared" si="4"/>
        <v>0</v>
      </c>
      <c r="J42" s="100">
        <f t="shared" si="4"/>
        <v>0</v>
      </c>
      <c r="K42" s="100">
        <f t="shared" si="4"/>
        <v>0</v>
      </c>
      <c r="L42" s="100">
        <f t="shared" si="4"/>
        <v>0</v>
      </c>
      <c r="M42" s="100">
        <f t="shared" si="4"/>
        <v>0</v>
      </c>
      <c r="N42" s="56"/>
    </row>
    <row r="43" spans="1:16" ht="27.6" x14ac:dyDescent="0.3">
      <c r="A43" s="99" t="s">
        <v>68</v>
      </c>
      <c r="B43" s="100">
        <f>B30-B40+B42</f>
        <v>0</v>
      </c>
      <c r="C43" s="100">
        <f t="shared" ref="C43:M43" si="5">C30-C40+C42</f>
        <v>0</v>
      </c>
      <c r="D43" s="100">
        <f t="shared" si="5"/>
        <v>0</v>
      </c>
      <c r="E43" s="100">
        <f t="shared" si="5"/>
        <v>0</v>
      </c>
      <c r="F43" s="100">
        <f t="shared" si="5"/>
        <v>0</v>
      </c>
      <c r="G43" s="100">
        <f t="shared" si="5"/>
        <v>0</v>
      </c>
      <c r="H43" s="100">
        <f t="shared" si="5"/>
        <v>0</v>
      </c>
      <c r="I43" s="100">
        <f t="shared" si="5"/>
        <v>0</v>
      </c>
      <c r="J43" s="100">
        <f t="shared" si="5"/>
        <v>0</v>
      </c>
      <c r="K43" s="100">
        <f t="shared" si="5"/>
        <v>0</v>
      </c>
      <c r="L43" s="100">
        <f t="shared" si="5"/>
        <v>0</v>
      </c>
      <c r="M43" s="100">
        <f t="shared" si="5"/>
        <v>0</v>
      </c>
      <c r="N43" s="56"/>
    </row>
    <row r="44" spans="1:16" ht="27.6" x14ac:dyDescent="0.3">
      <c r="A44" s="101" t="s">
        <v>69</v>
      </c>
      <c r="B44" s="102">
        <f>IF(B43&gt;0,B43,0)</f>
        <v>0</v>
      </c>
      <c r="C44" s="102">
        <f>IF(C43&gt;0,C43,0)</f>
        <v>0</v>
      </c>
      <c r="D44" s="102">
        <f t="shared" ref="D44:L44" si="6">IF(D43&gt;0,D43,0)</f>
        <v>0</v>
      </c>
      <c r="E44" s="102">
        <f t="shared" si="6"/>
        <v>0</v>
      </c>
      <c r="F44" s="102">
        <f t="shared" si="6"/>
        <v>0</v>
      </c>
      <c r="G44" s="102">
        <f t="shared" si="6"/>
        <v>0</v>
      </c>
      <c r="H44" s="102">
        <f t="shared" si="6"/>
        <v>0</v>
      </c>
      <c r="I44" s="102">
        <f t="shared" si="6"/>
        <v>0</v>
      </c>
      <c r="J44" s="102">
        <f t="shared" si="6"/>
        <v>0</v>
      </c>
      <c r="K44" s="102">
        <f t="shared" si="6"/>
        <v>0</v>
      </c>
      <c r="L44" s="102">
        <f t="shared" si="6"/>
        <v>0</v>
      </c>
      <c r="M44" s="102">
        <f>IF(M43&gt;0,M43,0)</f>
        <v>0</v>
      </c>
      <c r="N44" s="56"/>
    </row>
    <row r="45" spans="1:16" ht="36.75" customHeight="1" x14ac:dyDescent="0.3">
      <c r="A45" s="101" t="s">
        <v>70</v>
      </c>
      <c r="B45" s="102">
        <f>-(IF(B43&lt;0,B43,0))+B46</f>
        <v>0</v>
      </c>
      <c r="C45" s="102">
        <f>-(IF(C43&lt;0,C43,0))+C46</f>
        <v>0</v>
      </c>
      <c r="D45" s="102">
        <f t="shared" ref="D45:L45" si="7">-(IF(D43&lt;0,D43,0))+D46</f>
        <v>0</v>
      </c>
      <c r="E45" s="102">
        <f t="shared" si="7"/>
        <v>0</v>
      </c>
      <c r="F45" s="102">
        <f t="shared" si="7"/>
        <v>0</v>
      </c>
      <c r="G45" s="102">
        <f t="shared" si="7"/>
        <v>0</v>
      </c>
      <c r="H45" s="102">
        <f t="shared" si="7"/>
        <v>0</v>
      </c>
      <c r="I45" s="102">
        <f t="shared" si="7"/>
        <v>0</v>
      </c>
      <c r="J45" s="102">
        <f t="shared" si="7"/>
        <v>0</v>
      </c>
      <c r="K45" s="102">
        <f t="shared" si="7"/>
        <v>0</v>
      </c>
      <c r="L45" s="102">
        <f t="shared" si="7"/>
        <v>0</v>
      </c>
      <c r="M45" s="102">
        <f>-(IF(M43&lt;0,M43,0))+M46</f>
        <v>0</v>
      </c>
      <c r="N45" s="56"/>
    </row>
    <row r="46" spans="1:16" ht="28.2" thickBot="1" x14ac:dyDescent="0.35">
      <c r="A46" s="103" t="s">
        <v>72</v>
      </c>
      <c r="B46" s="104"/>
      <c r="C46" s="104"/>
      <c r="D46" s="104"/>
      <c r="E46" s="104"/>
      <c r="F46" s="104"/>
      <c r="G46" s="104"/>
      <c r="H46" s="104"/>
      <c r="I46" s="104"/>
      <c r="J46" s="104"/>
      <c r="K46" s="104"/>
      <c r="L46" s="104"/>
      <c r="M46" s="104"/>
      <c r="N46" s="57"/>
    </row>
    <row r="47" spans="1:16" ht="14.4" x14ac:dyDescent="0.3">
      <c r="A47" s="76"/>
      <c r="B47" s="76"/>
      <c r="C47" s="76"/>
      <c r="D47" s="76"/>
      <c r="E47" s="76"/>
      <c r="F47" s="76"/>
      <c r="G47" s="76"/>
      <c r="H47" s="76"/>
      <c r="I47" s="76"/>
      <c r="J47" s="76"/>
      <c r="K47" s="76"/>
      <c r="L47" s="76"/>
      <c r="M47" s="76"/>
      <c r="N47" s="76"/>
    </row>
    <row r="48" spans="1:16" ht="14.4" thickBot="1" x14ac:dyDescent="0.35">
      <c r="A48" s="67" t="s">
        <v>51</v>
      </c>
      <c r="B48" s="68"/>
      <c r="C48" s="68"/>
      <c r="D48" s="68"/>
      <c r="E48" s="68"/>
      <c r="F48" s="68"/>
      <c r="G48" s="68"/>
      <c r="H48" s="68"/>
      <c r="I48" s="68"/>
      <c r="J48" s="68"/>
      <c r="K48" s="68"/>
      <c r="L48" s="68"/>
      <c r="M48" s="68"/>
      <c r="N48" s="69" t="s">
        <v>26</v>
      </c>
    </row>
    <row r="49" spans="1:14" x14ac:dyDescent="0.3">
      <c r="A49" s="77" t="s">
        <v>27</v>
      </c>
      <c r="B49" s="156" t="s">
        <v>28</v>
      </c>
      <c r="C49" s="156"/>
      <c r="D49" s="156"/>
      <c r="E49" s="156"/>
      <c r="F49" s="156"/>
      <c r="G49" s="156"/>
      <c r="H49" s="156"/>
      <c r="I49" s="156"/>
      <c r="J49" s="156"/>
      <c r="K49" s="156"/>
      <c r="L49" s="156"/>
      <c r="M49" s="156"/>
      <c r="N49" s="78" t="s">
        <v>3</v>
      </c>
    </row>
    <row r="50" spans="1:14" x14ac:dyDescent="0.3">
      <c r="A50" s="72"/>
      <c r="B50" s="106">
        <v>1</v>
      </c>
      <c r="C50" s="106">
        <v>2</v>
      </c>
      <c r="D50" s="106">
        <v>3</v>
      </c>
      <c r="E50" s="106">
        <v>4</v>
      </c>
      <c r="F50" s="106">
        <v>5</v>
      </c>
      <c r="G50" s="106">
        <v>6</v>
      </c>
      <c r="H50" s="106">
        <v>7</v>
      </c>
      <c r="I50" s="106">
        <v>8</v>
      </c>
      <c r="J50" s="106">
        <v>9</v>
      </c>
      <c r="K50" s="106">
        <v>10</v>
      </c>
      <c r="L50" s="106">
        <v>11</v>
      </c>
      <c r="M50" s="106">
        <v>12</v>
      </c>
      <c r="N50" s="107"/>
    </row>
    <row r="51" spans="1:14" x14ac:dyDescent="0.3">
      <c r="A51" s="99" t="s">
        <v>52</v>
      </c>
      <c r="B51" s="94"/>
      <c r="C51" s="94"/>
      <c r="D51" s="94"/>
      <c r="E51" s="94"/>
      <c r="F51" s="94"/>
      <c r="G51" s="94"/>
      <c r="H51" s="94"/>
      <c r="I51" s="94"/>
      <c r="J51" s="94"/>
      <c r="K51" s="94"/>
      <c r="L51" s="94"/>
      <c r="M51" s="94"/>
      <c r="N51" s="75">
        <f>SUM(B51:M51)</f>
        <v>0</v>
      </c>
    </row>
    <row r="52" spans="1:14" x14ac:dyDescent="0.3">
      <c r="A52" s="99" t="s">
        <v>53</v>
      </c>
      <c r="B52" s="94"/>
      <c r="C52" s="94"/>
      <c r="D52" s="94"/>
      <c r="E52" s="94"/>
      <c r="F52" s="94"/>
      <c r="G52" s="94"/>
      <c r="H52" s="94"/>
      <c r="I52" s="94"/>
      <c r="J52" s="94"/>
      <c r="K52" s="94"/>
      <c r="L52" s="94"/>
      <c r="M52" s="94"/>
      <c r="N52" s="75">
        <f t="shared" ref="N52:N60" si="8">SUM(B52:M52)</f>
        <v>0</v>
      </c>
    </row>
    <row r="53" spans="1:14" x14ac:dyDescent="0.3">
      <c r="A53" s="99" t="s">
        <v>54</v>
      </c>
      <c r="B53" s="94"/>
      <c r="C53" s="94"/>
      <c r="D53" s="94"/>
      <c r="E53" s="94"/>
      <c r="F53" s="94"/>
      <c r="G53" s="94"/>
      <c r="H53" s="94"/>
      <c r="I53" s="94"/>
      <c r="J53" s="94"/>
      <c r="K53" s="94"/>
      <c r="L53" s="94"/>
      <c r="M53" s="94"/>
      <c r="N53" s="75">
        <f t="shared" si="8"/>
        <v>0</v>
      </c>
    </row>
    <row r="54" spans="1:14" x14ac:dyDescent="0.3">
      <c r="A54" s="99" t="s">
        <v>29</v>
      </c>
      <c r="B54" s="94"/>
      <c r="C54" s="94"/>
      <c r="D54" s="94"/>
      <c r="E54" s="94"/>
      <c r="F54" s="94"/>
      <c r="G54" s="94"/>
      <c r="H54" s="94"/>
      <c r="I54" s="94"/>
      <c r="J54" s="94"/>
      <c r="K54" s="94"/>
      <c r="L54" s="94"/>
      <c r="M54" s="94"/>
      <c r="N54" s="75">
        <f t="shared" si="8"/>
        <v>0</v>
      </c>
    </row>
    <row r="55" spans="1:14" x14ac:dyDescent="0.3">
      <c r="A55" s="99" t="s">
        <v>30</v>
      </c>
      <c r="B55" s="94"/>
      <c r="C55" s="94"/>
      <c r="D55" s="94"/>
      <c r="E55" s="94"/>
      <c r="F55" s="94"/>
      <c r="G55" s="94"/>
      <c r="H55" s="94"/>
      <c r="I55" s="94"/>
      <c r="J55" s="94"/>
      <c r="K55" s="94"/>
      <c r="L55" s="94"/>
      <c r="M55" s="94"/>
      <c r="N55" s="75">
        <f t="shared" si="8"/>
        <v>0</v>
      </c>
    </row>
    <row r="56" spans="1:14" x14ac:dyDescent="0.3">
      <c r="A56" s="99" t="s">
        <v>31</v>
      </c>
      <c r="B56" s="94"/>
      <c r="C56" s="94"/>
      <c r="D56" s="94"/>
      <c r="E56" s="94"/>
      <c r="F56" s="94"/>
      <c r="G56" s="94"/>
      <c r="H56" s="94"/>
      <c r="I56" s="94"/>
      <c r="J56" s="94"/>
      <c r="K56" s="94"/>
      <c r="L56" s="94"/>
      <c r="M56" s="94"/>
      <c r="N56" s="75">
        <f t="shared" si="8"/>
        <v>0</v>
      </c>
    </row>
    <row r="57" spans="1:14" x14ac:dyDescent="0.3">
      <c r="A57" s="99" t="s">
        <v>55</v>
      </c>
      <c r="B57" s="94"/>
      <c r="C57" s="94"/>
      <c r="D57" s="94"/>
      <c r="E57" s="94"/>
      <c r="F57" s="94"/>
      <c r="G57" s="94"/>
      <c r="H57" s="94"/>
      <c r="I57" s="94"/>
      <c r="J57" s="94"/>
      <c r="K57" s="94"/>
      <c r="L57" s="94"/>
      <c r="M57" s="94"/>
      <c r="N57" s="75">
        <f t="shared" si="8"/>
        <v>0</v>
      </c>
    </row>
    <row r="58" spans="1:14" x14ac:dyDescent="0.3">
      <c r="A58" s="109" t="s">
        <v>75</v>
      </c>
      <c r="B58" s="94"/>
      <c r="C58" s="94"/>
      <c r="D58" s="94"/>
      <c r="E58" s="94"/>
      <c r="F58" s="94"/>
      <c r="G58" s="94"/>
      <c r="H58" s="94"/>
      <c r="I58" s="94"/>
      <c r="J58" s="94"/>
      <c r="K58" s="94"/>
      <c r="L58" s="94"/>
      <c r="M58" s="94"/>
      <c r="N58" s="75">
        <f t="shared" si="8"/>
        <v>0</v>
      </c>
    </row>
    <row r="59" spans="1:14" x14ac:dyDescent="0.3">
      <c r="A59" s="109" t="s">
        <v>75</v>
      </c>
      <c r="B59" s="94"/>
      <c r="C59" s="94"/>
      <c r="D59" s="94"/>
      <c r="E59" s="94"/>
      <c r="F59" s="94"/>
      <c r="G59" s="94"/>
      <c r="H59" s="94"/>
      <c r="I59" s="94"/>
      <c r="J59" s="94"/>
      <c r="K59" s="94"/>
      <c r="L59" s="94"/>
      <c r="M59" s="94"/>
      <c r="N59" s="75">
        <f t="shared" si="8"/>
        <v>0</v>
      </c>
    </row>
    <row r="60" spans="1:14" ht="14.4" thickBot="1" x14ac:dyDescent="0.35">
      <c r="A60" s="80" t="s">
        <v>56</v>
      </c>
      <c r="B60" s="81">
        <f>SUM(B51:B59)</f>
        <v>0</v>
      </c>
      <c r="C60" s="81">
        <f t="shared" ref="C60:M60" si="9">SUM(C51:C59)</f>
        <v>0</v>
      </c>
      <c r="D60" s="81">
        <f t="shared" si="9"/>
        <v>0</v>
      </c>
      <c r="E60" s="81">
        <f t="shared" si="9"/>
        <v>0</v>
      </c>
      <c r="F60" s="81">
        <f t="shared" si="9"/>
        <v>0</v>
      </c>
      <c r="G60" s="81">
        <f t="shared" si="9"/>
        <v>0</v>
      </c>
      <c r="H60" s="81">
        <f t="shared" si="9"/>
        <v>0</v>
      </c>
      <c r="I60" s="81">
        <f t="shared" si="9"/>
        <v>0</v>
      </c>
      <c r="J60" s="81">
        <f t="shared" si="9"/>
        <v>0</v>
      </c>
      <c r="K60" s="81">
        <f t="shared" si="9"/>
        <v>0</v>
      </c>
      <c r="L60" s="81">
        <f t="shared" si="9"/>
        <v>0</v>
      </c>
      <c r="M60" s="81">
        <f t="shared" si="9"/>
        <v>0</v>
      </c>
      <c r="N60" s="82">
        <f t="shared" si="8"/>
        <v>0</v>
      </c>
    </row>
    <row r="61" spans="1:14" x14ac:dyDescent="0.3">
      <c r="A61" s="83"/>
      <c r="B61" s="83"/>
      <c r="C61" s="83"/>
      <c r="D61" s="83"/>
      <c r="E61" s="83"/>
      <c r="F61" s="83"/>
      <c r="G61" s="83"/>
      <c r="H61" s="83"/>
      <c r="I61" s="83"/>
      <c r="J61" s="83"/>
      <c r="K61" s="83"/>
      <c r="L61" s="83"/>
      <c r="M61" s="83"/>
      <c r="N61" s="83"/>
    </row>
    <row r="62" spans="1:14" ht="14.4" thickBot="1" x14ac:dyDescent="0.35">
      <c r="A62" s="84"/>
      <c r="B62" s="84"/>
      <c r="C62" s="84"/>
      <c r="D62" s="84"/>
      <c r="E62" s="84"/>
      <c r="F62" s="84"/>
      <c r="G62" s="84"/>
      <c r="H62" s="83"/>
      <c r="I62" s="83"/>
      <c r="J62" s="83"/>
      <c r="K62" s="83"/>
      <c r="L62" s="83"/>
      <c r="M62" s="83"/>
      <c r="N62" s="83"/>
    </row>
    <row r="63" spans="1:14" ht="13.5" customHeight="1" x14ac:dyDescent="0.3">
      <c r="A63" s="108" t="s">
        <v>67</v>
      </c>
      <c r="B63" s="85"/>
      <c r="C63" s="85"/>
      <c r="D63" s="85"/>
      <c r="E63" s="85"/>
      <c r="F63" s="86"/>
      <c r="G63" s="87" t="s">
        <v>26</v>
      </c>
      <c r="H63" s="83"/>
      <c r="I63" s="83"/>
      <c r="J63" s="83"/>
      <c r="K63" s="83"/>
      <c r="L63" s="83"/>
      <c r="M63" s="83"/>
      <c r="N63" s="83"/>
    </row>
    <row r="64" spans="1:14" x14ac:dyDescent="0.3">
      <c r="A64" s="88"/>
      <c r="B64" s="157" t="s">
        <v>57</v>
      </c>
      <c r="C64" s="157"/>
      <c r="D64" s="157" t="s">
        <v>73</v>
      </c>
      <c r="E64" s="157"/>
      <c r="F64" s="157" t="s">
        <v>58</v>
      </c>
      <c r="G64" s="158"/>
      <c r="H64" s="89"/>
      <c r="I64" s="89"/>
      <c r="J64" s="89"/>
      <c r="K64" s="89"/>
      <c r="L64" s="89"/>
      <c r="M64" s="89"/>
      <c r="N64" s="89"/>
    </row>
    <row r="65" spans="1:14" x14ac:dyDescent="0.3">
      <c r="A65" s="79" t="s">
        <v>59</v>
      </c>
      <c r="B65" s="159">
        <v>0</v>
      </c>
      <c r="C65" s="159"/>
      <c r="D65" s="159">
        <v>0</v>
      </c>
      <c r="E65" s="159"/>
      <c r="F65" s="160">
        <f>B65-D65</f>
        <v>0</v>
      </c>
      <c r="G65" s="161"/>
      <c r="H65" s="83"/>
      <c r="I65" s="83"/>
      <c r="J65" s="83"/>
      <c r="K65" s="83"/>
      <c r="L65" s="83"/>
      <c r="M65" s="83"/>
      <c r="N65" s="83"/>
    </row>
    <row r="66" spans="1:14" x14ac:dyDescent="0.3">
      <c r="A66" s="79" t="s">
        <v>60</v>
      </c>
      <c r="B66" s="159">
        <v>0</v>
      </c>
      <c r="C66" s="159"/>
      <c r="D66" s="159">
        <v>0</v>
      </c>
      <c r="E66" s="159"/>
      <c r="F66" s="160">
        <f>B66-D66</f>
        <v>0</v>
      </c>
      <c r="G66" s="161"/>
      <c r="H66" s="83"/>
      <c r="I66" s="83"/>
      <c r="J66" s="83"/>
      <c r="K66" s="83"/>
      <c r="L66" s="83"/>
      <c r="M66" s="83"/>
      <c r="N66" s="83"/>
    </row>
    <row r="67" spans="1:14" ht="14.4" thickBot="1" x14ac:dyDescent="0.35">
      <c r="A67" s="80" t="s">
        <v>3</v>
      </c>
      <c r="B67" s="162">
        <f>B65-B66</f>
        <v>0</v>
      </c>
      <c r="C67" s="163"/>
      <c r="D67" s="162">
        <f>D65-D66</f>
        <v>0</v>
      </c>
      <c r="E67" s="163"/>
      <c r="F67" s="162">
        <f>B67-D67</f>
        <v>0</v>
      </c>
      <c r="G67" s="164"/>
      <c r="H67" s="83"/>
      <c r="I67" s="89"/>
      <c r="J67" s="89"/>
      <c r="K67" s="89"/>
      <c r="L67" s="89"/>
      <c r="M67" s="89"/>
      <c r="N67" s="89"/>
    </row>
    <row r="68" spans="1:14" x14ac:dyDescent="0.3">
      <c r="A68" s="83"/>
      <c r="B68" s="83"/>
      <c r="C68" s="83"/>
      <c r="D68" s="83"/>
      <c r="E68" s="83"/>
      <c r="F68" s="89"/>
      <c r="G68" s="89"/>
      <c r="H68" s="83"/>
      <c r="I68" s="89"/>
      <c r="J68" s="89"/>
      <c r="K68" s="89"/>
      <c r="L68" s="89"/>
      <c r="M68" s="89"/>
      <c r="N68" s="89"/>
    </row>
    <row r="69" spans="1:14" ht="14.4" thickBot="1" x14ac:dyDescent="0.35">
      <c r="A69" s="84"/>
      <c r="B69" s="90"/>
      <c r="C69" s="90"/>
      <c r="D69" s="90"/>
      <c r="E69" s="90"/>
      <c r="F69" s="90"/>
      <c r="G69" s="90"/>
      <c r="H69" s="83"/>
      <c r="I69" s="89"/>
      <c r="J69" s="89"/>
      <c r="K69" s="89"/>
      <c r="L69" s="89"/>
      <c r="M69" s="89"/>
      <c r="N69" s="89"/>
    </row>
    <row r="70" spans="1:14" ht="13.5" customHeight="1" x14ac:dyDescent="0.3">
      <c r="A70" s="108" t="s">
        <v>61</v>
      </c>
      <c r="B70" s="85"/>
      <c r="C70" s="85"/>
      <c r="D70" s="85"/>
      <c r="E70" s="85"/>
      <c r="F70" s="91"/>
      <c r="G70" s="92" t="s">
        <v>26</v>
      </c>
      <c r="H70" s="83"/>
      <c r="I70" s="89"/>
      <c r="J70" s="89"/>
      <c r="K70" s="89"/>
      <c r="L70" s="89"/>
      <c r="M70" s="89"/>
      <c r="N70" s="89"/>
    </row>
    <row r="71" spans="1:14" x14ac:dyDescent="0.3">
      <c r="A71" s="72"/>
      <c r="B71" s="165" t="s">
        <v>57</v>
      </c>
      <c r="C71" s="165"/>
      <c r="D71" s="165" t="s">
        <v>74</v>
      </c>
      <c r="E71" s="165"/>
      <c r="F71" s="165" t="s">
        <v>58</v>
      </c>
      <c r="G71" s="166"/>
      <c r="H71" s="89"/>
      <c r="I71" s="89"/>
      <c r="J71" s="89"/>
      <c r="K71" s="89"/>
      <c r="L71" s="89"/>
      <c r="M71" s="89"/>
      <c r="N71" s="89"/>
    </row>
    <row r="72" spans="1:14" x14ac:dyDescent="0.3">
      <c r="A72" s="79" t="s">
        <v>62</v>
      </c>
      <c r="B72" s="159">
        <v>0</v>
      </c>
      <c r="C72" s="159"/>
      <c r="D72" s="159">
        <v>0</v>
      </c>
      <c r="E72" s="159"/>
      <c r="F72" s="160">
        <f>B72-D72</f>
        <v>0</v>
      </c>
      <c r="G72" s="161"/>
      <c r="H72" s="83"/>
      <c r="I72" s="83"/>
      <c r="J72" s="83"/>
      <c r="K72" s="83"/>
      <c r="L72" s="83"/>
      <c r="M72" s="83"/>
      <c r="N72" s="83"/>
    </row>
    <row r="73" spans="1:14" ht="14.4" thickBot="1" x14ac:dyDescent="0.35">
      <c r="A73" s="80" t="s">
        <v>3</v>
      </c>
      <c r="B73" s="162">
        <f>B72</f>
        <v>0</v>
      </c>
      <c r="C73" s="163"/>
      <c r="D73" s="162">
        <f>D72</f>
        <v>0</v>
      </c>
      <c r="E73" s="163"/>
      <c r="F73" s="162">
        <f>B73-D73</f>
        <v>0</v>
      </c>
      <c r="G73" s="164"/>
      <c r="H73" s="83"/>
      <c r="I73" s="83"/>
      <c r="J73" s="83"/>
      <c r="K73" s="83"/>
      <c r="L73" s="83"/>
      <c r="M73" s="83"/>
      <c r="N73" s="83"/>
    </row>
  </sheetData>
  <mergeCells count="23">
    <mergeCell ref="B67:C67"/>
    <mergeCell ref="D67:E67"/>
    <mergeCell ref="F67:G67"/>
    <mergeCell ref="B73:C73"/>
    <mergeCell ref="D73:E73"/>
    <mergeCell ref="F73:G73"/>
    <mergeCell ref="B71:C71"/>
    <mergeCell ref="D71:E71"/>
    <mergeCell ref="F71:G71"/>
    <mergeCell ref="B72:C72"/>
    <mergeCell ref="D72:E72"/>
    <mergeCell ref="F72:G72"/>
    <mergeCell ref="B65:C65"/>
    <mergeCell ref="D65:E65"/>
    <mergeCell ref="F65:G65"/>
    <mergeCell ref="B66:C66"/>
    <mergeCell ref="D66:E66"/>
    <mergeCell ref="F66:G66"/>
    <mergeCell ref="B14:M14"/>
    <mergeCell ref="B49:M49"/>
    <mergeCell ref="B64:C64"/>
    <mergeCell ref="D64:E64"/>
    <mergeCell ref="F64:G64"/>
  </mergeCells>
  <hyperlinks>
    <hyperlink ref="O1" location="Tartalom!A1" display="Tartalom" xr:uid="{00000000-0004-0000-0100-000000000000}"/>
  </hyperlinks>
  <pageMargins left="0.70866141732283472" right="0.70866141732283472" top="0.74803149606299213" bottom="0.74803149606299213" header="0.31496062992125984" footer="0.31496062992125984"/>
  <pageSetup paperSize="9" scale="60" fitToHeight="2" orientation="landscape" r:id="rId1"/>
  <headerFooter>
    <oddFooter>&amp;L&amp;"Arial Narrow,Normál"&amp;8&amp;F/&amp;A&amp;C&amp;"Arial Narrow,Normál"&amp;8&amp;P/&amp;N&amp;R&amp;"Arial Narrow,Normál"&amp;8DigitAudit/AuditDok</oddFooter>
  </headerFooter>
  <rowBreaks count="1" manualBreakCount="1">
    <brk id="47" max="1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123"/>
  <sheetViews>
    <sheetView workbookViewId="0">
      <selection activeCell="N2" sqref="N2"/>
    </sheetView>
  </sheetViews>
  <sheetFormatPr defaultColWidth="9.109375" defaultRowHeight="13.8" x14ac:dyDescent="0.25"/>
  <cols>
    <col min="1" max="1" width="6.44140625" style="43" customWidth="1"/>
    <col min="2" max="2" width="41.88671875" style="43" customWidth="1"/>
    <col min="3" max="4" width="23.5546875" style="43" customWidth="1"/>
    <col min="5" max="5" width="13.109375" style="43" customWidth="1"/>
    <col min="6" max="6" width="23.5546875" style="43" customWidth="1"/>
    <col min="7" max="16384" width="9.109375" style="43"/>
  </cols>
  <sheetData>
    <row r="1" spans="1:14" ht="32.1" customHeight="1" x14ac:dyDescent="0.25">
      <c r="A1"/>
      <c r="B1" s="49"/>
      <c r="C1"/>
      <c r="D1"/>
      <c r="E1"/>
      <c r="F1"/>
      <c r="G1"/>
      <c r="H1"/>
      <c r="I1"/>
      <c r="J1"/>
      <c r="K1"/>
      <c r="L1"/>
      <c r="M1"/>
      <c r="N1"/>
    </row>
    <row r="2" spans="1:14" ht="15" customHeight="1" x14ac:dyDescent="0.25">
      <c r="A2"/>
      <c r="B2"/>
      <c r="C2"/>
      <c r="D2"/>
      <c r="E2"/>
      <c r="F2"/>
      <c r="G2"/>
      <c r="H2"/>
      <c r="I2"/>
      <c r="J2"/>
      <c r="K2"/>
      <c r="L2"/>
      <c r="M2"/>
      <c r="N2"/>
    </row>
    <row r="3" spans="1:14" ht="15" customHeight="1" x14ac:dyDescent="0.25">
      <c r="A3"/>
      <c r="B3"/>
      <c r="C3"/>
      <c r="D3" s="50"/>
      <c r="E3"/>
      <c r="F3"/>
      <c r="G3"/>
      <c r="H3"/>
      <c r="I3"/>
      <c r="J3"/>
      <c r="K3"/>
      <c r="L3"/>
      <c r="M3"/>
      <c r="N3"/>
    </row>
    <row r="4" spans="1:14" ht="15" customHeight="1" x14ac:dyDescent="0.25">
      <c r="A4"/>
      <c r="B4"/>
      <c r="C4"/>
      <c r="D4"/>
      <c r="E4"/>
      <c r="F4"/>
      <c r="G4"/>
      <c r="H4"/>
      <c r="I4"/>
      <c r="J4"/>
      <c r="K4"/>
      <c r="L4"/>
      <c r="M4"/>
      <c r="N4"/>
    </row>
    <row r="5" spans="1:14" ht="15" customHeight="1" x14ac:dyDescent="0.25">
      <c r="A5"/>
      <c r="B5"/>
      <c r="C5"/>
      <c r="D5" s="50"/>
      <c r="E5"/>
      <c r="F5"/>
      <c r="G5"/>
      <c r="H5"/>
      <c r="I5"/>
      <c r="J5"/>
      <c r="K5"/>
      <c r="L5"/>
      <c r="M5"/>
      <c r="N5"/>
    </row>
    <row r="6" spans="1:14" ht="15" customHeight="1" x14ac:dyDescent="0.25">
      <c r="A6"/>
      <c r="B6"/>
      <c r="C6"/>
      <c r="D6"/>
      <c r="E6"/>
      <c r="F6"/>
      <c r="G6"/>
      <c r="H6"/>
      <c r="I6"/>
      <c r="J6"/>
      <c r="K6"/>
      <c r="L6"/>
      <c r="M6"/>
      <c r="N6"/>
    </row>
    <row r="7" spans="1:14" ht="15" customHeight="1" x14ac:dyDescent="0.25">
      <c r="A7"/>
      <c r="B7"/>
      <c r="C7"/>
      <c r="D7"/>
      <c r="E7"/>
      <c r="F7"/>
      <c r="G7"/>
      <c r="H7"/>
      <c r="I7"/>
      <c r="J7"/>
      <c r="K7"/>
      <c r="L7"/>
      <c r="M7"/>
      <c r="N7"/>
    </row>
    <row r="8" spans="1:14" x14ac:dyDescent="0.25">
      <c r="A8"/>
      <c r="B8"/>
      <c r="C8"/>
      <c r="D8"/>
      <c r="E8"/>
      <c r="F8"/>
      <c r="G8"/>
      <c r="H8"/>
      <c r="I8"/>
      <c r="J8"/>
      <c r="K8"/>
      <c r="L8"/>
      <c r="M8"/>
      <c r="N8"/>
    </row>
    <row r="9" spans="1:14" x14ac:dyDescent="0.25">
      <c r="A9"/>
      <c r="B9"/>
      <c r="C9"/>
      <c r="D9"/>
      <c r="E9"/>
      <c r="F9"/>
      <c r="G9"/>
      <c r="H9"/>
      <c r="I9"/>
      <c r="J9"/>
      <c r="K9"/>
      <c r="L9"/>
      <c r="M9"/>
      <c r="N9"/>
    </row>
    <row r="10" spans="1:14" x14ac:dyDescent="0.25">
      <c r="A10"/>
      <c r="B10"/>
      <c r="C10"/>
      <c r="D10"/>
      <c r="E10"/>
      <c r="F10"/>
      <c r="G10"/>
      <c r="H10"/>
      <c r="I10"/>
      <c r="J10"/>
      <c r="K10"/>
      <c r="L10"/>
      <c r="M10"/>
      <c r="N10"/>
    </row>
    <row r="11" spans="1:14" x14ac:dyDescent="0.25">
      <c r="A11"/>
      <c r="B11"/>
      <c r="C11"/>
      <c r="D11"/>
      <c r="E11"/>
      <c r="F11"/>
      <c r="G11"/>
      <c r="H11"/>
      <c r="I11"/>
      <c r="J11"/>
      <c r="K11"/>
      <c r="L11"/>
      <c r="M11"/>
      <c r="N11"/>
    </row>
    <row r="12" spans="1:14" x14ac:dyDescent="0.25">
      <c r="A12"/>
      <c r="B12"/>
      <c r="C12"/>
      <c r="D12"/>
      <c r="E12"/>
      <c r="F12"/>
      <c r="G12"/>
      <c r="H12"/>
      <c r="I12"/>
      <c r="J12"/>
      <c r="K12"/>
      <c r="L12"/>
      <c r="M12"/>
      <c r="N12"/>
    </row>
    <row r="13" spans="1:14" x14ac:dyDescent="0.25">
      <c r="A13"/>
      <c r="B13"/>
      <c r="C13"/>
      <c r="D13"/>
      <c r="E13"/>
      <c r="F13"/>
      <c r="G13"/>
      <c r="H13"/>
      <c r="I13"/>
      <c r="J13"/>
      <c r="K13"/>
      <c r="L13"/>
      <c r="M13"/>
      <c r="N13"/>
    </row>
    <row r="14" spans="1:14" x14ac:dyDescent="0.25">
      <c r="A14"/>
      <c r="B14"/>
      <c r="C14"/>
      <c r="D14"/>
      <c r="E14"/>
      <c r="F14"/>
      <c r="G14"/>
      <c r="H14"/>
      <c r="I14"/>
      <c r="J14"/>
      <c r="K14"/>
      <c r="L14"/>
      <c r="M14"/>
      <c r="N14"/>
    </row>
    <row r="15" spans="1:14" x14ac:dyDescent="0.25">
      <c r="A15"/>
      <c r="B15"/>
      <c r="C15"/>
      <c r="D15"/>
      <c r="E15"/>
      <c r="F15"/>
      <c r="G15"/>
      <c r="H15"/>
      <c r="I15"/>
      <c r="J15"/>
      <c r="K15"/>
      <c r="L15"/>
      <c r="M15"/>
      <c r="N15"/>
    </row>
    <row r="16" spans="1:14" x14ac:dyDescent="0.25">
      <c r="A16"/>
      <c r="B16"/>
      <c r="C16"/>
      <c r="D16"/>
      <c r="E16"/>
      <c r="F16"/>
      <c r="G16"/>
      <c r="H16"/>
      <c r="I16"/>
      <c r="J16"/>
      <c r="K16"/>
      <c r="L16"/>
      <c r="M16"/>
      <c r="N16"/>
    </row>
    <row r="17" spans="1:14" x14ac:dyDescent="0.25">
      <c r="A17"/>
      <c r="B17"/>
      <c r="C17"/>
      <c r="D17"/>
      <c r="E17"/>
      <c r="F17"/>
      <c r="G17"/>
      <c r="H17"/>
      <c r="I17"/>
      <c r="J17"/>
      <c r="K17"/>
      <c r="L17"/>
      <c r="M17"/>
      <c r="N17"/>
    </row>
    <row r="18" spans="1:14" x14ac:dyDescent="0.25">
      <c r="A18"/>
      <c r="B18"/>
      <c r="C18"/>
      <c r="D18"/>
      <c r="E18"/>
      <c r="F18"/>
      <c r="G18"/>
      <c r="H18"/>
      <c r="I18"/>
      <c r="J18"/>
      <c r="K18"/>
      <c r="L18"/>
      <c r="M18"/>
      <c r="N18"/>
    </row>
    <row r="19" spans="1:14" x14ac:dyDescent="0.25">
      <c r="A19"/>
      <c r="B19"/>
      <c r="C19"/>
      <c r="D19"/>
      <c r="E19"/>
      <c r="F19"/>
      <c r="G19"/>
      <c r="H19"/>
      <c r="I19"/>
      <c r="J19"/>
      <c r="K19"/>
      <c r="L19"/>
      <c r="M19"/>
      <c r="N19"/>
    </row>
    <row r="20" spans="1:14" x14ac:dyDescent="0.25">
      <c r="A20"/>
      <c r="B20"/>
      <c r="C20"/>
      <c r="D20"/>
      <c r="E20"/>
      <c r="F20"/>
      <c r="G20"/>
      <c r="H20"/>
      <c r="I20"/>
      <c r="J20"/>
      <c r="K20"/>
      <c r="L20"/>
      <c r="M20"/>
      <c r="N20"/>
    </row>
    <row r="21" spans="1:14" x14ac:dyDescent="0.25">
      <c r="A21"/>
      <c r="B21"/>
      <c r="C21"/>
      <c r="D21"/>
      <c r="E21"/>
      <c r="F21"/>
      <c r="G21"/>
      <c r="H21"/>
      <c r="I21"/>
      <c r="J21"/>
      <c r="K21"/>
      <c r="L21"/>
      <c r="M21"/>
      <c r="N21"/>
    </row>
    <row r="22" spans="1:14" x14ac:dyDescent="0.25">
      <c r="A22"/>
      <c r="B22"/>
      <c r="C22"/>
      <c r="D22"/>
      <c r="E22"/>
      <c r="F22"/>
      <c r="G22"/>
      <c r="H22"/>
      <c r="I22"/>
      <c r="J22"/>
      <c r="K22"/>
      <c r="L22"/>
      <c r="M22"/>
      <c r="N22"/>
    </row>
    <row r="23" spans="1:14" x14ac:dyDescent="0.25">
      <c r="A23"/>
      <c r="B23"/>
      <c r="C23"/>
      <c r="D23"/>
      <c r="E23"/>
      <c r="F23"/>
      <c r="G23"/>
      <c r="H23"/>
      <c r="I23"/>
      <c r="J23"/>
      <c r="K23"/>
      <c r="L23"/>
      <c r="M23"/>
      <c r="N23"/>
    </row>
    <row r="24" spans="1:14" x14ac:dyDescent="0.25">
      <c r="A24"/>
      <c r="B24"/>
      <c r="C24"/>
      <c r="D24"/>
      <c r="E24"/>
      <c r="F24"/>
      <c r="G24"/>
      <c r="H24"/>
      <c r="I24"/>
      <c r="J24"/>
      <c r="K24"/>
      <c r="L24"/>
      <c r="M24"/>
      <c r="N24"/>
    </row>
    <row r="25" spans="1:14" x14ac:dyDescent="0.25">
      <c r="A25"/>
      <c r="B25"/>
      <c r="C25"/>
      <c r="D25"/>
      <c r="E25"/>
      <c r="F25"/>
      <c r="G25"/>
      <c r="H25"/>
      <c r="I25"/>
      <c r="J25"/>
      <c r="K25"/>
      <c r="L25"/>
      <c r="M25"/>
      <c r="N25"/>
    </row>
    <row r="26" spans="1:14" x14ac:dyDescent="0.25">
      <c r="A26"/>
      <c r="B26"/>
      <c r="C26"/>
      <c r="D26"/>
      <c r="E26"/>
      <c r="F26"/>
      <c r="G26"/>
      <c r="H26"/>
      <c r="I26"/>
      <c r="J26"/>
      <c r="K26"/>
      <c r="L26"/>
      <c r="M26"/>
      <c r="N26"/>
    </row>
    <row r="27" spans="1:14" x14ac:dyDescent="0.25">
      <c r="A27"/>
      <c r="B27"/>
      <c r="C27"/>
      <c r="D27"/>
      <c r="E27"/>
      <c r="F27"/>
      <c r="G27"/>
      <c r="H27"/>
      <c r="I27"/>
      <c r="J27"/>
      <c r="K27"/>
      <c r="L27"/>
      <c r="M27"/>
      <c r="N27"/>
    </row>
    <row r="28" spans="1:14" x14ac:dyDescent="0.25">
      <c r="A28"/>
      <c r="B28"/>
      <c r="C28"/>
      <c r="D28"/>
      <c r="E28"/>
      <c r="F28"/>
      <c r="G28"/>
      <c r="H28"/>
      <c r="I28"/>
      <c r="J28"/>
      <c r="K28"/>
      <c r="L28"/>
      <c r="M28"/>
      <c r="N28"/>
    </row>
    <row r="29" spans="1:14" x14ac:dyDescent="0.25">
      <c r="A29"/>
      <c r="B29"/>
      <c r="C29"/>
      <c r="D29"/>
      <c r="E29"/>
      <c r="F29"/>
      <c r="G29"/>
      <c r="H29"/>
      <c r="I29"/>
      <c r="J29"/>
      <c r="K29"/>
      <c r="L29"/>
      <c r="M29"/>
      <c r="N29"/>
    </row>
    <row r="30" spans="1:14" x14ac:dyDescent="0.25">
      <c r="A30"/>
      <c r="B30"/>
      <c r="C30"/>
      <c r="D30"/>
      <c r="E30"/>
      <c r="F30"/>
      <c r="G30"/>
      <c r="H30"/>
      <c r="I30"/>
      <c r="J30"/>
      <c r="K30"/>
      <c r="L30"/>
      <c r="M30"/>
      <c r="N30"/>
    </row>
    <row r="31" spans="1:14" x14ac:dyDescent="0.25">
      <c r="A31"/>
      <c r="B31"/>
      <c r="C31"/>
      <c r="D31"/>
      <c r="E31"/>
      <c r="F31"/>
      <c r="G31"/>
      <c r="H31"/>
      <c r="I31"/>
      <c r="J31"/>
      <c r="K31"/>
      <c r="L31"/>
      <c r="M31"/>
      <c r="N31"/>
    </row>
    <row r="32" spans="1:14" x14ac:dyDescent="0.25">
      <c r="A32"/>
      <c r="B32"/>
      <c r="C32"/>
      <c r="D32"/>
      <c r="E32"/>
      <c r="F32"/>
      <c r="G32"/>
      <c r="H32"/>
      <c r="I32"/>
      <c r="J32"/>
      <c r="K32"/>
      <c r="L32"/>
      <c r="M32"/>
      <c r="N32"/>
    </row>
    <row r="33" spans="1:14" x14ac:dyDescent="0.25">
      <c r="A33"/>
      <c r="B33"/>
      <c r="C33"/>
      <c r="D33"/>
      <c r="E33"/>
      <c r="F33"/>
      <c r="G33"/>
      <c r="H33"/>
      <c r="I33"/>
      <c r="J33"/>
      <c r="K33"/>
      <c r="L33"/>
      <c r="M33"/>
      <c r="N33"/>
    </row>
    <row r="34" spans="1:14" x14ac:dyDescent="0.25">
      <c r="A34"/>
      <c r="B34"/>
      <c r="C34"/>
      <c r="D34"/>
      <c r="E34"/>
      <c r="F34"/>
      <c r="G34"/>
      <c r="H34"/>
      <c r="I34"/>
      <c r="J34"/>
      <c r="K34"/>
      <c r="L34"/>
      <c r="M34"/>
      <c r="N34"/>
    </row>
    <row r="35" spans="1:14" x14ac:dyDescent="0.25">
      <c r="A35"/>
      <c r="B35"/>
      <c r="C35"/>
      <c r="D35"/>
      <c r="E35"/>
      <c r="F35"/>
      <c r="G35"/>
      <c r="H35"/>
      <c r="I35"/>
      <c r="J35"/>
      <c r="K35"/>
      <c r="L35"/>
      <c r="M35"/>
      <c r="N35"/>
    </row>
    <row r="36" spans="1:14" x14ac:dyDescent="0.25">
      <c r="A36"/>
      <c r="B36"/>
      <c r="C36"/>
      <c r="D36"/>
      <c r="E36"/>
      <c r="F36"/>
      <c r="G36"/>
      <c r="H36"/>
      <c r="I36"/>
      <c r="J36"/>
      <c r="K36"/>
      <c r="L36"/>
      <c r="M36"/>
      <c r="N36"/>
    </row>
    <row r="37" spans="1:14" x14ac:dyDescent="0.25">
      <c r="A37"/>
      <c r="B37"/>
      <c r="C37"/>
      <c r="D37"/>
      <c r="E37"/>
      <c r="F37"/>
      <c r="G37"/>
      <c r="H37"/>
      <c r="I37"/>
      <c r="J37"/>
      <c r="K37"/>
      <c r="L37"/>
      <c r="M37"/>
      <c r="N37"/>
    </row>
    <row r="38" spans="1:14" x14ac:dyDescent="0.25">
      <c r="A38"/>
      <c r="B38"/>
      <c r="C38"/>
      <c r="D38"/>
      <c r="E38"/>
      <c r="F38"/>
      <c r="G38"/>
      <c r="H38"/>
      <c r="I38"/>
      <c r="J38"/>
      <c r="K38"/>
      <c r="L38"/>
      <c r="M38"/>
      <c r="N38"/>
    </row>
    <row r="39" spans="1:14" x14ac:dyDescent="0.25">
      <c r="A39"/>
      <c r="B39"/>
      <c r="C39"/>
      <c r="D39"/>
      <c r="E39"/>
      <c r="F39"/>
      <c r="G39"/>
      <c r="H39"/>
      <c r="I39"/>
      <c r="J39"/>
      <c r="K39"/>
      <c r="L39"/>
      <c r="M39"/>
      <c r="N39"/>
    </row>
    <row r="40" spans="1:14" x14ac:dyDescent="0.25">
      <c r="A40"/>
      <c r="B40"/>
      <c r="C40"/>
      <c r="D40"/>
      <c r="E40"/>
      <c r="F40"/>
      <c r="G40"/>
      <c r="H40"/>
      <c r="I40"/>
      <c r="J40"/>
      <c r="K40"/>
      <c r="L40"/>
      <c r="M40"/>
      <c r="N40"/>
    </row>
    <row r="41" spans="1:14" x14ac:dyDescent="0.25">
      <c r="A41"/>
      <c r="B41"/>
      <c r="C41"/>
      <c r="D41"/>
      <c r="E41"/>
      <c r="F41"/>
      <c r="G41"/>
      <c r="H41"/>
      <c r="I41"/>
      <c r="J41"/>
      <c r="K41"/>
      <c r="L41"/>
      <c r="M41"/>
      <c r="N41"/>
    </row>
    <row r="42" spans="1:14" x14ac:dyDescent="0.25">
      <c r="A42"/>
      <c r="B42"/>
      <c r="C42"/>
      <c r="D42"/>
      <c r="E42"/>
      <c r="F42"/>
      <c r="G42"/>
      <c r="H42"/>
      <c r="I42"/>
      <c r="J42"/>
      <c r="K42"/>
      <c r="L42"/>
      <c r="M42"/>
      <c r="N42"/>
    </row>
    <row r="43" spans="1:14" x14ac:dyDescent="0.25">
      <c r="A43"/>
      <c r="B43"/>
      <c r="C43"/>
      <c r="D43"/>
      <c r="E43"/>
      <c r="F43"/>
      <c r="G43"/>
      <c r="H43"/>
      <c r="I43"/>
      <c r="J43"/>
      <c r="K43"/>
      <c r="L43"/>
      <c r="M43"/>
      <c r="N43"/>
    </row>
    <row r="44" spans="1:14" x14ac:dyDescent="0.25">
      <c r="A44"/>
      <c r="B44"/>
      <c r="C44"/>
      <c r="D44"/>
      <c r="E44"/>
      <c r="F44"/>
      <c r="G44"/>
      <c r="H44"/>
      <c r="I44"/>
      <c r="J44"/>
      <c r="K44"/>
      <c r="L44"/>
      <c r="M44"/>
      <c r="N44"/>
    </row>
    <row r="45" spans="1:14" x14ac:dyDescent="0.25">
      <c r="A45"/>
      <c r="B45"/>
      <c r="C45"/>
      <c r="D45"/>
      <c r="E45"/>
      <c r="F45"/>
      <c r="G45"/>
      <c r="H45"/>
      <c r="I45"/>
      <c r="J45"/>
      <c r="K45"/>
      <c r="L45"/>
      <c r="M45"/>
      <c r="N45"/>
    </row>
    <row r="46" spans="1:14" x14ac:dyDescent="0.25">
      <c r="A46"/>
      <c r="B46"/>
      <c r="C46"/>
      <c r="D46"/>
      <c r="E46"/>
      <c r="F46"/>
      <c r="G46"/>
      <c r="H46"/>
      <c r="I46"/>
      <c r="J46"/>
      <c r="K46"/>
      <c r="L46"/>
      <c r="M46"/>
      <c r="N46"/>
    </row>
    <row r="47" spans="1:14" x14ac:dyDescent="0.25">
      <c r="A47"/>
      <c r="B47"/>
      <c r="C47"/>
      <c r="D47"/>
      <c r="E47"/>
      <c r="F47"/>
      <c r="G47"/>
      <c r="H47"/>
      <c r="I47"/>
      <c r="J47"/>
      <c r="K47"/>
      <c r="L47"/>
      <c r="M47"/>
      <c r="N47"/>
    </row>
    <row r="48" spans="1:14" x14ac:dyDescent="0.25">
      <c r="A48"/>
      <c r="B48"/>
      <c r="C48"/>
      <c r="D48"/>
      <c r="E48"/>
      <c r="F48"/>
      <c r="G48"/>
      <c r="H48"/>
      <c r="I48"/>
      <c r="J48"/>
      <c r="K48"/>
      <c r="L48"/>
      <c r="M48"/>
      <c r="N48"/>
    </row>
    <row r="49" spans="1:14" x14ac:dyDescent="0.25">
      <c r="A49"/>
      <c r="B49"/>
      <c r="C49"/>
      <c r="D49"/>
      <c r="E49"/>
      <c r="F49"/>
      <c r="G49"/>
      <c r="H49"/>
      <c r="I49"/>
      <c r="J49"/>
      <c r="K49"/>
      <c r="L49"/>
      <c r="M49"/>
      <c r="N49"/>
    </row>
    <row r="50" spans="1:14" x14ac:dyDescent="0.25">
      <c r="A50"/>
      <c r="B50"/>
      <c r="C50"/>
      <c r="D50"/>
      <c r="E50"/>
      <c r="F50"/>
      <c r="G50"/>
      <c r="H50"/>
      <c r="I50"/>
      <c r="J50"/>
      <c r="K50"/>
      <c r="L50"/>
      <c r="M50"/>
      <c r="N50"/>
    </row>
    <row r="51" spans="1:14" x14ac:dyDescent="0.25">
      <c r="A51"/>
      <c r="B51"/>
      <c r="C51"/>
      <c r="D51"/>
      <c r="E51"/>
      <c r="F51"/>
      <c r="G51"/>
      <c r="H51"/>
      <c r="I51"/>
      <c r="J51"/>
      <c r="K51"/>
      <c r="L51"/>
      <c r="M51"/>
      <c r="N51"/>
    </row>
    <row r="52" spans="1:14" x14ac:dyDescent="0.25">
      <c r="A52"/>
      <c r="B52"/>
      <c r="C52"/>
      <c r="D52"/>
      <c r="E52"/>
      <c r="F52"/>
      <c r="G52"/>
      <c r="H52"/>
      <c r="I52"/>
      <c r="J52"/>
      <c r="K52"/>
      <c r="L52"/>
      <c r="M52"/>
      <c r="N52"/>
    </row>
    <row r="53" spans="1:14" x14ac:dyDescent="0.25">
      <c r="A53"/>
      <c r="B53"/>
      <c r="C53"/>
      <c r="D53"/>
      <c r="E53"/>
      <c r="F53"/>
      <c r="G53"/>
      <c r="H53"/>
      <c r="I53"/>
      <c r="J53"/>
      <c r="K53"/>
      <c r="L53"/>
      <c r="M53"/>
      <c r="N53"/>
    </row>
    <row r="54" spans="1:14" x14ac:dyDescent="0.25">
      <c r="A54"/>
      <c r="B54"/>
      <c r="C54"/>
      <c r="D54"/>
      <c r="E54"/>
      <c r="F54"/>
      <c r="G54"/>
      <c r="H54"/>
      <c r="I54"/>
      <c r="J54"/>
      <c r="K54"/>
      <c r="L54"/>
      <c r="M54"/>
      <c r="N54"/>
    </row>
    <row r="55" spans="1:14" x14ac:dyDescent="0.25">
      <c r="A55"/>
      <c r="B55"/>
      <c r="C55"/>
      <c r="D55"/>
      <c r="E55"/>
      <c r="F55"/>
      <c r="G55"/>
      <c r="H55"/>
      <c r="I55"/>
      <c r="J55"/>
      <c r="K55"/>
      <c r="L55"/>
      <c r="M55"/>
      <c r="N55"/>
    </row>
    <row r="56" spans="1:14" x14ac:dyDescent="0.25">
      <c r="A56"/>
      <c r="B56"/>
      <c r="C56"/>
      <c r="D56"/>
      <c r="E56"/>
      <c r="F56"/>
      <c r="G56"/>
      <c r="H56"/>
      <c r="I56"/>
      <c r="J56"/>
      <c r="K56"/>
      <c r="L56"/>
      <c r="M56"/>
      <c r="N56"/>
    </row>
    <row r="57" spans="1:14" x14ac:dyDescent="0.25">
      <c r="A57"/>
      <c r="B57"/>
      <c r="C57"/>
      <c r="D57"/>
      <c r="E57"/>
      <c r="F57"/>
      <c r="G57"/>
      <c r="H57"/>
      <c r="I57"/>
      <c r="J57"/>
      <c r="K57"/>
      <c r="L57"/>
      <c r="M57"/>
      <c r="N57"/>
    </row>
    <row r="58" spans="1:14" x14ac:dyDescent="0.25">
      <c r="A58"/>
      <c r="B58"/>
      <c r="C58"/>
      <c r="D58"/>
      <c r="E58"/>
      <c r="F58"/>
      <c r="G58"/>
      <c r="H58"/>
      <c r="I58"/>
      <c r="J58"/>
      <c r="K58"/>
      <c r="L58"/>
      <c r="M58"/>
      <c r="N58"/>
    </row>
    <row r="59" spans="1:14" x14ac:dyDescent="0.25">
      <c r="A59"/>
      <c r="B59"/>
      <c r="C59"/>
      <c r="D59"/>
      <c r="E59"/>
      <c r="F59"/>
      <c r="G59"/>
      <c r="H59"/>
      <c r="I59"/>
      <c r="J59"/>
      <c r="K59"/>
      <c r="L59"/>
      <c r="M59"/>
      <c r="N59"/>
    </row>
    <row r="60" spans="1:14" x14ac:dyDescent="0.25">
      <c r="A60"/>
      <c r="B60"/>
      <c r="C60"/>
      <c r="D60"/>
      <c r="E60"/>
      <c r="F60"/>
      <c r="G60"/>
      <c r="H60"/>
      <c r="I60"/>
      <c r="J60"/>
      <c r="K60"/>
      <c r="L60"/>
      <c r="M60"/>
      <c r="N60"/>
    </row>
    <row r="61" spans="1:14" x14ac:dyDescent="0.25">
      <c r="A61"/>
      <c r="B61"/>
      <c r="C61"/>
      <c r="D61"/>
      <c r="E61"/>
      <c r="F61"/>
      <c r="G61"/>
      <c r="H61"/>
      <c r="I61"/>
      <c r="J61"/>
      <c r="K61"/>
      <c r="L61"/>
      <c r="M61"/>
      <c r="N61"/>
    </row>
    <row r="62" spans="1:14" x14ac:dyDescent="0.25">
      <c r="A62"/>
      <c r="B62"/>
      <c r="C62"/>
      <c r="D62"/>
      <c r="E62"/>
      <c r="F62"/>
      <c r="G62"/>
      <c r="H62"/>
      <c r="I62"/>
      <c r="J62"/>
      <c r="K62"/>
      <c r="L62"/>
      <c r="M62"/>
      <c r="N62"/>
    </row>
    <row r="63" spans="1:14" x14ac:dyDescent="0.25">
      <c r="A63"/>
      <c r="B63"/>
      <c r="C63"/>
      <c r="D63"/>
      <c r="E63"/>
      <c r="F63"/>
      <c r="G63"/>
      <c r="H63"/>
      <c r="I63"/>
      <c r="J63"/>
      <c r="K63"/>
      <c r="L63"/>
      <c r="M63"/>
      <c r="N63"/>
    </row>
    <row r="64" spans="1:14" x14ac:dyDescent="0.25">
      <c r="A64"/>
      <c r="B64"/>
      <c r="C64"/>
      <c r="D64"/>
      <c r="E64"/>
      <c r="F64"/>
      <c r="G64"/>
      <c r="H64"/>
      <c r="I64"/>
      <c r="J64"/>
      <c r="K64"/>
      <c r="L64"/>
      <c r="M64"/>
      <c r="N64"/>
    </row>
    <row r="65" spans="1:14" x14ac:dyDescent="0.25">
      <c r="A65"/>
      <c r="B65"/>
      <c r="C65"/>
      <c r="D65"/>
      <c r="E65"/>
      <c r="F65"/>
      <c r="G65"/>
      <c r="H65"/>
      <c r="I65"/>
      <c r="J65"/>
      <c r="K65"/>
      <c r="L65"/>
      <c r="M65"/>
      <c r="N65"/>
    </row>
    <row r="66" spans="1:14" x14ac:dyDescent="0.25">
      <c r="A66"/>
      <c r="B66"/>
      <c r="C66"/>
      <c r="D66"/>
      <c r="E66"/>
      <c r="F66"/>
      <c r="G66"/>
      <c r="H66"/>
      <c r="I66"/>
      <c r="J66"/>
      <c r="K66"/>
      <c r="L66"/>
      <c r="M66"/>
      <c r="N66"/>
    </row>
    <row r="67" spans="1:14" x14ac:dyDescent="0.25">
      <c r="A67"/>
      <c r="B67"/>
      <c r="C67"/>
      <c r="D67"/>
      <c r="E67"/>
      <c r="F67"/>
      <c r="G67"/>
      <c r="H67"/>
      <c r="I67"/>
      <c r="J67"/>
      <c r="K67"/>
      <c r="L67"/>
      <c r="M67"/>
      <c r="N67"/>
    </row>
    <row r="68" spans="1:14" x14ac:dyDescent="0.25">
      <c r="A68"/>
      <c r="B68"/>
      <c r="C68"/>
      <c r="D68"/>
      <c r="E68"/>
      <c r="F68"/>
      <c r="G68"/>
      <c r="H68"/>
      <c r="I68"/>
      <c r="J68"/>
      <c r="K68"/>
      <c r="L68"/>
      <c r="M68"/>
      <c r="N68"/>
    </row>
    <row r="69" spans="1:14" x14ac:dyDescent="0.25">
      <c r="A69"/>
      <c r="B69"/>
      <c r="C69"/>
      <c r="D69"/>
      <c r="E69"/>
      <c r="F69"/>
      <c r="G69"/>
      <c r="H69"/>
      <c r="I69"/>
      <c r="J69"/>
      <c r="K69"/>
      <c r="L69"/>
      <c r="M69"/>
      <c r="N69"/>
    </row>
    <row r="70" spans="1:14" x14ac:dyDescent="0.25">
      <c r="A70"/>
      <c r="B70"/>
      <c r="C70"/>
      <c r="D70"/>
      <c r="E70"/>
      <c r="F70"/>
      <c r="G70"/>
      <c r="H70"/>
      <c r="I70"/>
      <c r="J70"/>
      <c r="K70"/>
      <c r="L70"/>
      <c r="M70"/>
      <c r="N70"/>
    </row>
    <row r="71" spans="1:14" x14ac:dyDescent="0.25">
      <c r="A71"/>
      <c r="B71"/>
      <c r="C71"/>
      <c r="D71"/>
      <c r="E71"/>
      <c r="F71"/>
      <c r="G71"/>
      <c r="H71"/>
      <c r="I71"/>
      <c r="J71"/>
      <c r="K71"/>
      <c r="L71"/>
      <c r="M71"/>
      <c r="N71"/>
    </row>
    <row r="72" spans="1:14" x14ac:dyDescent="0.25">
      <c r="A72"/>
      <c r="B72"/>
      <c r="C72"/>
      <c r="D72"/>
      <c r="E72"/>
      <c r="F72"/>
      <c r="G72"/>
      <c r="H72"/>
      <c r="I72"/>
      <c r="J72"/>
      <c r="K72"/>
      <c r="L72"/>
      <c r="M72"/>
      <c r="N72"/>
    </row>
    <row r="73" spans="1:14" x14ac:dyDescent="0.25">
      <c r="A73"/>
      <c r="B73"/>
      <c r="C73"/>
      <c r="D73"/>
      <c r="E73"/>
      <c r="F73"/>
      <c r="G73"/>
      <c r="H73"/>
      <c r="I73"/>
      <c r="J73"/>
      <c r="K73"/>
      <c r="L73"/>
      <c r="M73"/>
      <c r="N73"/>
    </row>
    <row r="74" spans="1:14" x14ac:dyDescent="0.25">
      <c r="A74"/>
      <c r="B74"/>
      <c r="C74"/>
      <c r="D74"/>
      <c r="E74"/>
      <c r="F74"/>
      <c r="G74"/>
      <c r="H74"/>
      <c r="I74"/>
      <c r="J74"/>
      <c r="K74"/>
      <c r="L74"/>
      <c r="M74"/>
      <c r="N74"/>
    </row>
    <row r="75" spans="1:14" x14ac:dyDescent="0.25">
      <c r="A75"/>
      <c r="B75"/>
      <c r="C75"/>
      <c r="D75"/>
      <c r="E75"/>
      <c r="F75"/>
      <c r="G75"/>
      <c r="H75"/>
      <c r="I75"/>
      <c r="J75"/>
      <c r="K75"/>
      <c r="L75"/>
      <c r="M75"/>
      <c r="N75"/>
    </row>
    <row r="76" spans="1:14" x14ac:dyDescent="0.25">
      <c r="A76"/>
      <c r="B76"/>
      <c r="C76"/>
      <c r="D76"/>
      <c r="E76"/>
      <c r="F76"/>
      <c r="G76"/>
      <c r="H76"/>
      <c r="I76"/>
      <c r="J76"/>
      <c r="K76"/>
      <c r="L76"/>
      <c r="M76"/>
      <c r="N76"/>
    </row>
    <row r="77" spans="1:14" x14ac:dyDescent="0.25">
      <c r="A77"/>
      <c r="B77"/>
      <c r="C77"/>
      <c r="D77"/>
      <c r="E77"/>
      <c r="F77"/>
      <c r="G77"/>
      <c r="H77"/>
      <c r="I77"/>
      <c r="J77"/>
      <c r="K77"/>
      <c r="L77"/>
      <c r="M77"/>
      <c r="N77"/>
    </row>
    <row r="78" spans="1:14" x14ac:dyDescent="0.25">
      <c r="A78"/>
      <c r="B78"/>
      <c r="C78"/>
      <c r="D78"/>
      <c r="E78"/>
      <c r="F78"/>
      <c r="G78"/>
      <c r="H78"/>
      <c r="I78"/>
      <c r="J78"/>
      <c r="K78"/>
      <c r="L78"/>
      <c r="M78"/>
      <c r="N78"/>
    </row>
    <row r="79" spans="1:14" x14ac:dyDescent="0.25">
      <c r="A79"/>
      <c r="B79"/>
      <c r="C79"/>
      <c r="D79"/>
      <c r="E79"/>
      <c r="F79"/>
      <c r="G79"/>
      <c r="H79"/>
      <c r="I79"/>
      <c r="J79"/>
      <c r="K79"/>
      <c r="L79"/>
      <c r="M79"/>
      <c r="N79"/>
    </row>
    <row r="80" spans="1:14" x14ac:dyDescent="0.25">
      <c r="A80"/>
      <c r="B80"/>
      <c r="C80"/>
      <c r="D80"/>
      <c r="E80"/>
      <c r="F80"/>
      <c r="G80"/>
      <c r="H80"/>
      <c r="I80"/>
      <c r="J80"/>
      <c r="K80"/>
      <c r="L80"/>
      <c r="M80"/>
      <c r="N80"/>
    </row>
    <row r="81" spans="1:14" x14ac:dyDescent="0.25">
      <c r="A81"/>
      <c r="B81"/>
      <c r="C81"/>
      <c r="D81"/>
      <c r="E81"/>
      <c r="F81"/>
      <c r="G81"/>
      <c r="H81"/>
      <c r="I81"/>
      <c r="J81"/>
      <c r="K81"/>
      <c r="L81"/>
      <c r="M81"/>
      <c r="N81"/>
    </row>
    <row r="82" spans="1:14" x14ac:dyDescent="0.25">
      <c r="A82"/>
      <c r="B82"/>
      <c r="C82"/>
      <c r="D82"/>
      <c r="E82"/>
      <c r="F82"/>
      <c r="G82"/>
      <c r="H82"/>
      <c r="I82"/>
      <c r="J82"/>
      <c r="K82"/>
      <c r="L82"/>
      <c r="M82"/>
      <c r="N82"/>
    </row>
    <row r="83" spans="1:14" x14ac:dyDescent="0.25">
      <c r="A83"/>
      <c r="B83"/>
      <c r="C83"/>
      <c r="D83"/>
      <c r="E83"/>
      <c r="F83"/>
      <c r="G83"/>
      <c r="H83"/>
      <c r="I83"/>
      <c r="J83"/>
      <c r="K83"/>
      <c r="L83"/>
      <c r="M83"/>
      <c r="N83"/>
    </row>
    <row r="84" spans="1:14" x14ac:dyDescent="0.25">
      <c r="A84"/>
      <c r="B84"/>
      <c r="C84"/>
      <c r="D84"/>
      <c r="E84"/>
      <c r="F84"/>
      <c r="G84"/>
      <c r="H84"/>
      <c r="I84"/>
      <c r="J84"/>
      <c r="K84"/>
      <c r="L84"/>
      <c r="M84"/>
      <c r="N84"/>
    </row>
    <row r="85" spans="1:14" x14ac:dyDescent="0.25">
      <c r="A85"/>
      <c r="B85"/>
      <c r="C85"/>
      <c r="D85"/>
      <c r="E85"/>
      <c r="F85"/>
      <c r="G85"/>
      <c r="H85"/>
      <c r="I85"/>
      <c r="J85"/>
      <c r="K85"/>
      <c r="L85"/>
      <c r="M85"/>
      <c r="N85"/>
    </row>
    <row r="86" spans="1:14" x14ac:dyDescent="0.25">
      <c r="A86"/>
      <c r="B86"/>
      <c r="C86"/>
      <c r="D86"/>
      <c r="E86"/>
      <c r="F86"/>
      <c r="G86"/>
      <c r="H86"/>
      <c r="I86"/>
      <c r="J86"/>
      <c r="K86"/>
      <c r="L86"/>
      <c r="M86"/>
      <c r="N86"/>
    </row>
    <row r="87" spans="1:14" x14ac:dyDescent="0.25">
      <c r="A87"/>
      <c r="B87"/>
      <c r="C87"/>
      <c r="D87"/>
      <c r="E87"/>
      <c r="F87"/>
      <c r="G87"/>
      <c r="H87"/>
      <c r="I87"/>
      <c r="J87"/>
      <c r="K87"/>
      <c r="L87"/>
      <c r="M87"/>
      <c r="N87"/>
    </row>
    <row r="88" spans="1:14" x14ac:dyDescent="0.25">
      <c r="A88"/>
      <c r="B88"/>
      <c r="C88"/>
      <c r="D88"/>
      <c r="E88"/>
      <c r="F88"/>
      <c r="G88"/>
      <c r="H88"/>
      <c r="I88"/>
      <c r="J88"/>
      <c r="K88"/>
      <c r="L88"/>
      <c r="M88"/>
      <c r="N88"/>
    </row>
    <row r="89" spans="1:14" x14ac:dyDescent="0.25">
      <c r="A89"/>
      <c r="B89"/>
      <c r="C89"/>
      <c r="D89"/>
      <c r="E89"/>
      <c r="F89"/>
      <c r="G89"/>
      <c r="H89"/>
      <c r="I89"/>
      <c r="J89"/>
      <c r="K89"/>
      <c r="L89"/>
      <c r="M89"/>
      <c r="N89"/>
    </row>
    <row r="90" spans="1:14" x14ac:dyDescent="0.25">
      <c r="A90"/>
      <c r="B90"/>
      <c r="C90"/>
      <c r="D90"/>
      <c r="E90"/>
      <c r="F90"/>
      <c r="G90"/>
      <c r="H90"/>
      <c r="I90"/>
      <c r="J90"/>
      <c r="K90"/>
      <c r="L90"/>
      <c r="M90"/>
      <c r="N90"/>
    </row>
    <row r="91" spans="1:14" x14ac:dyDescent="0.25">
      <c r="A91"/>
      <c r="B91"/>
      <c r="C91"/>
      <c r="D91"/>
      <c r="E91"/>
      <c r="F91"/>
      <c r="G91"/>
      <c r="H91"/>
      <c r="I91"/>
      <c r="J91"/>
      <c r="K91"/>
      <c r="L91"/>
      <c r="M91"/>
      <c r="N91"/>
    </row>
    <row r="92" spans="1:14" x14ac:dyDescent="0.25">
      <c r="A92"/>
      <c r="B92"/>
      <c r="C92"/>
      <c r="D92"/>
      <c r="E92"/>
      <c r="F92"/>
      <c r="G92"/>
      <c r="H92"/>
      <c r="I92"/>
      <c r="J92"/>
      <c r="K92"/>
      <c r="L92"/>
      <c r="M92"/>
      <c r="N92"/>
    </row>
    <row r="93" spans="1:14" x14ac:dyDescent="0.25">
      <c r="A93"/>
      <c r="B93"/>
      <c r="C93"/>
      <c r="D93"/>
      <c r="E93"/>
      <c r="F93"/>
      <c r="G93"/>
      <c r="H93"/>
      <c r="I93"/>
      <c r="J93"/>
      <c r="K93"/>
      <c r="L93"/>
      <c r="M93"/>
      <c r="N93"/>
    </row>
    <row r="94" spans="1:14" x14ac:dyDescent="0.25">
      <c r="A94"/>
      <c r="B94"/>
      <c r="C94"/>
      <c r="D94"/>
      <c r="E94"/>
      <c r="F94"/>
      <c r="G94"/>
      <c r="H94"/>
      <c r="I94"/>
      <c r="J94"/>
      <c r="K94"/>
      <c r="L94"/>
      <c r="M94"/>
      <c r="N94"/>
    </row>
    <row r="95" spans="1:14" x14ac:dyDescent="0.25">
      <c r="A95"/>
      <c r="B95"/>
      <c r="C95"/>
      <c r="D95"/>
      <c r="E95"/>
      <c r="F95"/>
      <c r="G95"/>
      <c r="H95"/>
      <c r="I95"/>
      <c r="J95"/>
      <c r="K95"/>
      <c r="L95"/>
      <c r="M95"/>
      <c r="N95"/>
    </row>
    <row r="96" spans="1:14" x14ac:dyDescent="0.25">
      <c r="A96"/>
      <c r="B96"/>
      <c r="C96"/>
      <c r="D96"/>
      <c r="E96"/>
      <c r="F96"/>
      <c r="G96"/>
      <c r="H96"/>
      <c r="I96"/>
      <c r="J96"/>
      <c r="K96"/>
      <c r="L96"/>
      <c r="M96"/>
      <c r="N96"/>
    </row>
    <row r="97" spans="1:14" x14ac:dyDescent="0.25">
      <c r="A97"/>
      <c r="B97"/>
      <c r="C97"/>
      <c r="D97"/>
      <c r="E97"/>
      <c r="F97"/>
      <c r="G97"/>
      <c r="H97"/>
      <c r="I97"/>
      <c r="J97"/>
      <c r="K97"/>
      <c r="L97"/>
      <c r="M97"/>
      <c r="N97"/>
    </row>
    <row r="98" spans="1:14" x14ac:dyDescent="0.25">
      <c r="A98"/>
      <c r="B98"/>
      <c r="C98"/>
      <c r="D98"/>
      <c r="E98"/>
      <c r="F98"/>
      <c r="G98"/>
      <c r="H98"/>
      <c r="I98"/>
      <c r="J98"/>
      <c r="K98"/>
      <c r="L98"/>
      <c r="M98"/>
      <c r="N98"/>
    </row>
    <row r="99" spans="1:14" x14ac:dyDescent="0.25">
      <c r="A99"/>
      <c r="B99"/>
      <c r="C99"/>
      <c r="D99"/>
      <c r="E99"/>
      <c r="F99"/>
      <c r="G99"/>
      <c r="H99"/>
      <c r="I99"/>
      <c r="J99"/>
      <c r="K99"/>
      <c r="L99"/>
      <c r="M99"/>
      <c r="N99"/>
    </row>
    <row r="100" spans="1:14" x14ac:dyDescent="0.25">
      <c r="A100"/>
      <c r="B100"/>
      <c r="C100"/>
      <c r="D100"/>
      <c r="E100"/>
      <c r="F100"/>
      <c r="G100"/>
      <c r="H100"/>
      <c r="I100"/>
      <c r="J100"/>
      <c r="K100"/>
      <c r="L100"/>
      <c r="M100"/>
      <c r="N100"/>
    </row>
    <row r="101" spans="1:14" x14ac:dyDescent="0.25">
      <c r="A101"/>
      <c r="B101"/>
      <c r="C101"/>
      <c r="D101"/>
      <c r="E101"/>
      <c r="F101"/>
      <c r="G101"/>
      <c r="H101"/>
      <c r="I101"/>
      <c r="J101"/>
      <c r="K101"/>
      <c r="L101"/>
      <c r="M101"/>
      <c r="N101"/>
    </row>
    <row r="102" spans="1:14" x14ac:dyDescent="0.25">
      <c r="A102"/>
      <c r="B102"/>
      <c r="C102"/>
      <c r="D102"/>
      <c r="E102"/>
      <c r="F102"/>
      <c r="G102"/>
      <c r="H102"/>
      <c r="I102"/>
      <c r="J102"/>
      <c r="K102"/>
      <c r="L102"/>
      <c r="M102"/>
      <c r="N102"/>
    </row>
    <row r="103" spans="1:14" x14ac:dyDescent="0.25">
      <c r="A103"/>
      <c r="B103"/>
      <c r="C103"/>
      <c r="D103"/>
      <c r="E103"/>
      <c r="F103"/>
      <c r="G103"/>
      <c r="H103"/>
      <c r="I103"/>
      <c r="J103"/>
      <c r="K103"/>
      <c r="L103"/>
      <c r="M103"/>
      <c r="N103"/>
    </row>
    <row r="104" spans="1:14" x14ac:dyDescent="0.25">
      <c r="A104"/>
      <c r="B104"/>
      <c r="C104"/>
      <c r="D104"/>
      <c r="E104"/>
      <c r="F104"/>
      <c r="G104"/>
      <c r="H104"/>
      <c r="I104"/>
      <c r="J104"/>
      <c r="K104"/>
      <c r="L104"/>
      <c r="M104"/>
      <c r="N104"/>
    </row>
    <row r="105" spans="1:14" x14ac:dyDescent="0.25">
      <c r="A105"/>
      <c r="B105"/>
      <c r="C105"/>
      <c r="D105"/>
      <c r="E105"/>
      <c r="F105"/>
      <c r="G105"/>
      <c r="H105"/>
      <c r="I105"/>
      <c r="J105"/>
      <c r="K105"/>
      <c r="L105"/>
      <c r="M105"/>
      <c r="N105"/>
    </row>
    <row r="106" spans="1:14" x14ac:dyDescent="0.25">
      <c r="A106"/>
      <c r="B106"/>
      <c r="C106"/>
      <c r="D106"/>
      <c r="E106"/>
      <c r="F106"/>
      <c r="G106"/>
      <c r="H106"/>
      <c r="I106"/>
      <c r="J106"/>
      <c r="K106"/>
      <c r="L106"/>
      <c r="M106"/>
      <c r="N106"/>
    </row>
    <row r="107" spans="1:14" x14ac:dyDescent="0.25">
      <c r="A107"/>
      <c r="B107"/>
      <c r="C107"/>
      <c r="D107"/>
      <c r="E107"/>
      <c r="F107"/>
      <c r="G107"/>
      <c r="H107"/>
      <c r="I107"/>
      <c r="J107"/>
      <c r="K107"/>
      <c r="L107"/>
      <c r="M107"/>
      <c r="N107"/>
    </row>
    <row r="108" spans="1:14" x14ac:dyDescent="0.25">
      <c r="A108"/>
      <c r="B108"/>
      <c r="C108"/>
      <c r="D108"/>
      <c r="E108"/>
      <c r="F108"/>
      <c r="G108"/>
      <c r="H108"/>
      <c r="I108"/>
      <c r="J108"/>
      <c r="K108"/>
      <c r="L108"/>
      <c r="M108"/>
      <c r="N108"/>
    </row>
    <row r="109" spans="1:14" x14ac:dyDescent="0.25">
      <c r="A109"/>
      <c r="B109"/>
      <c r="C109"/>
      <c r="D109"/>
      <c r="E109"/>
      <c r="F109"/>
      <c r="G109"/>
      <c r="H109"/>
      <c r="I109"/>
      <c r="J109"/>
      <c r="K109"/>
      <c r="L109"/>
      <c r="M109"/>
      <c r="N109"/>
    </row>
    <row r="110" spans="1:14" x14ac:dyDescent="0.25">
      <c r="A110"/>
      <c r="B110"/>
      <c r="C110"/>
      <c r="D110"/>
      <c r="E110"/>
      <c r="F110"/>
      <c r="G110"/>
      <c r="H110"/>
      <c r="I110"/>
      <c r="J110"/>
      <c r="K110"/>
      <c r="L110"/>
      <c r="M110"/>
      <c r="N110"/>
    </row>
    <row r="111" spans="1:14" x14ac:dyDescent="0.25">
      <c r="A111"/>
      <c r="B111"/>
      <c r="C111"/>
      <c r="D111"/>
      <c r="E111"/>
      <c r="F111"/>
      <c r="G111"/>
      <c r="H111"/>
      <c r="I111"/>
      <c r="J111"/>
      <c r="K111"/>
      <c r="L111"/>
      <c r="M111"/>
      <c r="N111"/>
    </row>
    <row r="112" spans="1:14" x14ac:dyDescent="0.25">
      <c r="A112"/>
      <c r="B112"/>
      <c r="C112"/>
      <c r="D112"/>
      <c r="E112"/>
      <c r="F112"/>
      <c r="G112"/>
      <c r="H112"/>
      <c r="I112"/>
      <c r="J112"/>
      <c r="K112"/>
      <c r="L112"/>
      <c r="M112"/>
      <c r="N112"/>
    </row>
    <row r="113" spans="1:14" x14ac:dyDescent="0.25">
      <c r="A113"/>
      <c r="B113"/>
      <c r="C113"/>
      <c r="D113"/>
      <c r="E113"/>
      <c r="F113"/>
      <c r="G113"/>
      <c r="H113"/>
      <c r="I113"/>
      <c r="J113"/>
      <c r="K113"/>
      <c r="L113"/>
      <c r="M113"/>
      <c r="N113"/>
    </row>
    <row r="114" spans="1:14" x14ac:dyDescent="0.25">
      <c r="A114"/>
      <c r="B114"/>
      <c r="C114"/>
      <c r="D114"/>
      <c r="E114"/>
      <c r="F114"/>
      <c r="G114"/>
      <c r="H114"/>
      <c r="I114"/>
      <c r="J114"/>
      <c r="K114"/>
      <c r="L114"/>
      <c r="M114"/>
      <c r="N114"/>
    </row>
    <row r="115" spans="1:14" x14ac:dyDescent="0.25">
      <c r="A115"/>
      <c r="B115"/>
      <c r="C115"/>
      <c r="D115"/>
      <c r="E115"/>
      <c r="F115"/>
      <c r="G115"/>
      <c r="H115"/>
      <c r="I115"/>
      <c r="J115"/>
      <c r="K115"/>
      <c r="L115"/>
      <c r="M115"/>
      <c r="N115"/>
    </row>
    <row r="116" spans="1:14" x14ac:dyDescent="0.25">
      <c r="A116"/>
      <c r="B116"/>
      <c r="C116"/>
      <c r="D116"/>
      <c r="E116"/>
      <c r="F116"/>
      <c r="G116"/>
      <c r="H116"/>
      <c r="I116"/>
      <c r="J116"/>
      <c r="K116"/>
      <c r="L116"/>
      <c r="M116"/>
      <c r="N116"/>
    </row>
    <row r="117" spans="1:14" x14ac:dyDescent="0.25">
      <c r="A117"/>
      <c r="B117"/>
      <c r="C117"/>
      <c r="D117"/>
      <c r="E117"/>
      <c r="F117"/>
      <c r="G117"/>
      <c r="H117"/>
      <c r="I117"/>
      <c r="J117"/>
      <c r="K117"/>
      <c r="L117"/>
      <c r="M117"/>
      <c r="N117"/>
    </row>
    <row r="118" spans="1:14" x14ac:dyDescent="0.25">
      <c r="A118"/>
      <c r="B118"/>
      <c r="C118"/>
      <c r="D118"/>
      <c r="E118"/>
      <c r="F118"/>
      <c r="G118"/>
      <c r="H118"/>
      <c r="I118"/>
      <c r="J118"/>
      <c r="K118"/>
      <c r="L118"/>
      <c r="M118"/>
      <c r="N118"/>
    </row>
    <row r="119" spans="1:14" x14ac:dyDescent="0.25">
      <c r="A119"/>
      <c r="B119"/>
      <c r="C119"/>
      <c r="D119"/>
      <c r="E119"/>
      <c r="F119"/>
      <c r="G119"/>
      <c r="H119"/>
      <c r="I119"/>
      <c r="J119"/>
      <c r="K119"/>
      <c r="L119"/>
      <c r="M119"/>
      <c r="N119"/>
    </row>
    <row r="120" spans="1:14" x14ac:dyDescent="0.25">
      <c r="A120"/>
      <c r="B120"/>
      <c r="C120"/>
      <c r="D120"/>
      <c r="E120"/>
      <c r="F120"/>
      <c r="G120"/>
      <c r="H120"/>
      <c r="I120"/>
      <c r="J120"/>
      <c r="K120"/>
      <c r="L120"/>
      <c r="M120"/>
      <c r="N120"/>
    </row>
    <row r="121" spans="1:14" x14ac:dyDescent="0.25">
      <c r="A121"/>
      <c r="B121"/>
      <c r="C121"/>
      <c r="D121"/>
      <c r="E121"/>
      <c r="F121"/>
      <c r="G121"/>
      <c r="H121"/>
      <c r="I121"/>
      <c r="J121"/>
      <c r="K121"/>
      <c r="L121"/>
      <c r="M121"/>
      <c r="N121"/>
    </row>
    <row r="122" spans="1:14" x14ac:dyDescent="0.25">
      <c r="A122"/>
      <c r="B122"/>
      <c r="C122"/>
      <c r="D122"/>
      <c r="E122"/>
      <c r="F122"/>
      <c r="G122"/>
      <c r="H122"/>
      <c r="I122"/>
      <c r="J122"/>
      <c r="K122"/>
      <c r="L122"/>
      <c r="M122"/>
      <c r="N122"/>
    </row>
    <row r="123" spans="1:14" x14ac:dyDescent="0.25">
      <c r="A123"/>
      <c r="B123"/>
      <c r="C123"/>
      <c r="D123"/>
      <c r="E123"/>
      <c r="F123"/>
      <c r="G123"/>
      <c r="H123"/>
      <c r="I123"/>
      <c r="J123"/>
      <c r="K123"/>
      <c r="L123"/>
      <c r="M123"/>
      <c r="N123"/>
    </row>
  </sheetData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4</vt:i4>
      </vt:variant>
      <vt:variant>
        <vt:lpstr>Névvel ellátott tartományok</vt:lpstr>
      </vt:variant>
      <vt:variant>
        <vt:i4>3</vt:i4>
      </vt:variant>
    </vt:vector>
  </HeadingPairs>
  <TitlesOfParts>
    <vt:vector size="7" baseType="lpstr">
      <vt:lpstr>Munkalap2_</vt:lpstr>
      <vt:lpstr>Tartalom</vt:lpstr>
      <vt:lpstr>KA-04-01</vt:lpstr>
      <vt:lpstr>Alapa</vt:lpstr>
      <vt:lpstr>Munkalap2_!Nyomtatási_cím</vt:lpstr>
      <vt:lpstr>'KA-04-01'!Nyomtatási_terület</vt:lpstr>
      <vt:lpstr>Tartalom!Nyomtatási_terület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description>v.1.23.52.0.0#2023-08-22</dc:description>
  <cp:lastPrinted>2019-01-17T10:56:32Z</cp:lastPrinted>
  <dcterms:created xsi:type="dcterms:W3CDTF">2009-11-24T14:54:53Z</dcterms:created>
  <dcterms:modified xsi:type="dcterms:W3CDTF">2022-09-20T09:38:05Z</dcterms:modified>
</cp:coreProperties>
</file>