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C:\KAUDIT\TEV\FEJL\DIGITAUDIT_2023\DKF\2023\2023.... köv másolata\SZERK\AuditIroda munkalapok\"/>
    </mc:Choice>
  </mc:AlternateContent>
  <xr:revisionPtr revIDLastSave="0" documentId="13_ncr:1_{33AF8ED0-8DE2-4120-9D76-A6E0D5A02C50}" xr6:coauthVersionLast="36" xr6:coauthVersionMax="36" xr10:uidLastSave="{00000000-0000-0000-0000-000000000000}"/>
  <bookViews>
    <workbookView xWindow="-120" yWindow="-120" windowWidth="29040" windowHeight="15840" xr2:uid="{00000000-000D-0000-FFFF-FFFF00000000}"/>
  </bookViews>
  <sheets>
    <sheet name="Tartalom" sheetId="24" r:id="rId1"/>
    <sheet name="PM-KV-03-00" sheetId="1" r:id="rId2"/>
    <sheet name="PM-KV-03-01" sheetId="25" r:id="rId3"/>
    <sheet name="PM-KV-03-03" sheetId="26" r:id="rId4"/>
    <sheet name="PM-KV-03-04" sheetId="27" r:id="rId5"/>
    <sheet name="PM-KV-03-05" sheetId="28" r:id="rId6"/>
    <sheet name="PM-KV-03-13" sheetId="23" r:id="rId7"/>
    <sheet name="Vagyonforrás nyilatkozat" sheetId="29" r:id="rId8"/>
    <sheet name="Alapa" sheetId="17" r:id="rId9"/>
  </sheets>
  <externalReferences>
    <externalReference r:id="rId10"/>
    <externalReference r:id="rId11"/>
    <externalReference r:id="rId12"/>
    <externalReference r:id="rId13"/>
    <externalReference r:id="rId14"/>
    <externalReference r:id="rId15"/>
  </externalReferences>
  <definedNames>
    <definedName name="____nev1">#REF!</definedName>
    <definedName name="____nev10">#REF!</definedName>
    <definedName name="____nev11">#REF!</definedName>
    <definedName name="____nev12">#REF!</definedName>
    <definedName name="____nev13">#REF!</definedName>
    <definedName name="____nev14">#REF!</definedName>
    <definedName name="____nev15">#REF!</definedName>
    <definedName name="____nev2">#REF!</definedName>
    <definedName name="____nev3">#REF!</definedName>
    <definedName name="____nev4">#REF!</definedName>
    <definedName name="____nev5">#REF!</definedName>
    <definedName name="____nev6">#REF!</definedName>
    <definedName name="____nev7">#REF!</definedName>
    <definedName name="____nev8">#REF!</definedName>
    <definedName name="____nev9">#REF!</definedName>
    <definedName name="___nev1">#REF!</definedName>
    <definedName name="___nev10">#REF!</definedName>
    <definedName name="___nev11">#REF!</definedName>
    <definedName name="___nev12">#REF!</definedName>
    <definedName name="___nev13">#REF!</definedName>
    <definedName name="___nev14">#REF!</definedName>
    <definedName name="___nev15">#REF!</definedName>
    <definedName name="___nev2">#REF!</definedName>
    <definedName name="___nev3">#REF!</definedName>
    <definedName name="___nev4">#REF!</definedName>
    <definedName name="___nev5">#REF!</definedName>
    <definedName name="___nev6">#REF!</definedName>
    <definedName name="___nev7">#REF!</definedName>
    <definedName name="___nev8">#REF!</definedName>
    <definedName name="___nev9">#REF!</definedName>
    <definedName name="__nev1" localSheetId="2">#REF!</definedName>
    <definedName name="__nev1" localSheetId="3">#REF!</definedName>
    <definedName name="__nev1" localSheetId="4">#REF!</definedName>
    <definedName name="__nev1" localSheetId="5">#REF!</definedName>
    <definedName name="__nev1">#REF!</definedName>
    <definedName name="__nev10" localSheetId="2">#REF!</definedName>
    <definedName name="__nev10" localSheetId="3">#REF!</definedName>
    <definedName name="__nev10" localSheetId="4">#REF!</definedName>
    <definedName name="__nev10" localSheetId="5">#REF!</definedName>
    <definedName name="__nev10">#REF!</definedName>
    <definedName name="__nev11" localSheetId="2">#REF!</definedName>
    <definedName name="__nev11" localSheetId="3">#REF!</definedName>
    <definedName name="__nev11" localSheetId="4">#REF!</definedName>
    <definedName name="__nev11" localSheetId="5">#REF!</definedName>
    <definedName name="__nev11">#REF!</definedName>
    <definedName name="__nev12" localSheetId="2">#REF!</definedName>
    <definedName name="__nev12" localSheetId="3">#REF!</definedName>
    <definedName name="__nev12" localSheetId="4">#REF!</definedName>
    <definedName name="__nev12" localSheetId="5">#REF!</definedName>
    <definedName name="__nev12">#REF!</definedName>
    <definedName name="__nev13" localSheetId="2">#REF!</definedName>
    <definedName name="__nev13" localSheetId="3">#REF!</definedName>
    <definedName name="__nev13" localSheetId="4">#REF!</definedName>
    <definedName name="__nev13" localSheetId="5">#REF!</definedName>
    <definedName name="__nev13">#REF!</definedName>
    <definedName name="__nev14" localSheetId="2">#REF!</definedName>
    <definedName name="__nev14" localSheetId="3">#REF!</definedName>
    <definedName name="__nev14" localSheetId="4">#REF!</definedName>
    <definedName name="__nev14" localSheetId="5">#REF!</definedName>
    <definedName name="__nev14">#REF!</definedName>
    <definedName name="__nev15" localSheetId="2">#REF!</definedName>
    <definedName name="__nev15" localSheetId="3">#REF!</definedName>
    <definedName name="__nev15" localSheetId="4">#REF!</definedName>
    <definedName name="__nev15" localSheetId="5">#REF!</definedName>
    <definedName name="__nev15">#REF!</definedName>
    <definedName name="__nev2" localSheetId="2">#REF!</definedName>
    <definedName name="__nev2" localSheetId="3">#REF!</definedName>
    <definedName name="__nev2" localSheetId="4">#REF!</definedName>
    <definedName name="__nev2" localSheetId="5">#REF!</definedName>
    <definedName name="__nev2">#REF!</definedName>
    <definedName name="__nev3" localSheetId="2">#REF!</definedName>
    <definedName name="__nev3" localSheetId="3">#REF!</definedName>
    <definedName name="__nev3" localSheetId="4">#REF!</definedName>
    <definedName name="__nev3" localSheetId="5">#REF!</definedName>
    <definedName name="__nev3">#REF!</definedName>
    <definedName name="__nev4" localSheetId="2">#REF!</definedName>
    <definedName name="__nev4" localSheetId="3">#REF!</definedName>
    <definedName name="__nev4" localSheetId="4">#REF!</definedName>
    <definedName name="__nev4" localSheetId="5">#REF!</definedName>
    <definedName name="__nev4">#REF!</definedName>
    <definedName name="__nev5" localSheetId="2">#REF!</definedName>
    <definedName name="__nev5" localSheetId="3">#REF!</definedName>
    <definedName name="__nev5" localSheetId="4">#REF!</definedName>
    <definedName name="__nev5" localSheetId="5">#REF!</definedName>
    <definedName name="__nev5">#REF!</definedName>
    <definedName name="__nev6" localSheetId="2">#REF!</definedName>
    <definedName name="__nev6" localSheetId="3">#REF!</definedName>
    <definedName name="__nev6" localSheetId="4">#REF!</definedName>
    <definedName name="__nev6" localSheetId="5">#REF!</definedName>
    <definedName name="__nev6">#REF!</definedName>
    <definedName name="__nev7" localSheetId="2">#REF!</definedName>
    <definedName name="__nev7" localSheetId="3">#REF!</definedName>
    <definedName name="__nev7" localSheetId="4">#REF!</definedName>
    <definedName name="__nev7" localSheetId="5">#REF!</definedName>
    <definedName name="__nev7">#REF!</definedName>
    <definedName name="__nev8" localSheetId="2">#REF!</definedName>
    <definedName name="__nev8" localSheetId="3">#REF!</definedName>
    <definedName name="__nev8" localSheetId="4">#REF!</definedName>
    <definedName name="__nev8" localSheetId="5">#REF!</definedName>
    <definedName name="__nev8">#REF!</definedName>
    <definedName name="__nev9" localSheetId="2">#REF!</definedName>
    <definedName name="__nev9" localSheetId="3">#REF!</definedName>
    <definedName name="__nev9" localSheetId="4">#REF!</definedName>
    <definedName name="__nev9" localSheetId="5">#REF!</definedName>
    <definedName name="__nev9">#REF!</definedName>
    <definedName name="_nev1" localSheetId="2">#REF!</definedName>
    <definedName name="_nev1" localSheetId="3">#REF!</definedName>
    <definedName name="_nev1" localSheetId="4">#REF!</definedName>
    <definedName name="_nev1" localSheetId="5">#REF!</definedName>
    <definedName name="_nev1">#REF!</definedName>
    <definedName name="_nev10" localSheetId="2">#REF!</definedName>
    <definedName name="_nev10" localSheetId="3">#REF!</definedName>
    <definedName name="_nev10" localSheetId="4">#REF!</definedName>
    <definedName name="_nev10" localSheetId="5">#REF!</definedName>
    <definedName name="_nev10">#REF!</definedName>
    <definedName name="_nev11" localSheetId="2">#REF!</definedName>
    <definedName name="_nev11" localSheetId="3">#REF!</definedName>
    <definedName name="_nev11" localSheetId="4">#REF!</definedName>
    <definedName name="_nev11" localSheetId="5">#REF!</definedName>
    <definedName name="_nev11">#REF!</definedName>
    <definedName name="_nev12" localSheetId="2">#REF!</definedName>
    <definedName name="_nev12" localSheetId="3">#REF!</definedName>
    <definedName name="_nev12" localSheetId="4">#REF!</definedName>
    <definedName name="_nev12" localSheetId="5">#REF!</definedName>
    <definedName name="_nev12">#REF!</definedName>
    <definedName name="_nev13" localSheetId="2">#REF!</definedName>
    <definedName name="_nev13" localSheetId="3">#REF!</definedName>
    <definedName name="_nev13" localSheetId="4">#REF!</definedName>
    <definedName name="_nev13" localSheetId="5">#REF!</definedName>
    <definedName name="_nev13">#REF!</definedName>
    <definedName name="_nev14" localSheetId="2">#REF!</definedName>
    <definedName name="_nev14" localSheetId="3">#REF!</definedName>
    <definedName name="_nev14" localSheetId="4">#REF!</definedName>
    <definedName name="_nev14" localSheetId="5">#REF!</definedName>
    <definedName name="_nev14">#REF!</definedName>
    <definedName name="_nev15" localSheetId="2">#REF!</definedName>
    <definedName name="_nev15" localSheetId="3">#REF!</definedName>
    <definedName name="_nev15" localSheetId="4">#REF!</definedName>
    <definedName name="_nev15" localSheetId="5">#REF!</definedName>
    <definedName name="_nev15">#REF!</definedName>
    <definedName name="_nev2" localSheetId="2">#REF!</definedName>
    <definedName name="_nev2" localSheetId="3">#REF!</definedName>
    <definedName name="_nev2" localSheetId="4">#REF!</definedName>
    <definedName name="_nev2" localSheetId="5">#REF!</definedName>
    <definedName name="_nev2">#REF!</definedName>
    <definedName name="_nev3" localSheetId="2">#REF!</definedName>
    <definedName name="_nev3" localSheetId="3">#REF!</definedName>
    <definedName name="_nev3" localSheetId="4">#REF!</definedName>
    <definedName name="_nev3" localSheetId="5">#REF!</definedName>
    <definedName name="_nev3">#REF!</definedName>
    <definedName name="_nev4" localSheetId="2">#REF!</definedName>
    <definedName name="_nev4" localSheetId="3">#REF!</definedName>
    <definedName name="_nev4" localSheetId="4">#REF!</definedName>
    <definedName name="_nev4" localSheetId="5">#REF!</definedName>
    <definedName name="_nev4">#REF!</definedName>
    <definedName name="_nev5" localSheetId="2">#REF!</definedName>
    <definedName name="_nev5" localSheetId="3">#REF!</definedName>
    <definedName name="_nev5" localSheetId="4">#REF!</definedName>
    <definedName name="_nev5" localSheetId="5">#REF!</definedName>
    <definedName name="_nev5">#REF!</definedName>
    <definedName name="_nev6" localSheetId="2">#REF!</definedName>
    <definedName name="_nev6" localSheetId="3">#REF!</definedName>
    <definedName name="_nev6" localSheetId="4">#REF!</definedName>
    <definedName name="_nev6" localSheetId="5">#REF!</definedName>
    <definedName name="_nev6">#REF!</definedName>
    <definedName name="_nev7" localSheetId="2">#REF!</definedName>
    <definedName name="_nev7" localSheetId="3">#REF!</definedName>
    <definedName name="_nev7" localSheetId="4">#REF!</definedName>
    <definedName name="_nev7" localSheetId="5">#REF!</definedName>
    <definedName name="_nev7">#REF!</definedName>
    <definedName name="_nev8" localSheetId="2">#REF!</definedName>
    <definedName name="_nev8" localSheetId="3">#REF!</definedName>
    <definedName name="_nev8" localSheetId="4">#REF!</definedName>
    <definedName name="_nev8" localSheetId="5">#REF!</definedName>
    <definedName name="_nev8">#REF!</definedName>
    <definedName name="_nev9" localSheetId="2">#REF!</definedName>
    <definedName name="_nev9" localSheetId="3">#REF!</definedName>
    <definedName name="_nev9" localSheetId="4">#REF!</definedName>
    <definedName name="_nev9" localSheetId="5">#REF!</definedName>
    <definedName name="_nev9">#REF!</definedName>
    <definedName name="A.I.L1" localSheetId="2">#REF!</definedName>
    <definedName name="A.I.L1" localSheetId="3">#REF!</definedName>
    <definedName name="A.I.L1" localSheetId="4">#REF!</definedName>
    <definedName name="A.I.L1" localSheetId="5">#REF!</definedName>
    <definedName name="A.I.L1" localSheetId="6">#REF!</definedName>
    <definedName name="A.I.L1" localSheetId="0">#REF!</definedName>
    <definedName name="A.I.L1">#REF!</definedName>
    <definedName name="A.I.L2" localSheetId="2">#REF!</definedName>
    <definedName name="A.I.L2" localSheetId="3">#REF!</definedName>
    <definedName name="A.I.L2" localSheetId="4">#REF!</definedName>
    <definedName name="A.I.L2" localSheetId="5">#REF!</definedName>
    <definedName name="A.I.L2" localSheetId="6">#REF!</definedName>
    <definedName name="A.I.L2" localSheetId="0">#REF!</definedName>
    <definedName name="A.I.L2">#REF!</definedName>
    <definedName name="A.II.L1." localSheetId="2">#REF!</definedName>
    <definedName name="A.II.L1." localSheetId="3">#REF!</definedName>
    <definedName name="A.II.L1." localSheetId="4">#REF!</definedName>
    <definedName name="A.II.L1." localSheetId="5">#REF!</definedName>
    <definedName name="A.II.L1." localSheetId="6">#REF!</definedName>
    <definedName name="A.II.L1." localSheetId="0">#REF!</definedName>
    <definedName name="A.II.L1.">#REF!</definedName>
    <definedName name="A.II.L2" localSheetId="8">'[1]8. L.A.II.6.'!#REF!</definedName>
    <definedName name="A.II.L2" localSheetId="2">'[2]8. L.A.II.6.'!#REF!</definedName>
    <definedName name="A.II.L2" localSheetId="3">'[2]8. L.A.II.6.'!#REF!</definedName>
    <definedName name="A.II.L2" localSheetId="4">'[2]8. L.A.II.6.'!#REF!</definedName>
    <definedName name="A.II.L2" localSheetId="5">'[2]8. L.A.II.6.'!#REF!</definedName>
    <definedName name="A.II.L2" localSheetId="6">'[2]8. L.A.II.6.'!#REF!</definedName>
    <definedName name="A.II.L2">'[2]8. L.A.II.6.'!#REF!</definedName>
    <definedName name="A.II.L2_1" localSheetId="8">#REF!</definedName>
    <definedName name="A.II.L2_1" localSheetId="2">'[3]8. L.A.II.6.'!#REF!</definedName>
    <definedName name="A.II.L2_1" localSheetId="3">'[3]8. L.A.II.6.'!#REF!</definedName>
    <definedName name="A.II.L2_1" localSheetId="4">'[3]8. L.A.II.6.'!#REF!</definedName>
    <definedName name="A.II.L2_1" localSheetId="5">'[3]8. L.A.II.6.'!#REF!</definedName>
    <definedName name="A.II.L2_1" localSheetId="6">'[3]8. L.A.II.6.'!#REF!</definedName>
    <definedName name="A.II.L2_1">'[3]8. L.A.II.6.'!#REF!</definedName>
    <definedName name="A.II.L3" localSheetId="8">#REF!</definedName>
    <definedName name="A.II.L3" localSheetId="2">'[4]8. L.A.II.6.'!#REF!</definedName>
    <definedName name="A.II.L3" localSheetId="3">'[4]8. L.A.II.6.'!#REF!</definedName>
    <definedName name="A.II.L3" localSheetId="4">'[4]8. L.A.II.6.'!#REF!</definedName>
    <definedName name="A.II.L3" localSheetId="5">'[4]8. L.A.II.6.'!#REF!</definedName>
    <definedName name="A.II.L3" localSheetId="6">'[4]8. L.A.II.6.'!#REF!</definedName>
    <definedName name="A.II.L3" localSheetId="0">'[4]8. L.A.II.6.'!#REF!</definedName>
    <definedName name="A.II.L3">'[4]8. L.A.II.6.'!#REF!</definedName>
    <definedName name="A.III.L1." localSheetId="2">#REF!</definedName>
    <definedName name="A.III.L1." localSheetId="3">#REF!</definedName>
    <definedName name="A.III.L1." localSheetId="4">#REF!</definedName>
    <definedName name="A.III.L1." localSheetId="5">#REF!</definedName>
    <definedName name="A.III.L1." localSheetId="6">#REF!</definedName>
    <definedName name="A.III.L1." localSheetId="0">#REF!</definedName>
    <definedName name="A.III.L1.">#REF!</definedName>
    <definedName name="A.III.L2." localSheetId="8">'[1]11. L.A.III.2.,4.,5.'!#REF!</definedName>
    <definedName name="A.III.L2." localSheetId="2">'[2]11. L.A.III.2.,4.,5.'!#REF!</definedName>
    <definedName name="A.III.L2." localSheetId="3">'[2]11. L.A.III.2.,4.,5.'!#REF!</definedName>
    <definedName name="A.III.L2." localSheetId="4">'[2]11. L.A.III.2.,4.,5.'!#REF!</definedName>
    <definedName name="A.III.L2." localSheetId="5">'[2]11. L.A.III.2.,4.,5.'!#REF!</definedName>
    <definedName name="A.III.L2." localSheetId="6">'[2]11. L.A.III.2.,4.,5.'!#REF!</definedName>
    <definedName name="A.III.L2.">'[2]11. L.A.III.2.,4.,5.'!#REF!</definedName>
    <definedName name="_xlnm.Database" localSheetId="8">[5]Tartalomj.!$A$1:$D$108</definedName>
    <definedName name="_xlnm.Database">[6]Tartalomj.!$A$1:$D$108</definedName>
    <definedName name="cv" localSheetId="3">'PM-KV-03-03'!$27:$27</definedName>
    <definedName name="K" localSheetId="2" hidden="1">{#N/A,#N/A,TRUE,"A1";#N/A,#N/A,TRUE,"A2";#N/A,#N/A,TRUE,"B1"}</definedName>
    <definedName name="K" localSheetId="3" hidden="1">{#N/A,#N/A,TRUE,"A1";#N/A,#N/A,TRUE,"A2";#N/A,#N/A,TRUE,"B1"}</definedName>
    <definedName name="K" localSheetId="4" hidden="1">{#N/A,#N/A,TRUE,"A1";#N/A,#N/A,TRUE,"A2";#N/A,#N/A,TRUE,"B1"}</definedName>
    <definedName name="K" localSheetId="5" hidden="1">{#N/A,#N/A,TRUE,"A1";#N/A,#N/A,TRUE,"A2";#N/A,#N/A,TRUE,"B1"}</definedName>
    <definedName name="K" localSheetId="0" hidden="1">{#N/A,#N/A,TRUE,"A1";#N/A,#N/A,TRUE,"A2";#N/A,#N/A,TRUE,"B1"}</definedName>
    <definedName name="K" hidden="1">{#N/A,#N/A,TRUE,"A1";#N/A,#N/A,TRUE,"A2";#N/A,#N/A,TRUE,"B1"}</definedName>
    <definedName name="MPR" localSheetId="2">#REF!</definedName>
    <definedName name="MPR" localSheetId="3">#REF!</definedName>
    <definedName name="MPR" localSheetId="4">#REF!</definedName>
    <definedName name="MPR" localSheetId="5">#REF!</definedName>
    <definedName name="MPR" localSheetId="0">#REF!</definedName>
    <definedName name="MPR">#REF!</definedName>
    <definedName name="nyomtat" localSheetId="2">#REF!</definedName>
    <definedName name="nyomtat" localSheetId="3">#REF!</definedName>
    <definedName name="nyomtat" localSheetId="4">#REF!</definedName>
    <definedName name="nyomtat" localSheetId="5">#REF!</definedName>
    <definedName name="nyomtat" localSheetId="0">#REF!</definedName>
    <definedName name="nyomtat">#REF!</definedName>
    <definedName name="_xlnm.Print_Titles" localSheetId="1">'PM-KV-03-00'!$3:$10</definedName>
    <definedName name="_xlnm.Print_Titles" localSheetId="7">'Vagyonforrás nyilatkozat'!$8:$8</definedName>
    <definedName name="_xlnm.Print_Area" localSheetId="1">'PM-KV-03-00'!$B$3:$W$122</definedName>
    <definedName name="_xlnm.Print_Area" localSheetId="2">'PM-KV-03-01'!$B$3:$I$137</definedName>
    <definedName name="_xlnm.Print_Area" localSheetId="3">'PM-KV-03-03'!$B$4:$E$71</definedName>
    <definedName name="_xlnm.Print_Area" localSheetId="4">'PM-KV-03-04'!$B$4:$L$76</definedName>
    <definedName name="_xlnm.Print_Area" localSheetId="5">'PM-KV-03-05'!$B$4:$L$62</definedName>
    <definedName name="_xlnm.Print_Area" localSheetId="6">'PM-KV-03-13'!$B$4:$G$45</definedName>
    <definedName name="_xlnm.Print_Area" localSheetId="0">Tartalom!$B$3:$F$47</definedName>
    <definedName name="_xlnm.Print_Area" localSheetId="7">'Vagyonforrás nyilatkozat'!$A$1:$H$88</definedName>
    <definedName name="rt" localSheetId="3">'PM-KV-03-03'!$B$4:$E$71</definedName>
    <definedName name="szallitok" localSheetId="2">#REF!</definedName>
    <definedName name="szallitok" localSheetId="3">#REF!</definedName>
    <definedName name="szallitok" localSheetId="4">#REF!</definedName>
    <definedName name="szallitok" localSheetId="5">#REF!</definedName>
    <definedName name="szallitok" localSheetId="0">#REF!</definedName>
    <definedName name="szallitok">#REF!</definedName>
    <definedName name="TABLE" localSheetId="8">Alapa!$C$27:$C$27</definedName>
    <definedName name="TABLE_2" localSheetId="8">Alapa!$C$27:$C$27</definedName>
    <definedName name="tz" localSheetId="4">'PM-KV-03-04'!$B$4:$L$76</definedName>
    <definedName name="vevok" localSheetId="2">#REF!</definedName>
    <definedName name="vevok" localSheetId="3">#REF!</definedName>
    <definedName name="vevok" localSheetId="4">#REF!</definedName>
    <definedName name="vevok" localSheetId="5">#REF!</definedName>
    <definedName name="vevok" localSheetId="0">#REF!</definedName>
    <definedName name="vevok">#REF!</definedName>
    <definedName name="we" localSheetId="2">'PM-KV-03-01'!$B$3:$I$137</definedName>
    <definedName name="wrn.Proba." localSheetId="8" hidden="1">{#N/A,#N/A,TRUE,"A1";#N/A,#N/A,TRUE,"A2";#N/A,#N/A,TRUE,"B1"}</definedName>
    <definedName name="wrn.Proba." localSheetId="2" hidden="1">{#N/A,#N/A,TRUE,"A1";#N/A,#N/A,TRUE,"A2";#N/A,#N/A,TRUE,"B1"}</definedName>
    <definedName name="wrn.Proba." localSheetId="3" hidden="1">{#N/A,#N/A,TRUE,"A1";#N/A,#N/A,TRUE,"A2";#N/A,#N/A,TRUE,"B1"}</definedName>
    <definedName name="wrn.Proba." localSheetId="4" hidden="1">{#N/A,#N/A,TRUE,"A1";#N/A,#N/A,TRUE,"A2";#N/A,#N/A,TRUE,"B1"}</definedName>
    <definedName name="wrn.Proba." localSheetId="5" hidden="1">{#N/A,#N/A,TRUE,"A1";#N/A,#N/A,TRUE,"A2";#N/A,#N/A,TRUE,"B1"}</definedName>
    <definedName name="wrn.Proba." localSheetId="0" hidden="1">{#N/A,#N/A,TRUE,"A1";#N/A,#N/A,TRUE,"A2";#N/A,#N/A,TRUE,"B1"}</definedName>
    <definedName name="wrn.Proba." hidden="1">{#N/A,#N/A,TRUE,"A1";#N/A,#N/A,TRUE,"A2";#N/A,#N/A,TRUE,"B1"}</definedName>
    <definedName name="XXX" localSheetId="8">#REF!</definedName>
    <definedName name="XXX" localSheetId="2">'[3]11. L.A.III.2.,4.,5.'!#REF!</definedName>
    <definedName name="XXX" localSheetId="3">'[3]11. L.A.III.2.,4.,5.'!#REF!</definedName>
    <definedName name="XXX" localSheetId="4">'[3]11. L.A.III.2.,4.,5.'!#REF!</definedName>
    <definedName name="XXX" localSheetId="5">'[3]11. L.A.III.2.,4.,5.'!#REF!</definedName>
    <definedName name="XXX" localSheetId="6">'[3]11. L.A.III.2.,4.,5.'!#REF!</definedName>
    <definedName name="XXX" localSheetId="0">'[3]11. L.A.III.2.,4.,5.'!#REF!</definedName>
    <definedName name="XXX">'[3]11. L.A.III.2.,4.,5.'!#REF!</definedName>
    <definedName name="zu" localSheetId="5">'PM-KV-03-05'!$B$4:$L$62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28" l="1"/>
  <c r="C7" i="28"/>
  <c r="C6" i="28"/>
  <c r="D51" i="27"/>
  <c r="G50" i="27"/>
  <c r="G38" i="27"/>
  <c r="D37" i="27"/>
  <c r="C7" i="27"/>
  <c r="C6" i="27"/>
  <c r="C71" i="26"/>
  <c r="B12" i="26"/>
  <c r="B6" i="26"/>
  <c r="B5" i="26"/>
  <c r="D65" i="26"/>
  <c r="C65" i="26"/>
  <c r="D64" i="26"/>
  <c r="C64" i="26"/>
  <c r="D63" i="26"/>
  <c r="C63" i="26"/>
  <c r="D61" i="26"/>
  <c r="D59" i="26" s="1"/>
  <c r="C61" i="26"/>
  <c r="D39" i="26"/>
  <c r="D37" i="26" s="1"/>
  <c r="C39" i="26"/>
  <c r="D25" i="26"/>
  <c r="C25" i="26"/>
  <c r="C23" i="26" s="1"/>
  <c r="D23" i="26" s="1"/>
  <c r="B82" i="26" l="1"/>
  <c r="B83" i="26" s="1"/>
  <c r="B79" i="26"/>
  <c r="B80" i="26" s="1"/>
  <c r="B76" i="26"/>
  <c r="E76" i="26" l="1"/>
  <c r="B77" i="26"/>
  <c r="E77" i="26" s="1"/>
  <c r="B64" i="26" l="1"/>
  <c r="B66" i="26"/>
  <c r="B63" i="26"/>
  <c r="B67" i="26"/>
  <c r="B65" i="26"/>
  <c r="C44" i="23"/>
  <c r="C6" i="23"/>
  <c r="C5" i="23"/>
</calcChain>
</file>

<file path=xl/sharedStrings.xml><?xml version="1.0" encoding="utf-8"?>
<sst xmlns="http://schemas.openxmlformats.org/spreadsheetml/2006/main" count="665" uniqueCount="498">
  <si>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</si>
  <si>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</si>
  <si>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</si>
  <si>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</si>
  <si>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</si>
  <si>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</si>
  <si>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</si>
  <si>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</si>
  <si>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</si>
  <si>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</si>
  <si>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</si>
  <si>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</si>
  <si>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</si>
  <si>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</si>
  <si>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</si>
  <si>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</si>
  <si>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</si>
  <si>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</si>
  <si>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</si>
  <si>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</si>
  <si>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</si>
  <si>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</si>
  <si>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</si>
  <si>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</si>
  <si>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</si>
  <si>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</si>
  <si>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</si>
  <si>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</si>
  <si>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</si>
  <si>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</si>
  <si>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</si>
  <si>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1.</t>
  </si>
  <si>
    <t>Szabályzat</t>
  </si>
  <si>
    <t>A Pmt szerinti belső szabályzat elkészítése, hatálybaléptetése</t>
  </si>
  <si>
    <t>A felügyeletet ellátó szervezet mintaszabályzata alapján került elkészítésre illetve aktualizálva a belső szabályzat.</t>
  </si>
  <si>
    <t>PM-KV-03-02 Beiktatási határozat</t>
  </si>
  <si>
    <t>2.</t>
  </si>
  <si>
    <t>PM-KV-03-03 Kockázatértékelés</t>
  </si>
  <si>
    <t>3.</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</si>
  <si>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</si>
  <si>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</si>
  <si>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PM-KV-03-04 Azonosítási adatlap</t>
  </si>
  <si>
    <t>PM-KV-03-05 Tényleges tulajdonosi nyilatkozat</t>
  </si>
  <si>
    <t>4.</t>
  </si>
  <si>
    <t>PM-KV-03-06 Monitoring</t>
  </si>
  <si>
    <t>5.</t>
  </si>
  <si>
    <t>PM-KV-03-07 Adatváltozás bejelentése</t>
  </si>
  <si>
    <t>6.</t>
  </si>
  <si>
    <t xml:space="preserve">7. </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</si>
  <si>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</si>
  <si>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</si>
  <si>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</si>
  <si>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</si>
  <si>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</si>
  <si>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8.</t>
  </si>
  <si>
    <t>(Egyedül dolgozó, alkalmazottat nem foglalkoztató könyvvizsgáló esetében ez az előírás nem értelmezhető)</t>
  </si>
  <si>
    <t>PM-KV-03-09 Felelős vezető kijelölése</t>
  </si>
  <si>
    <t>9.</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</si>
  <si>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</si>
  <si>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t>PM-KV-03-10 Speciális képzési program</t>
  </si>
  <si>
    <t>PM-KV-03-11 Képzési nyilatkozat</t>
  </si>
  <si>
    <t xml:space="preserve">10. </t>
  </si>
  <si>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</si>
  <si>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</si>
  <si>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</si>
  <si>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</si>
  <si>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</si>
  <si>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</si>
  <si>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A szűrések végrehajtását a szolgáltatónak írásban rögzítenie kell és a dokumentumokat visszakereshető módon a szűréstől számított 8 évig köteles megőrizni, valamint azokat a felügyeleti ellenőrzés során bemutatni.</t>
  </si>
  <si>
    <t>11/a.</t>
  </si>
  <si>
    <t>A Kit. szerinti bejelentés vonatkozásában a  kijelölt személy Pmt. szerinti bejelentésre vonatkozó rendelkezéseit kell megfelelően alkalmazni.</t>
  </si>
  <si>
    <t>folyamatábra</t>
  </si>
  <si>
    <t>Alulírott</t>
  </si>
  <si>
    <t>neve:</t>
  </si>
  <si>
    <t>címe:</t>
  </si>
  <si>
    <t xml:space="preserve">Kelt: </t>
  </si>
  <si>
    <t>……………………………..</t>
  </si>
  <si>
    <t>PM-KV-03-03</t>
  </si>
  <si>
    <t>X</t>
  </si>
  <si>
    <t>Igen</t>
  </si>
  <si>
    <t>Nem</t>
  </si>
  <si>
    <t>A könyvvizsgálói tevékenységet végző szolgáltató (neve, címe)</t>
  </si>
  <si>
    <t>KOCKÁZATI TÉNYEZŐK DOKUMENTÁLÁSA, ÉRTÉKELÉSE</t>
  </si>
  <si>
    <t>A pénzmosásra vagy a terrorizmus finanszírozására utaló adatok, tények, körülmények megállapításakor figyelembe veendő szempontok (továbbiakban: indikátorok, kockázati tényezők)</t>
  </si>
  <si>
    <t>Üzleti kapcsolat létesítésekor</t>
  </si>
  <si>
    <t>dátum:</t>
  </si>
  <si>
    <t>………………………</t>
  </si>
  <si>
    <t>Az ügyfél (jogi személy, vagy jogi személyiséggel nem rendelkező szervezet) neve:</t>
  </si>
  <si>
    <t>A</t>
  </si>
  <si>
    <t>B</t>
  </si>
  <si>
    <t>C</t>
  </si>
  <si>
    <t xml:space="preserve">I. ÜGYFÉL </t>
  </si>
  <si>
    <t>IGEN</t>
  </si>
  <si>
    <t>NEM</t>
  </si>
  <si>
    <t>A B oszlop, vagy a C oszlop sárga mezőjébe kerül az "X" (egyik mezőnek értelemszerűen mindig üresnek kell lennie).</t>
  </si>
  <si>
    <r>
      <t>a)</t>
    </r>
    <r>
      <rPr>
        <sz val="11"/>
        <color indexed="8"/>
        <rFont val="Times New Roman"/>
        <family val="1"/>
        <charset val="238"/>
      </rPr>
      <t>     közigazgatási hatóság,</t>
    </r>
  </si>
  <si>
    <r>
      <t>b)</t>
    </r>
    <r>
      <rPr>
        <sz val="11"/>
        <color indexed="8"/>
        <rFont val="Times New Roman"/>
        <family val="1"/>
        <charset val="238"/>
      </rPr>
      <t>     többségi állami tulajdonú gazdasági társaság,</t>
    </r>
  </si>
  <si>
    <r>
      <t>c)</t>
    </r>
    <r>
      <rPr>
        <sz val="11"/>
        <color indexed="8"/>
        <rFont val="Times New Roman"/>
        <family val="1"/>
        <charset val="238"/>
      </rPr>
      <t>       a Pmt. 1. § (1) bekezdésének a)-e) pontjában meghatározott, az Európai Unió területén székhellyel rendelkező szolgáltató, vagy olyan, harmadik országban székhellyel rendelkező – a Pmt. 1. § (1) bekezdésének a)-e pontjában megjelölt – szolgáltató, amelyre a Pmt.-ben meghatározottakkal egyenértékű követelmények vonatkoznak, és amely ezek betartása tekintetében felügyelet alatt áll,</t>
    </r>
  </si>
  <si>
    <r>
      <t>d)</t>
    </r>
    <r>
      <rPr>
        <sz val="11"/>
        <color indexed="8"/>
        <rFont val="Times New Roman"/>
        <family val="1"/>
        <charset val="238"/>
      </rPr>
      <t>       olyan gazdasági társaság, amelynek értékpapírját egy vagy több tagállamban bevezették a szabályozott piacra, vagy olyan harmadik országbeli társaság, amelyre a közösségi joggal összhangban lévő közzétételi követelmények vonatkoznak,</t>
    </r>
  </si>
  <si>
    <r>
      <t>e)</t>
    </r>
    <r>
      <rPr>
        <sz val="11"/>
        <color indexed="8"/>
        <rFont val="Times New Roman"/>
        <family val="1"/>
        <charset val="238"/>
      </rPr>
      <t>       a Pmt.-ben meghatározott felügyeletet ellátó szerv,</t>
    </r>
  </si>
  <si>
    <r>
      <t>f)</t>
    </r>
    <r>
      <rPr>
        <sz val="11"/>
        <color indexed="8"/>
        <rFont val="Times New Roman"/>
        <family val="1"/>
        <charset val="238"/>
      </rPr>
      <t>        helyi önkormányzat, a helyi önkormányzat költségvetési szerve vagy az előző pontba nem tartozó központi államigazgatási szerv,</t>
    </r>
  </si>
  <si>
    <r>
      <t>g)</t>
    </r>
    <r>
      <rPr>
        <sz val="11"/>
        <color indexed="8"/>
        <rFont val="Times New Roman"/>
        <family val="1"/>
        <charset val="238"/>
      </rPr>
      <t>       az Európai Parlament, az Európai Unió Tanácsa, az Európai Bizottság, az Európai Unió Bírósága, az Európai Számvevőszék, az Európai Gazdasági és Szociális Bizottság, a Régiók Bizottsága, az Európai Központi Bank, az Európai Beruházási Bank vagy az Európai Unió más intézménye vagy szerve.</t>
    </r>
  </si>
  <si>
    <t>KIÉRTÉKELÉS:</t>
  </si>
  <si>
    <t>ÖSSZESEN</t>
  </si>
  <si>
    <t>DARAB</t>
  </si>
  <si>
    <t>II. KOCKÁZATI TÉNYEZŐK ÉRTÉKELÉSE</t>
  </si>
  <si>
    <t>Rendezett/NÉ</t>
  </si>
  <si>
    <t>Kockázatos</t>
  </si>
  <si>
    <t xml:space="preserve">a) a jogi személy vagy jogi személyiséggel nem rendelkező szervezet ügyfél képviseletében eljáró természetes személy nem valós tájékoztatást ad a szolgáltatónak az ügyfél tevékenységi körére vonatkozóan; </t>
  </si>
  <si>
    <t>b) a jogi személy vagy jogi személyiséggel nem rendelkező szervezet ügyfél képviseletében eljáró természetes személynek nincs kellő ismerete az ügyfél tevékenységéről és működésének körülményeiről;</t>
  </si>
  <si>
    <t>c)  az ügyfél képviselőjeként megjelent személy képviseleti vagy tulajdonosi jogosultságát nem tudja igazolni.</t>
  </si>
  <si>
    <t>d)  az ügyfél képviseletében eljáró természetes személy által a szolgáltató számára a tényleges tulajdonos adatainak megadása során tett nyilatkozat ellenőrzése nem vezet eredményre;</t>
  </si>
  <si>
    <t xml:space="preserve">e) a jogi személy vagy jogi személyiséggel nem rendelkező szervezet ügyfél vezető tisztségviselője, tényleges tulajdonosa stratégiai hiányosságokkal rendelkező, kiemelt kockázatot jelentő harmadik ország állampolgára, vagy ott lakóhellyel rendelkezik; </t>
  </si>
  <si>
    <t xml:space="preserve">f)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</si>
  <si>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g) az ügyfél stratégiai hiányosságokkal rendelkező, kiemelt kockázatot jelentő harmadik országban bejegyzett társasággal létesít, folytat gazdasági kapcsolatot. </t>
  </si>
  <si>
    <t>h) Egyéb, a fentieken túl minden olyan felmerült körülmény, amely felvetheti a pénzmosás gyanúját (felülírás).</t>
  </si>
  <si>
    <t>Rendezett</t>
  </si>
  <si>
    <t>III. KOCKÁZATI TÉNYEZŐK ÉRTÉKELÉSE</t>
  </si>
  <si>
    <t>a)     az ügyfél, a képviselő nem jelent meg személyesen az azonosítás és a személyazonosság igazoló ellenőrzése céljából (az ügyfél képviselőjének személyes eljárása az ügyfél személyes megjelenésének minősül, az auditált elektronikus hírközlő eszköz használatával megvalósult azonosítás szintén a személyes megjelenéssel egyenértékű);</t>
  </si>
  <si>
    <t>b)     az ügyfél stratégiai hiányosságokkal rendelkező, kiemelt kockázatot jelentő harmadik országból származik;</t>
  </si>
  <si>
    <t>c)     az ügyfél olyan jogi személy vagy jogi személyiséggel nem rendelkező szervezet, amelynek tényleges tulajdonosa stratégiai hiányosságokkal rendelkező, kiemelt kockázatot jelentő harmadik országban földrajzi területen rendelkezik lakcímmel;</t>
  </si>
  <si>
    <t>e)     az alábbi körülmények valamelyike merül fel:</t>
  </si>
  <si>
    <t xml:space="preserve">ea) a jogi személy vagy jogi személyiséggel nem rendelkező szervezet ügyfél képviseletében eljáró természetes személy nem valós tájékoztatást ad a könyvvizsgálónak az ügyfél tevékenységi körére vonatkozóan; </t>
  </si>
  <si>
    <t xml:space="preserve">eb) a jogi személy vagy jogi személyiséggel nem rendelkező szervezet ügyfél képviseletében eljáró természetes személynek nincs kellő ismerete az ügyfél tevékenységéről és működésének körülményeiről; </t>
  </si>
  <si>
    <t>ec) az ügyfél képviseletében eljáró természetes személy által a könyvvizsgáló számára a tényleges tulajdonos adatainak megadása során tett nyilatkozat ellenőrzése nem vezet eredményre;</t>
  </si>
  <si>
    <t>ed) a jogi személy vagy jogi személyiséggel nem rendelkező szervezet ügyfél vezető tisztségviselője, tényleges tulajdonosa stratégiai hiányosságokkal rendelkező, kiemelt kockázatot jelentő harmadik ország állampolgára, vagy ott lakóhellyel rendelkezik</t>
  </si>
  <si>
    <t xml:space="preserve">ee)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</si>
  <si>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ef) az ügyfél stratégiai hiányosságokkal rendelkező, kiemelt kockázatot jelentő harmadik országban bejegyzett társasággal létesít, folytat gazdasági kapcsolatot; </t>
  </si>
  <si>
    <t>eg) az ügyfél képviselőjeként megjelent személy képviseleti vagy tulajdonosi jogosultságát nem tudja igazolni</t>
  </si>
  <si>
    <t>eh) az ügyfél olyan társaság, amelynek tulajdonosi szerkezete a társaság üzleti tevékenységének jellegéhez képest szokatlannak vagy túlzottan összetettnek tűnik;</t>
  </si>
  <si>
    <t>Eredmény:</t>
  </si>
  <si>
    <t>Könyvvizsgáló szolgáltató</t>
  </si>
  <si>
    <t>PM-KV-03-04</t>
  </si>
  <si>
    <t>A könyvvizsgálói tevékenységet végző szolgáltató</t>
  </si>
  <si>
    <t>AZONOSÍTÁSI ADATLAP</t>
  </si>
  <si>
    <t>ADATTARTALMA</t>
  </si>
  <si>
    <t xml:space="preserve">a Pmt. 7. §-ában előírt feladat végrehajtásához </t>
  </si>
  <si>
    <t>A szolgáltató az azonosítás során az alábbi adatokat köteles rögzíteni:</t>
  </si>
  <si>
    <t>a) családi és utóneve:</t>
  </si>
  <si>
    <t>……………………………………………………………………..</t>
  </si>
  <si>
    <t>b) születési családi és utóneve:</t>
  </si>
  <si>
    <t>magyar</t>
  </si>
  <si>
    <t xml:space="preserve">egyéb </t>
  </si>
  <si>
    <t>……………………………………………..</t>
  </si>
  <si>
    <t>* megfelelő aláhúzandó</t>
  </si>
  <si>
    <t>d) születési helye:</t>
  </si>
  <si>
    <t>ideje:</t>
  </si>
  <si>
    <t>…………………………………………..</t>
  </si>
  <si>
    <t>e) anyja születési neve:</t>
  </si>
  <si>
    <t>f) lakcíme, ennek hiányában tartózkodási helye:</t>
  </si>
  <si>
    <t xml:space="preserve">személyazonosító igazolvány                                                 </t>
  </si>
  <si>
    <t>száma:</t>
  </si>
  <si>
    <t>………………………..</t>
  </si>
  <si>
    <t>érvényes:</t>
  </si>
  <si>
    <t>…………………</t>
  </si>
  <si>
    <t xml:space="preserve">lakcímkártya                                                                   </t>
  </si>
  <si>
    <t xml:space="preserve"> vezetői engedély                                                                </t>
  </si>
  <si>
    <t xml:space="preserve">útlevél                                                                               </t>
  </si>
  <si>
    <t xml:space="preserve">egyéb                           </t>
  </si>
  <si>
    <t>………………………………………</t>
  </si>
  <si>
    <t>a) neve:</t>
  </si>
  <si>
    <t>……………………………………………………………………………………………….</t>
  </si>
  <si>
    <t>rövidített neve:</t>
  </si>
  <si>
    <t>b) székhelyének, külföldi székhelyű vállalkozás esetén – amennyiben ilyennel rendelkezik – magyarországi fióktelepének címe:</t>
  </si>
  <si>
    <t>c) főtevékenysége:</t>
  </si>
  <si>
    <t>szerződést aláíró(k) neve:</t>
  </si>
  <si>
    <t>…………………………………………………………………………</t>
  </si>
  <si>
    <t>beosztása:</t>
  </si>
  <si>
    <t>kapcsolattartó(k) neve:</t>
  </si>
  <si>
    <t>f) cégbírósági nyilvántartásban szereplő szervezet esetén cégjegyzékszáma, egyéb szervezet esetén a létrejöttéről (nyilvántartásba vételéről, bejegyzéséről) szóló határozat számát vagy nyilvántartási száma:</t>
  </si>
  <si>
    <t>g) adószáma:</t>
  </si>
  <si>
    <t>a Kkt. 3. § (1) bek. mely pontja szerinti könyvvizsgálói tevékenységre szól a szerződés</t>
  </si>
  <si>
    <t>………………………  -  …………………………..</t>
  </si>
  <si>
    <t>Magyar Nemzeti Könyvvizsgálati Standardoknak megfelelő</t>
  </si>
  <si>
    <t>………………..………………………………………………………………….</t>
  </si>
  <si>
    <t>Adatkezelési nyilatkozat:</t>
  </si>
  <si>
    <t>Alulírott tudomásul veszem a könyvvizsgáló figyelemfelhívását,  amely szerint az ügyfél-átvilágítás során megadott adatokban, illetve a tényleges tulajdonos személyét érintően bekövetkezett változásról a tudomásszerzéstől számított 5 napon belül a könyvvizsgálót értesíteni kell, e kötelezettség elmulasztásából eredő kár engem terhel.</t>
  </si>
  <si>
    <t>…………………….,</t>
  </si>
  <si>
    <t>…………………………….</t>
  </si>
  <si>
    <t>……………………………</t>
  </si>
  <si>
    <t>ügyfél képviselője</t>
  </si>
  <si>
    <t>……………………….</t>
  </si>
  <si>
    <t>PM-KV-03-05</t>
  </si>
  <si>
    <t>A tényleges tulajdonosra vonatkozó nyilatkozat</t>
  </si>
  <si>
    <t>(több tényleges tulajdonos esetén mindegyik tekintetében külön-külön kitöltendő)</t>
  </si>
  <si>
    <t>(ügyfél képviselője), mint a</t>
  </si>
  <si>
    <t>……………………………………………………………………….</t>
  </si>
  <si>
    <t>b) születési családi és utónév:</t>
  </si>
  <si>
    <r>
      <t>c) állampolgársága</t>
    </r>
    <r>
      <rPr>
        <sz val="9"/>
        <rFont val="Times New Roman"/>
        <family val="1"/>
        <charset val="238"/>
      </rPr>
      <t>*</t>
    </r>
    <r>
      <rPr>
        <sz val="12"/>
        <rFont val="Times New Roman"/>
        <family val="1"/>
        <charset val="238"/>
      </rPr>
      <t>:</t>
    </r>
  </si>
  <si>
    <t>d) születési hely:</t>
  </si>
  <si>
    <t>…………………………..</t>
  </si>
  <si>
    <t>e) lakcím, ennek hiányában tartózkodási cím:</t>
  </si>
  <si>
    <t>f) a tulajdonosi érdekeltség jellege és mértéke:</t>
  </si>
  <si>
    <t>Az ügyfél tényleges tulajdonosa</t>
  </si>
  <si>
    <t>1. kiemelt közszereplőnek</t>
  </si>
  <si>
    <t>minősül</t>
  </si>
  <si>
    <t xml:space="preserve">         /</t>
  </si>
  <si>
    <t>nem minősül</t>
  </si>
  <si>
    <t>kiemelt közszereplőnek;</t>
  </si>
  <si>
    <t>2. kiemelt közszereplőnek számító személynek</t>
  </si>
  <si>
    <t>közeli hozzátartozója, élettársa</t>
  </si>
  <si>
    <t xml:space="preserve">       /</t>
  </si>
  <si>
    <r>
      <rPr>
        <b/>
        <i/>
        <sz val="11"/>
        <rFont val="Times New Roman"/>
        <family val="1"/>
        <charset val="238"/>
      </rPr>
      <t xml:space="preserve"> nem  közeli hozzátartozója, élettársa</t>
    </r>
    <r>
      <rPr>
        <sz val="11"/>
        <rFont val="Times New Roman"/>
        <family val="1"/>
        <charset val="238"/>
      </rPr>
      <t>;</t>
    </r>
  </si>
  <si>
    <t>3. kiemelt közszereplőnek számító személlyel közismerten</t>
  </si>
  <si>
    <t xml:space="preserve">közeli kapcsolatban áll </t>
  </si>
  <si>
    <t xml:space="preserve">nem áll.  </t>
  </si>
  <si>
    <t>Kiemelt közszereplőnek minősülés esetén a kiemelt közszereplő státusza:</t>
  </si>
  <si>
    <t>a) az államfő, a kormányfő, a miniszter, a miniszterhelyettes, az államtitkár, Magyarországon az államfő, a miniszterelnök, a miniszter és az államtitkár,</t>
  </si>
  <si>
    <t>b) az országgyűlési képviselő vagy a hasonló jogalkotó szerv tagja, Magyarországon az országgyűlési képviselő és a nemzetiségi szószóló,</t>
  </si>
  <si>
    <t>c) a politikai párt irányító szervének tagja, Magyarországon a politikai párt vezető testületének tagja és tisztségviselője,</t>
  </si>
  <si>
    <t>d) a legfelsőbb bíróság, az alkotmánybíróság és olyan magas rangú bírói testület tagja, amelynek a döntései ellen fellebbezésnek helye nincs, Magyarországon az Alkotmánybíróság, az ítélőtábla és a Kúria tagja,</t>
  </si>
  <si>
    <t>e) a számvevőszék és a központi bank igazgatósági tagja, Magyarországon a Állami Számvevőszék elnöke és alelnöke, a Monetáris Tanács és a Pénzügyi Stabilitási Tanács tagja,</t>
  </si>
  <si>
    <t>f) a nagykövet, az ügyvivő és a fegyveres erők magas rangú tisztviselője, Magyarországon a rendvédelmi feladatokat ellátó szerv központi szervének vezetője és annak helyettese, valamint a Honvéd Vezérkar főnöke és a Honvéd Vezérkar főnökének helyettesei,</t>
  </si>
  <si>
    <t>g) többségi állami tulajdonú vállalatok igazgatási, irányító vagy felügyelő testületének tagja, Magyarországon a többségi állami tulajdonú vállalkozás ügyvezetője, irányítási vagy felügyeleti jogkörrel rendelkező vezető testületének tagja,</t>
  </si>
  <si>
    <t>h) nemzetközi szervezet vezetője, vezető helyettese, vezető testületének tagja.</t>
  </si>
  <si>
    <t>(A megfelelő rész aláhúzandó!)</t>
  </si>
  <si>
    <r>
      <t xml:space="preserve">Alulírott </t>
    </r>
    <r>
      <rPr>
        <b/>
        <i/>
        <sz val="12"/>
        <rFont val="Times New Roman"/>
        <family val="1"/>
        <charset val="238"/>
      </rPr>
      <t xml:space="preserve">hozzájárulok / nem járulok hozzá </t>
    </r>
    <r>
      <rPr>
        <i/>
        <sz val="12"/>
        <rFont val="Times New Roman"/>
        <family val="1"/>
        <charset val="238"/>
      </rPr>
      <t>ahhoz, hogy a Pmt. szerinti ügyfél-átvilágítás során bemutatott okiratokról a szolgáltató másolatokat készítsen.</t>
    </r>
  </si>
  <si>
    <t>(Vastag és dőlt szövegrészben a megfelelő rész aláhúzandó!)</t>
  </si>
  <si>
    <t>Kelt:</t>
  </si>
  <si>
    <t>…………………..,</t>
  </si>
  <si>
    <t>………………………….</t>
  </si>
  <si>
    <t>Felelős vezető kijelölése</t>
  </si>
  <si>
    <t>Speciális képzési program</t>
  </si>
  <si>
    <t>Képzési nyilatkozat</t>
  </si>
  <si>
    <t>Tényleges tulajdonosi nyilatkozat</t>
  </si>
  <si>
    <t>PM-KV-03-13</t>
  </si>
  <si>
    <t>SZŰRŐ-MONITORING</t>
  </si>
  <si>
    <t>A Európai Unió és az ENSZ Biztonsági Tanácsa által elrendelt pénzügyi és vagyoni korlátozó intézkedések végrehajtásáról szóló 2017. évi LII. törvény (Kit.) 3.§-ban előírtak alapján</t>
  </si>
  <si>
    <t>Szűrő-monitoring kelte:</t>
  </si>
  <si>
    <t>………………………………………..</t>
  </si>
  <si>
    <t>Ügyfél neve:</t>
  </si>
  <si>
    <t>……………………………………………..…………..………………………</t>
  </si>
  <si>
    <t>Ügyfél címe:</t>
  </si>
  <si>
    <t>FIGYELÉS/LEKÉRDEZÉS</t>
  </si>
  <si>
    <t>A Magyar Könyvvizsgáló Kamara (MKVK) honlapján megjelent, a korlátozó intézkedéseket elrendelő uniós jogi aktusokról és ENSZ BT határozatokról szóló tájékoztatója.</t>
  </si>
  <si>
    <t>https://www.mkvk.hu/szabalyozas/penzmosas/korlatozo_intezkedesek</t>
  </si>
  <si>
    <t xml:space="preserve">2. </t>
  </si>
  <si>
    <t>SZŰRÉS</t>
  </si>
  <si>
    <t xml:space="preserve">3. </t>
  </si>
  <si>
    <t>EREDMÉNY</t>
  </si>
  <si>
    <r>
      <t>Az adatok összevetése során</t>
    </r>
    <r>
      <rPr>
        <b/>
        <i/>
        <sz val="11"/>
        <rFont val="Times New Roman"/>
        <family val="1"/>
        <charset val="238"/>
      </rPr>
      <t xml:space="preserve"> találat volt / találat nem volt.</t>
    </r>
  </si>
  <si>
    <t>(A megfelelő aláhúzadó)</t>
  </si>
  <si>
    <t>VÉGREHAJTÁS</t>
  </si>
  <si>
    <t>Találat esetén bejelentés  a pénzügyi és vagyoni korlátozó intézkedések foganasításáért felelős szervnek a (Kit. 4.§) alapján.</t>
  </si>
  <si>
    <t>DOKUMENTÁLÁS</t>
  </si>
  <si>
    <t>Melléklet:</t>
  </si>
  <si>
    <t xml:space="preserve"> - Találat esetén 4. pont szerinti bejelentés dokumentációja</t>
  </si>
  <si>
    <t>………………………………………………..</t>
  </si>
  <si>
    <t>Fejezet</t>
  </si>
  <si>
    <t>Témakör</t>
  </si>
  <si>
    <t>Cím</t>
  </si>
  <si>
    <t>Kitöltés</t>
  </si>
  <si>
    <t>Referencia</t>
  </si>
  <si>
    <t>AuditIroda</t>
  </si>
  <si>
    <t>Folyamatábra</t>
  </si>
  <si>
    <t>Összefoglalás</t>
  </si>
  <si>
    <t>Beiktatási határozat</t>
  </si>
  <si>
    <t>Kockázatértékelés üzleti kapcsolat létesítésekor</t>
  </si>
  <si>
    <t>Kockázatértékelés</t>
  </si>
  <si>
    <t>Ügyfél-átvilágítás</t>
  </si>
  <si>
    <t>Azonosítási adatlap</t>
  </si>
  <si>
    <t>Az üzleti kapcsolat folyamatos figyelemmel kísérése</t>
  </si>
  <si>
    <t>Monitoring</t>
  </si>
  <si>
    <t>Adatváltozás-bejelnetési kötelezettség</t>
  </si>
  <si>
    <t>Adatváltozás bejelentése</t>
  </si>
  <si>
    <t xml:space="preserve">Kijelölt személy </t>
  </si>
  <si>
    <t>Bejelentési kötelezettség</t>
  </si>
  <si>
    <t>Bejelentés kijelölt személy részére</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</si>
  <si>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</si>
  <si>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</si>
  <si>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</si>
  <si>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</si>
  <si>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</si>
  <si>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</si>
  <si>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</si>
  <si>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</si>
  <si>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</si>
  <si>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r>
      <t xml:space="preserve">KE Előkészítés, megbízás </t>
    </r>
    <r>
      <rPr>
        <sz val="14"/>
        <rFont val="Arial Narrow"/>
        <family val="2"/>
        <charset val="238"/>
      </rPr>
      <t>(Üzleti kapcsolat létesítésekor)</t>
    </r>
  </si>
  <si>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</si>
  <si>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</si>
  <si>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</si>
  <si>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</si>
  <si>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</si>
  <si>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t xml:space="preserve">o Monitoring; </t>
  </si>
  <si>
    <t xml:space="preserve">o Adatváltozás bejelentése; </t>
  </si>
  <si>
    <t xml:space="preserve">o Bejelentés kijelölt személy részére; </t>
  </si>
  <si>
    <t xml:space="preserve">o Bejelentés hatóság felé (Pmt.); </t>
  </si>
  <si>
    <t>Összefoglalás 7.pont</t>
  </si>
  <si>
    <t>TARTALOMJEGYZÉK</t>
  </si>
  <si>
    <t>ELŐKÉSZÍTÉS, MEGBÍZÁS</t>
  </si>
  <si>
    <t>A pénzmosás és a terrorizmus finanszírozása megelőzéséről és megakadályozásáról szóló 2017. évi LIII. tv-ben (Pmt.), valamint az Európai Unió és az ENSZ Biztonsági Tancsa által elrendelt pénzügyi és vagyoni korlátozó intézkedések végrehjatásáról szóló 2017. évi LII. tv-ben (Kit.) előírtaknak megfelelő dokumentumok</t>
  </si>
  <si>
    <t>ÜZLETI KAPCSOLAT LÉTESÍTÉSEKOR</t>
  </si>
  <si>
    <t>KE Előkészítés, megbízás</t>
  </si>
  <si>
    <t>NYILVÁNTARTÁSOK (megőrzés szerződés megszűnéstől / szűréstől 8 évig.)</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</si>
  <si>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</si>
  <si>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</si>
  <si>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Ügyfél Képviselő(i)</t>
  </si>
  <si>
    <t>KE-09</t>
  </si>
  <si>
    <t>KE-09
(PM-KV-03)</t>
  </si>
  <si>
    <t>PM-KV-03</t>
  </si>
  <si>
    <t>PM-KV-03-02</t>
  </si>
  <si>
    <t>PM-KV-03-06</t>
  </si>
  <si>
    <t>PM-KV-03-07</t>
  </si>
  <si>
    <t>PM-KV-03-08</t>
  </si>
  <si>
    <t>PM-KV-03-09</t>
  </si>
  <si>
    <t>PM-KV-03-10</t>
  </si>
  <si>
    <t>PM-KV-03-11</t>
  </si>
  <si>
    <t>PM-KV-03-12</t>
  </si>
  <si>
    <t>PM-KV-03-14</t>
  </si>
  <si>
    <t>PM-KV-03-15</t>
  </si>
  <si>
    <t>(ÁNYK) VPOP_KSZ17</t>
  </si>
  <si>
    <t>A Pmt. és Kit., valamint a Magyar Könyvvizsgálói Kamaráról, a könyvvizsgálói tevékenységről, valamint a könyvvizsgálói közfelügyeletről szóló 2007. évi LXXV. törvény 4. § (8) bekezdése alapján a kamara felügyeletet ellátó szervként a jogszabályi kötelezettségen alapuló könyvvizsgálói tevékenységet végző szolgáltatók (továbbiakban: könyvvizsgáló szolgáltató) részére kötelező jellegű kamarai útmutatót (továbbiakban: útmutató) ad ki. Az előzőek szerinti útmutató részét és 2. számú mellékletét képező egységes belső szabályzatot a könyvvizsgáló szolgáltatók az előző törvények szerinti belső szabályzatként fogadhatják el.</t>
  </si>
  <si>
    <t>1.a</t>
  </si>
  <si>
    <t>1.b</t>
  </si>
  <si>
    <t xml:space="preserve">A könyvvizsgáló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</si>
  <si>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Adatváltozás-bejelentési kötelezettség (Egységes szabályzat 31. pont)</t>
  </si>
  <si>
    <t>Az üzleti kapcsolat fennállása alatt az ügyfél, annak meghatalmazottja, a könyvvizsgáló szolgáltatónál eljáró rendelkezésre jogosult, továbbá a könyvvizsgáló szolgáltatónál eljáró képviselő köteles a tudomásszerzéstől számított 5 munkanapon belül értesíteni a könyvvizsgáló szolgáltatót az ügyfél-átvilágítás során megadott adatokban, illetve a tényleges tulajdonos személyét érintően bekövetkezett változásról. Előző kötelezettségre a könyvvizsgáló szolgáltató írásban köteles felhívni az ügyfél figyelmét.</t>
  </si>
  <si>
    <r>
      <t xml:space="preserve">Ennek érdekében a kijelölt felelős vezető kialakítja a képzés és továbbképzés szabályait, melynek során gondoskodik a belépő alkalmazottak </t>
    </r>
    <r>
      <rPr>
        <b/>
        <u/>
        <sz val="10"/>
        <color theme="0" tint="-0.499984740745262"/>
        <rFont val="Arial Narrow"/>
        <family val="2"/>
        <charset val="238"/>
      </rPr>
      <t>képzés</t>
    </r>
    <r>
      <rPr>
        <sz val="10"/>
        <color theme="0" tint="-0.499984740745262"/>
        <rFont val="Arial Narrow"/>
        <family val="2"/>
        <charset val="238"/>
      </rPr>
      <t>éről, az alkalmazottak t</t>
    </r>
    <r>
      <rPr>
        <b/>
        <u/>
        <sz val="10"/>
        <color theme="0" tint="-0.499984740745262"/>
        <rFont val="Arial Narrow"/>
        <family val="2"/>
        <charset val="238"/>
      </rPr>
      <t>ovábbképzés</t>
    </r>
    <r>
      <rPr>
        <sz val="10"/>
        <color theme="0" tint="-0.499984740745262"/>
        <rFont val="Arial Narrow"/>
        <family val="2"/>
        <charset val="238"/>
      </rPr>
      <t xml:space="preserve">éről, annak regisztrálásáról, </t>
    </r>
    <r>
      <rPr>
        <b/>
        <u/>
        <sz val="10"/>
        <color theme="0" tint="-0.499984740745262"/>
        <rFont val="Arial Narrow"/>
        <family val="2"/>
        <charset val="238"/>
      </rPr>
      <t>dokumentálás</t>
    </r>
    <r>
      <rPr>
        <sz val="10"/>
        <color theme="0" tint="-0.499984740745262"/>
        <rFont val="Arial Narrow"/>
        <family val="2"/>
        <charset val="238"/>
      </rPr>
      <t xml:space="preserve">áról és a megszerzett ismeretek </t>
    </r>
    <r>
      <rPr>
        <b/>
        <u/>
        <sz val="10"/>
        <color theme="0" tint="-0.499984740745262"/>
        <rFont val="Arial Narrow"/>
        <family val="2"/>
        <charset val="238"/>
      </rPr>
      <t>ellenőrzés</t>
    </r>
    <r>
      <rPr>
        <sz val="10"/>
        <color theme="0" tint="-0.499984740745262"/>
        <rFont val="Arial Narrow"/>
        <family val="2"/>
        <charset val="238"/>
      </rPr>
      <t>éről.</t>
    </r>
  </si>
  <si>
    <r>
      <t xml:space="preserve">A szolgáltató - az általa vezetett nyilvántartásban - köteles rögzíteni a </t>
    </r>
    <r>
      <rPr>
        <b/>
        <sz val="10"/>
        <color theme="0" tint="-0.499984740745262"/>
        <rFont val="Arial Narrow"/>
        <family val="2"/>
        <charset val="238"/>
      </rPr>
      <t>bejelentés és adatszolgáltatás teljesítését</t>
    </r>
    <r>
      <rPr>
        <sz val="10"/>
        <color theme="0" tint="-0.499984740745262"/>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</si>
  <si>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indexed="8"/>
        <rFont val="Arial Narrow"/>
        <family val="2"/>
        <charset val="238"/>
      </rPr>
      <t xml:space="preserve">üzleti kapcsolat létesítésekor </t>
    </r>
    <r>
      <rPr>
        <sz val="10"/>
        <color indexed="8"/>
        <rFont val="Arial Narrow"/>
        <family val="2"/>
        <charset val="238"/>
      </rPr>
      <t xml:space="preserve">és a </t>
    </r>
    <r>
      <rPr>
        <b/>
        <sz val="10"/>
        <color indexed="8"/>
        <rFont val="Arial Narrow"/>
        <family val="2"/>
        <charset val="238"/>
      </rPr>
      <t>Kit. 3. § (5) bekezdése szerinti tájékoztató közzétételét követően</t>
    </r>
    <r>
      <rPr>
        <sz val="10"/>
        <color indexed="8"/>
        <rFont val="Arial Narrow"/>
        <family val="2"/>
        <charset val="238"/>
      </rPr>
      <t>.</t>
    </r>
  </si>
  <si>
    <t>családi és utóneve:</t>
  </si>
  <si>
    <t>lakcíme, ennek hiányában tartózkodási helye:</t>
  </si>
  <si>
    <t>…….….…………………..…………………………………….………………………………………</t>
  </si>
  <si>
    <t xml:space="preserve">      (hely, idő, mód)</t>
  </si>
  <si>
    <t xml:space="preserve">      (átlagos, magas vagy alacsony)</t>
  </si>
  <si>
    <t>……………………………………………</t>
  </si>
  <si>
    <r>
      <t xml:space="preserve">Az ügyfél személyes adatainak összevetése az uniós jogi aktusokban és ENSZ BT határozataiban szereplő személyek adataival a Magyar Könyvvizsgáló Kamara (MKVK) honlapján a https://mkvk.hu/szabalyozas/FATF_ellenorzes_20181011 oldalról elérhető   </t>
    </r>
    <r>
      <rPr>
        <b/>
        <sz val="11"/>
        <color rgb="FF006600"/>
        <rFont val="Times New Roman"/>
        <family val="1"/>
        <charset val="238"/>
      </rPr>
      <t xml:space="preserve">Mini szűrőprogram  </t>
    </r>
    <r>
      <rPr>
        <sz val="11"/>
        <rFont val="Times New Roman"/>
        <family val="1"/>
        <charset val="238"/>
      </rPr>
      <t xml:space="preserve"> alkalmazásával végezhető el:</t>
    </r>
  </si>
  <si>
    <t xml:space="preserve"> - A 2. pontban rögzített Mini szűrőprogram alapján nyert eredmény mentése, és csatolása az ügyfél-dosszié(k)ban, vagy külön nyilvántartásban.</t>
  </si>
  <si>
    <t>https://mkvk.hu/szabalyozas/FATF_ellenorzes_20181011</t>
  </si>
  <si>
    <t>https://fatf.mkvk.hu/</t>
  </si>
  <si>
    <t>A szürkével írt pontok inaktívak, az AuditIroda PM-KV, illetve az AuditDok N-03 és N-04 munkalapjai között érhetők el
(lsd. Tartalom munkalap)</t>
  </si>
  <si>
    <t>AuditDok (KE-09)</t>
  </si>
  <si>
    <t>Szűrő-monitoring az ügyfél adataiban (képviselő/tag személyében) bekövetkezett változáskor</t>
  </si>
  <si>
    <t>AuditDok (N-03)</t>
  </si>
  <si>
    <t>AuditDok (N-04)</t>
  </si>
  <si>
    <t>PM-KV-03-16</t>
  </si>
  <si>
    <t>Pmt. és Kit. dokumentumok üzleti kapcsolat létesítésekor</t>
  </si>
  <si>
    <r>
      <t xml:space="preserve">N Nyomonkövetés, monitoring </t>
    </r>
    <r>
      <rPr>
        <sz val="14"/>
        <rFont val="Arial Narrow"/>
        <family val="2"/>
        <charset val="238"/>
      </rPr>
      <t>(Üzleti kapcsolat folyamatos figyelemmel kísérése során)</t>
    </r>
  </si>
  <si>
    <t xml:space="preserve">o Szűrő-monitoring az ügyfél adataiban (képviselő / tag személyében) bekövetkezett változáskor; </t>
  </si>
  <si>
    <t>PM-KV-03-14 Szűrő-monitoring az ügyfél adataiban (képviselő/tag személyében) bekövetkezett változáskor</t>
  </si>
  <si>
    <t>Pmt/Kit dokumentumok</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</si>
  <si>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
KÖNYVVIZSGÁLÓI TEVÉKENYSÉGET VÉGZŐ SZOLGÁLTATÓK SZÁMÁRA</t>
  </si>
  <si>
    <r>
      <t>Kapcsolódó törvények: 
 - 2021. évi XLIII. törvény a pénzügyi és egyéb szolgáltatók azonosítási feladatához kapcsolódó adatszolgáltatási háttér megteremtéséről és működtetéséről (</t>
    </r>
    <r>
      <rPr>
        <b/>
        <sz val="10"/>
        <color theme="1"/>
        <rFont val="Arial Narrow"/>
        <family val="2"/>
        <charset val="238"/>
      </rPr>
      <t>Afad tv.</t>
    </r>
    <r>
      <rPr>
        <i/>
        <sz val="10"/>
        <color theme="1"/>
        <rFont val="Arial Narrow"/>
        <family val="2"/>
        <charset val="238"/>
      </rPr>
      <t xml:space="preserve">)
 - </t>
    </r>
    <r>
      <rPr>
        <sz val="10"/>
        <color theme="1"/>
        <rFont val="Arial Narrow"/>
        <family val="2"/>
        <charset val="238"/>
      </rPr>
      <t xml:space="preserve">21/2017. (VIII. 3.) NGM rendelet </t>
    </r>
    <r>
      <rPr>
        <i/>
        <sz val="10"/>
        <color theme="1"/>
        <rFont val="Arial Narrow"/>
        <family val="2"/>
        <charset val="238"/>
      </rPr>
      <t>a pénzmosás és a terrorizmus finanszírozása megelőzéséről és megakadályozásáról szóló 2017. évi LIII. törvény, valamint az Európai Unió és az ENSZ Biztonsági Tanácsa által elrendelt pénzügyi és vagyoni korlátozó intézkedések végrehajtásáról szóló 2017. évi LII. törvény alapján elkészítendő belső szabályzat kötelező tartalmi elemeiről (</t>
    </r>
    <r>
      <rPr>
        <b/>
        <sz val="10"/>
        <color theme="1"/>
        <rFont val="Arial Narrow"/>
        <family val="2"/>
        <charset val="238"/>
      </rPr>
      <t>NGM rendelet</t>
    </r>
    <r>
      <rPr>
        <i/>
        <sz val="10"/>
        <color theme="1"/>
        <rFont val="Arial Narrow"/>
        <family val="2"/>
        <charset val="238"/>
      </rPr>
      <t>)
 - 2007. évi LXXV. törvény a Magyar Könyvvizsgálói Kamaráról, a könyvvizsgálói tevékenységről, valamint a könyvvizsgálói közfelügyeletről (</t>
    </r>
    <r>
      <rPr>
        <b/>
        <sz val="10"/>
        <color theme="1"/>
        <rFont val="Arial Narrow"/>
        <family val="2"/>
        <charset val="238"/>
      </rPr>
      <t>Kkt.</t>
    </r>
    <r>
      <rPr>
        <i/>
        <sz val="10"/>
        <color theme="1"/>
        <rFont val="Arial Narrow"/>
        <family val="2"/>
        <charset val="238"/>
      </rPr>
      <t>)</t>
    </r>
  </si>
  <si>
    <t>Kockázatértékelés (alacsony/normál/magas kockázati kategóriába sorolás) üzleti kapcsolat létesítésekor (Egységes szabályzat 45. pont)</t>
  </si>
  <si>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49. pontjában leírt körülményeket </t>
    </r>
    <r>
      <rPr>
        <b/>
        <u/>
        <sz val="10"/>
        <color indexed="8"/>
        <rFont val="Arial Narrow"/>
        <family val="2"/>
        <charset val="238"/>
      </rPr>
      <t>dokumentáltan értékeli</t>
    </r>
    <r>
      <rPr>
        <sz val="10"/>
        <color indexed="8"/>
        <rFont val="Arial Narrow"/>
        <family val="2"/>
        <charset val="238"/>
      </rPr>
      <t xml:space="preserve"> és - figyelemmel az Egységes belső szabályzat 46. pontjában megjelölt gazdálkodókra - az ügyfelet az értékelés alapján besorolja alacsony, normál vagy magas kockázati kategóriába.</t>
    </r>
  </si>
  <si>
    <t>Ügyfél-átvilágítás (Egységes szabályzat 6-28.pont. és 45-55. pontja)</t>
  </si>
  <si>
    <t>A szolgáltató a  Kkt. 45. § (1) bekezdése alapján köteles minden könyvvizsgálati megbízásáról írásbeli szerződést (továbbiakban: szerződés) kötni és a szerződés megkötésekor az ügyfél azonosítását elvégezni.</t>
  </si>
  <si>
    <t>(Az ügyfél tényleges tulajdonosa kiemelt közszerepelő vagyonnyilatkozat bekérése szükséges)</t>
  </si>
  <si>
    <t>A stratégiai hiányosságokkal rendelkező, kiemelt kockázatot jelentő harmadik országokat érintő üzleti kapcsolatok vonatkozásában a könyvvizsgáló szolgáltató többek között köteles az ügyfél és a tényleges tulajdonos pénzeszközei és a vagyona forrására vonatkozó információkat bekérni (Egységes szabályzat 52. a) pont). Ezt vagyonforrás nyilatkozat formájában kéri meg az ügyféltől. (Amennyiben a könyvvizsgáló szolgáltató szükségnek és indokoltnak találja, az Egységes szabályzat 3. számú mellékletben meghatározott elemeken kívül további, a vagyon forrásának igazolására szolgáló információkat rögzíthet a vagyonforrás nyilatkozatban.)</t>
  </si>
  <si>
    <t>Monitoring: az üzleti kapcsolat folyamatos figyelemmel kísérése kockázatérzékenységi alapon (Egységes szabályzat 29-30. pont, 54-55. pont)</t>
  </si>
  <si>
    <t>A könyvvizsgáló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 Ez esetben elvégzi az új kockázati kategória vonatkozásában a Egységes szabályzat (III. pont) szerint meghatározott ügyfél-átvilágítási intézkedéseket.</t>
  </si>
  <si>
    <t>ISA 240. témaszámú standard</t>
  </si>
  <si>
    <t>Kijelölt személy bejelentése (Egységes szabályzat 58. pont és 75. pont)</t>
  </si>
  <si>
    <t>VPOP_KSZ17 A Pmt. és a Kit. szerinti Kijelölt Személy tájékoztatásról szóló nyomtatvány</t>
  </si>
  <si>
    <t>Bejelentési kötelezettség (Egységes szabályzat 56-57. pont)</t>
  </si>
  <si>
    <t>Bejelentés hatóság felé (Egységes szabályzat 60. pont)</t>
  </si>
  <si>
    <t>Felelős vezető kijelölése (Egységes szabályzat 65. pont)</t>
  </si>
  <si>
    <t>A könyvizsgáló szolgáltató köteles a tevékenységének megkezdését követő öt munkanapon belül kijelölni a szervezet sajátosságaitól függően egy vagy több vezetőt, aki a Pmt-ben foglalt kötelezettségek foglalkoztatottak általi végrehajtásáért felel.</t>
  </si>
  <si>
    <t>Speciális képzési program  (Egységes szabályzat 63-67. pont)</t>
  </si>
  <si>
    <t>Adatok nyilvántartásba vétele (Egységes szabályzat 77-85. pont)</t>
  </si>
  <si>
    <t>Szűrő-monitoring (Kit.) (Egységes szabályzat 68-73. pont)</t>
  </si>
  <si>
    <t>PM-KV-03-15 Szűrő-monitoring az MKVK Kit. 3.§ (5) bekezdése szerinti tájékoztató közzetételét követően</t>
  </si>
  <si>
    <t>PM-KV-03-16 Szűrő-monitoring nyilvántartás</t>
  </si>
  <si>
    <t>Bejelentés hatóság felé (Egységes szabályzat 74. pont)</t>
  </si>
  <si>
    <t>A bejelentés az Általános Nyomtatványkitöltő (ÁNYK) keretrendszerben kitölthető VPOP_PMT17 elnevezésű nyomtatvánnyal teljesíthető.</t>
  </si>
  <si>
    <r>
      <t xml:space="preserve">A fenti jogszabályi változások miatt a Magyar Könyvvizsgálói Kamara Elnöksége megtárgyalta és </t>
    </r>
    <r>
      <rPr>
        <b/>
        <sz val="10"/>
        <color theme="0" tint="-0.499984740745262"/>
        <rFont val="Arial Narrow"/>
        <family val="2"/>
        <charset val="238"/>
      </rPr>
      <t>2021. június 25-i hatályba léptetéssel elfogadta a</t>
    </r>
    <r>
      <rPr>
        <sz val="10"/>
        <color theme="0" tint="-0.499984740745262"/>
        <rFont val="Arial Narrow"/>
        <family val="2"/>
        <charset val="238"/>
      </rPr>
      <t>z előzőek szerinti, kötelező jellegű új kamarai útmutatót és annak mellékleteit (indikátorok, egységes szabályzat). Az új kamarai útmutató 2021. június 25-i hatályba lépésével egyidejűleg a 2020. március 6-án elfogadott és hatályba léptetett korábbi útmutató és mellékletei hatályukat veszítik.</t>
    </r>
  </si>
  <si>
    <r>
      <t xml:space="preserve">A  2021. május 22-én már működő (aktív tagsági jogállású) könyvvizsgáló szolgáltatók a Pmt. szerinti belső szabályzatukat </t>
    </r>
    <r>
      <rPr>
        <b/>
        <sz val="10"/>
        <color theme="0" tint="-0.499984740745262"/>
        <rFont val="Arial Narrow"/>
        <family val="2"/>
        <charset val="238"/>
      </rPr>
      <t>2021. augusztus 20. napjáig kötelesek átdolgozni</t>
    </r>
    <r>
      <rPr>
        <sz val="10"/>
        <color theme="0" tint="-0.499984740745262"/>
        <rFont val="Arial Narrow"/>
        <family val="2"/>
        <charset val="238"/>
      </rPr>
      <t xml:space="preserve"> (az Afad tv.  - 2021. május 22-i hatálybalépését követő 90 napon belül az Afad tv. 26. § (1) bekezdése értelmében) az Afad tv. rendelkezéseinek, valamint a Pmt. és az NGM rendelet módosított rendelkezéseinek megfelelően.
A belső szabályzat átdolgozásának megtörténtéről a kamarát nem kell tájékoztatni, az átdolgozott belső szabályzatot jóváhagyás céljából nem szükséges megküldeni (annak külön jóváhagyására a későbbi felügyeleti eljárás keretében sem kerül sor); a kamara a belső szabályzatot a Pmt. rendelkezéseinek való megfelelés ellenőrzésére irányuló felügyeleti tevékenysége keretében ellenőrzi.
A korábban a kamarai útmutató részét képező egységes szabályzatot belső szabályzatként elfogadó szolgáltatók belső szabályzatának módosítása a mintaszabályzat módosulásával automatikusan megtörténik.</t>
    </r>
  </si>
  <si>
    <r>
      <t xml:space="preserve">A jogszabályi kötelezettségen alapuló könyvvizsgálói tevékenységet a </t>
    </r>
    <r>
      <rPr>
        <b/>
        <u/>
        <sz val="10"/>
        <color theme="0" tint="-0.499984740745262"/>
        <rFont val="Arial Narrow"/>
        <family val="2"/>
        <charset val="238"/>
      </rPr>
      <t xml:space="preserve">2021. május 22-e után kezdő </t>
    </r>
    <r>
      <rPr>
        <sz val="10"/>
        <color theme="0" tint="-0.499984740745262"/>
        <rFont val="Arial Narrow"/>
        <family val="2"/>
        <charset val="238"/>
      </rPr>
      <t xml:space="preserve">– aktív tagsági jogállású – </t>
    </r>
    <r>
      <rPr>
        <b/>
        <u/>
        <sz val="10"/>
        <color theme="0" tint="-0.499984740745262"/>
        <rFont val="Arial Narrow"/>
        <family val="2"/>
        <charset val="238"/>
      </rPr>
      <t>könyvvizsgáló szolgáltató</t>
    </r>
    <r>
      <rPr>
        <sz val="10"/>
        <color theme="0" tint="-0.499984740745262"/>
        <rFont val="Arial Narrow"/>
        <family val="2"/>
        <charset val="238"/>
      </rPr>
      <t xml:space="preserve">k a jogszabályi kötelezettségen alapuló </t>
    </r>
    <r>
      <rPr>
        <b/>
        <u/>
        <sz val="10"/>
        <color theme="0" tint="-0.499984740745262"/>
        <rFont val="Arial Narrow"/>
        <family val="2"/>
        <charset val="238"/>
      </rPr>
      <t>könyvvizsgálói tevékenység megkezdését követő 45 napon belül kötelesek a belső szabályzatukat (szabályzataikat) kidolgozni az Afad tv. 26. § (2) bekezdése értelmében, és azt a kamara illetékes területi szervezetének elnökségéhez jóváhagyásra benyújtani.</t>
    </r>
    <r>
      <rPr>
        <sz val="10"/>
        <color theme="0" tint="-0.499984740745262"/>
        <rFont val="Arial Narrow"/>
        <family val="2"/>
        <charset val="238"/>
      </rPr>
      <t xml:space="preserve">
A</t>
    </r>
    <r>
      <rPr>
        <b/>
        <sz val="10"/>
        <color theme="0" tint="-0.499984740745262"/>
        <rFont val="Arial Narrow"/>
        <family val="2"/>
        <charset val="238"/>
      </rPr>
      <t xml:space="preserve"> kamara területi szervezetének elnöksége</t>
    </r>
    <r>
      <rPr>
        <sz val="10"/>
        <color theme="0" tint="-0.499984740745262"/>
        <rFont val="Arial Narrow"/>
        <family val="2"/>
        <charset val="238"/>
      </rPr>
      <t xml:space="preserve"> a megküldött belső szabályzatot (szabályzatokat) a Pmt., a Kit. valamint a kamara alapszabálya 381. pont k) alpontja alapján </t>
    </r>
    <r>
      <rPr>
        <b/>
        <sz val="10"/>
        <color theme="0" tint="-0.499984740745262"/>
        <rFont val="Arial Narrow"/>
        <family val="2"/>
        <charset val="238"/>
      </rPr>
      <t>jóváhagyja</t>
    </r>
    <r>
      <rPr>
        <sz val="10"/>
        <color theme="0" tint="-0.499984740745262"/>
        <rFont val="Arial Narrow"/>
        <family val="2"/>
        <charset val="238"/>
      </rPr>
      <t xml:space="preserve">, ha az(ok) tartalmazza (tartalmazzák) a Pmt., a Kit, a vonatkozó rendeletek, valamint a kamarai útmutatóban foglaltakat és a jogszabállyal nem ellentétes(ek).
</t>
    </r>
    <r>
      <rPr>
        <b/>
        <sz val="10"/>
        <color theme="0" tint="-0.499984740745262"/>
        <rFont val="Arial Narrow"/>
        <family val="2"/>
        <charset val="238"/>
      </rPr>
      <t>Ha a szolgáltató a kamarai útmutatóban rögzített mintaszabályzat szövegével megegyező tartalmú belső szabályzatot léptet életbe</t>
    </r>
    <r>
      <rPr>
        <sz val="10"/>
        <color theme="0" tint="-0.499984740745262"/>
        <rFont val="Arial Narrow"/>
        <family val="2"/>
        <charset val="238"/>
      </rPr>
      <t>, akkor a hatálybaléptetésről, valamint – amennyiben erre megelőzően nem került sor – a kijelölt személy(ek) nevéről, beosztásáról és elérhetőségéről szóló határozatot kell szolgáltatónak megküldenie a kamara illetékes területi szervezete elnökségéhez. Ebben az esetben a területi szervezet elnöksége a jóváhagyó határozatot nem kézbesíti a szolgáltatónak.</t>
    </r>
  </si>
  <si>
    <t>AuditIroda/Munkalapok/PM Pénzmos_megfék_dok/PM-KV Könyvvizsgáló_210820-tol/PM-KV-01_MKVK_utm2_mell_210625.docx</t>
  </si>
  <si>
    <t>AuditIroda/Munkalapok/PM Pénzmos_megfék_dok/PM-KV Könyvvizsgáló_210820-tol/PM-KV-02_Pmt-Kit-belsoszab_210820.docx</t>
  </si>
  <si>
    <r>
      <t xml:space="preserve">Az Egységes szabályzat 49. b)-g) pontokban felsorolt körülmények valamelyike fennáll, a szolgáltató az üzleti kapcsolat folyamatos figyelemmel kísérését a 55. pontban </t>
    </r>
    <r>
      <rPr>
        <b/>
        <sz val="10"/>
        <color theme="0" tint="-0.499984740745262"/>
        <rFont val="Arial Narrow"/>
        <family val="2"/>
        <charset val="238"/>
      </rPr>
      <t>megerősített eljárás</t>
    </r>
    <r>
      <rPr>
        <sz val="10"/>
        <color theme="0" tint="-0.499984740745262"/>
        <rFont val="Arial Narrow"/>
        <family val="2"/>
        <charset val="238"/>
      </rPr>
      <t xml:space="preserve"> keretében folytatja. </t>
    </r>
    <r>
      <rPr>
        <b/>
        <sz val="10"/>
        <color theme="0" tint="-0.499984740745262"/>
        <rFont val="Arial Narrow"/>
        <family val="2"/>
        <charset val="238"/>
      </rPr>
      <t>A megerősített eljárás módszerére, az összetett és szokatlan ügyletek körére különösen az ISA 240. témaszámú standard rendelkezései megfelelően irányadóak.</t>
    </r>
  </si>
  <si>
    <r>
      <t xml:space="preserve">A </t>
    </r>
    <r>
      <rPr>
        <b/>
        <sz val="10"/>
        <color theme="0" tint="-0.499984740745262"/>
        <rFont val="Arial Narrow"/>
        <family val="2"/>
        <charset val="238"/>
      </rPr>
      <t xml:space="preserve">Pmt. </t>
    </r>
    <r>
      <rPr>
        <sz val="10"/>
        <color theme="0" tint="-0.499984740745262"/>
        <rFont val="Arial Narrow"/>
        <family val="2"/>
        <charset val="238"/>
      </rPr>
      <t xml:space="preserve">rendelkezései szerint a könyvvizsgáló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és Terrorizmusfinanszírozás Elleni Iroda) haladéktalanul továbbítja. </t>
    </r>
  </si>
  <si>
    <r>
      <t xml:space="preserve">A </t>
    </r>
    <r>
      <rPr>
        <b/>
        <sz val="10"/>
        <color theme="0" tint="-0.499984740745262"/>
        <rFont val="Arial Narrow"/>
        <family val="2"/>
        <charset val="238"/>
      </rPr>
      <t>Kit.</t>
    </r>
    <r>
      <rPr>
        <sz val="10"/>
        <color theme="0" tint="-0.499984740745262"/>
        <rFont val="Arial Narrow"/>
        <family val="2"/>
        <charset val="238"/>
      </rPr>
      <t xml:space="preserve"> rendelkezései szerint könyvvizsgáló szolgáltató köteles a tevékenységének megkezdését követő öt munkanapon belül kijelölni egy vagy több személyt (a továbbiakban: kijelölt személy), aki bejelentést tesz a pénzügyi információs egység (NAV Pénzmosás és Terrorizmusfinanszírozás Elleni Iroda)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</si>
  <si>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theme="0" tint="-0.499984740745262"/>
        <rFont val="Arial Narrow"/>
        <family val="2"/>
        <charset val="238"/>
      </rPr>
      <t xml:space="preserve"> Általános Nyomtatványkitöltő (ÁNYK) keretrendszerben kitölthető VPOP_KSZ17 elnevezésű nyomtatvánnyal</t>
    </r>
    <r>
      <rPr>
        <sz val="10"/>
        <color theme="0" tint="-0.499984740745262"/>
        <rFont val="Arial Narrow"/>
        <family val="2"/>
        <charset val="238"/>
      </rPr>
      <t xml:space="preserve"> eleget tenni. A kijelölt személy adataiban bekövetkezett változásról a szolgáltató a változástól számított öt munkanapon belül köteles a NAV Pénzmosás és Terrorizmusfinanszírozás Elleni Iroda tájékoztatni.</t>
    </r>
  </si>
  <si>
    <r>
      <t xml:space="preserve">A szolgáltató köteles visszakereshető és ellenőrizhető módon nyilvántartást vezetni </t>
    </r>
    <r>
      <rPr>
        <b/>
        <sz val="10"/>
        <color theme="0" tint="-0.499984740745262"/>
        <rFont val="Arial Narrow"/>
        <family val="2"/>
        <charset val="238"/>
      </rPr>
      <t>a Pmt-ben, valamint az annak felhatalmazásán alapuló jogszabályban foglalt kötelezettség teljesítése során birtokába jutott adatokról, okiratokról, valamint azok másolatáról</t>
    </r>
    <r>
      <rPr>
        <sz val="10"/>
        <color theme="0" tint="-0.499984740745262"/>
        <rFont val="Arial Narrow"/>
        <family val="2"/>
        <charset val="238"/>
      </rPr>
      <t xml:space="preserve"> és azokat az üzleti kapcsolat megszűnésétől számított 8 évi megőrizni.</t>
    </r>
  </si>
  <si>
    <t>Egységes szabályzat 46. pontjában meghatározott szervezet:</t>
  </si>
  <si>
    <t>Az üzleti kapcsolat létesítésekor: (MKVK 2021.06.25-én kiadott Útmutató 1. sz. melléklet 1. pont, Egységes szabályzat 45. pont):</t>
  </si>
  <si>
    <t>Az Egységes szabályzat 49. pontjában meghatározott körülmények</t>
  </si>
  <si>
    <t>d)     d) a jogi személy, jogi személyiséggel nem rendelkező szervezet tényleges tulajdonosa  - a többségi tulajdonú állami vállalat 3. § 38. pont f) pont alapján megállapított tényleges tulajdonosa kivételével – kiemelt közszereplő vagy a kiemelt közszereplő közeli hozzátartozója vagy a kiemelt közszereplővel közeli kapcsolatban álló személy;</t>
  </si>
  <si>
    <t>f) előzőeken túlmenően az útmutató 1. számú mellékletének 1. pontja szerinti kockázati tényező merül fel. (lsd. II. pont)</t>
  </si>
  <si>
    <t>g) az ügyfél az Afad-törvény alapján „megbízhatatlan” minősítésű tényleges tulajdonosi adatokkal rendelkező adatszolgáltatónak minősül. (Afad tv. 13.§ (1)- 2022.07.01-től hatályos)</t>
  </si>
  <si>
    <t>Egységes szabályzat 45-55. pont</t>
  </si>
  <si>
    <r>
      <t xml:space="preserve">Egységes szabályzat 45/a. pont: Az ügyfél vonatkozásában egyetlen előzőek szerinti kockázati tényező sem áll fenn és az ügyfél a 46. pontban meghatározott szervezet. A könyvvizsgáló szolgáltató az ügyfelet </t>
    </r>
    <r>
      <rPr>
        <b/>
        <i/>
        <sz val="11"/>
        <rFont val="Times New Roman"/>
        <family val="1"/>
        <charset val="238"/>
      </rPr>
      <t>alacsony kockázati kategóriába</t>
    </r>
    <r>
      <rPr>
        <i/>
        <sz val="10"/>
        <rFont val="Times New Roman"/>
        <family val="1"/>
        <charset val="238"/>
      </rPr>
      <t xml:space="preserve"> sorolja és </t>
    </r>
    <r>
      <rPr>
        <b/>
        <i/>
        <sz val="10"/>
        <rFont val="Times New Roman"/>
        <family val="1"/>
        <charset val="238"/>
      </rPr>
      <t>egyszerűsített ügyfél-átvilágítást alkalmaz</t>
    </r>
    <r>
      <rPr>
        <i/>
        <sz val="10"/>
        <rFont val="Times New Roman"/>
        <family val="1"/>
        <charset val="238"/>
      </rPr>
      <t>.</t>
    </r>
  </si>
  <si>
    <r>
      <t xml:space="preserve">Egységes szabályzat 45/b.: Az ügyfél vonatkozásában egyetlen előzőek szerinti kockázati tényező sem áll fenn és az ügyfél </t>
    </r>
    <r>
      <rPr>
        <b/>
        <i/>
        <sz val="10"/>
        <rFont val="Times New Roman"/>
        <family val="1"/>
        <charset val="238"/>
      </rPr>
      <t>nem</t>
    </r>
    <r>
      <rPr>
        <i/>
        <sz val="10"/>
        <rFont val="Times New Roman"/>
        <family val="1"/>
        <charset val="238"/>
      </rPr>
      <t xml:space="preserve"> a 46. pontban meghatározott szervezet. A könyvvizsgáló szolgáltató az ügyfelet </t>
    </r>
    <r>
      <rPr>
        <b/>
        <i/>
        <sz val="11"/>
        <rFont val="Times New Roman"/>
        <family val="1"/>
        <charset val="238"/>
      </rPr>
      <t>normál kockázati kategóriába</t>
    </r>
    <r>
      <rPr>
        <i/>
        <sz val="10"/>
        <rFont val="Times New Roman"/>
        <family val="1"/>
        <charset val="238"/>
      </rPr>
      <t xml:space="preserve"> sorolja és a III. pontban rögzített ügyfél-átvilágítási intézkedéseket alkalmazza.</t>
    </r>
  </si>
  <si>
    <r>
      <t xml:space="preserve">Egységes szabályzat 45/c.: Az ügyfél vonatkozásában az előzőek szerinti kockázati tényezők, vagy a 49. pontban meghatározott körülmények közül az alábbi(ak) áll(nak) fenn. A könyvvizsgáló szolgáltató az ügyfelet </t>
    </r>
    <r>
      <rPr>
        <b/>
        <i/>
        <sz val="11"/>
        <rFont val="Times New Roman"/>
        <family val="1"/>
        <charset val="238"/>
      </rPr>
      <t>magas kockázati kategóriába</t>
    </r>
    <r>
      <rPr>
        <i/>
        <sz val="10"/>
        <rFont val="Times New Roman"/>
        <family val="1"/>
        <charset val="238"/>
      </rPr>
      <t xml:space="preserve"> sorolja és </t>
    </r>
    <r>
      <rPr>
        <b/>
        <i/>
        <sz val="10"/>
        <rFont val="Times New Roman"/>
        <family val="1"/>
        <charset val="238"/>
      </rPr>
      <t>fokozott ügyfél-átvilágítást alkalmaz</t>
    </r>
    <r>
      <rPr>
        <i/>
        <sz val="10"/>
        <rFont val="Times New Roman"/>
        <family val="1"/>
        <charset val="238"/>
      </rPr>
      <t>.</t>
    </r>
  </si>
  <si>
    <t>2.1. számú melléklet</t>
  </si>
  <si>
    <t>(Egyszerűsített ügyfél-átvilágítás esetén minimum rögzítendő adatok:  1/a), 1/c), 1/f), 1/g), 2/a), 2/b), 2/f), 3. pontok + Adatkezelési nyilatkozat))</t>
  </si>
  <si>
    <t>1. Az ügyfél természetes személy képviselőjének azonosítása során rögzítendő adatok:</t>
  </si>
  <si>
    <r>
      <t>g) azonosító okmányának típusa</t>
    </r>
    <r>
      <rPr>
        <sz val="8"/>
        <rFont val="Times New Roman"/>
        <family val="1"/>
        <charset val="238"/>
      </rPr>
      <t>*</t>
    </r>
    <r>
      <rPr>
        <sz val="12"/>
        <rFont val="Times New Roman"/>
        <family val="1"/>
        <charset val="238"/>
      </rPr>
      <t xml:space="preserve"> és száma:</t>
    </r>
  </si>
  <si>
    <t>2. Az ügyfél (jogi személy, vagy jogi személyiséggel nem rendelkező szervezet) azonosítása során rögzítendő adatok:</t>
  </si>
  <si>
    <t>d) képviseletére jogosultak közül a szerződést aláíró(k) és kapcsolattartó(k) neve és beosztása:</t>
  </si>
  <si>
    <t xml:space="preserve">e) külföldi ügyfél kézbesítési megbízottjának az az 1. a) és f) szerinti adatai: </t>
  </si>
  <si>
    <r>
      <t>3.</t>
    </r>
    <r>
      <rPr>
        <b/>
        <i/>
        <sz val="12"/>
        <rFont val="Times New Roman"/>
        <family val="1"/>
        <charset val="238"/>
      </rPr>
      <t xml:space="preserve"> </t>
    </r>
    <r>
      <rPr>
        <b/>
        <sz val="12"/>
        <rFont val="Times New Roman"/>
        <family val="1"/>
        <charset val="238"/>
      </rPr>
      <t>A könyvvizsgálói szerződés tartalmára vonatkozó rögzítendő adatok:</t>
    </r>
  </si>
  <si>
    <r>
      <t>·</t>
    </r>
    <r>
      <rPr>
        <sz val="7"/>
        <rFont val="Times New Roman"/>
        <family val="1"/>
        <charset val="238"/>
      </rPr>
      <t xml:space="preserve">         </t>
    </r>
    <r>
      <rPr>
        <sz val="12"/>
        <rFont val="Times New Roman"/>
        <family val="1"/>
        <charset val="238"/>
      </rPr>
      <t>a szerződés típusa, tárgya:</t>
    </r>
  </si>
  <si>
    <r>
      <t>·</t>
    </r>
    <r>
      <rPr>
        <sz val="7"/>
        <rFont val="Times New Roman"/>
        <family val="1"/>
        <charset val="238"/>
      </rPr>
      <t xml:space="preserve">         </t>
    </r>
    <r>
      <rPr>
        <sz val="12"/>
        <rFont val="Times New Roman"/>
        <family val="1"/>
        <charset val="238"/>
      </rPr>
      <t>időtartama:</t>
    </r>
  </si>
  <si>
    <r>
      <t>·</t>
    </r>
    <r>
      <rPr>
        <sz val="7"/>
        <rFont val="Times New Roman"/>
        <family val="1"/>
        <charset val="238"/>
      </rPr>
      <t xml:space="preserve">       </t>
    </r>
    <r>
      <rPr>
        <sz val="12"/>
        <rFont val="Times New Roman"/>
        <family val="1"/>
        <charset val="238"/>
      </rPr>
      <t>a teljesítés körülményei:</t>
    </r>
  </si>
  <si>
    <r>
      <t>·</t>
    </r>
    <r>
      <rPr>
        <sz val="7"/>
        <rFont val="Times New Roman"/>
        <family val="1"/>
        <charset val="238"/>
      </rPr>
      <t xml:space="preserve">       </t>
    </r>
    <r>
      <rPr>
        <sz val="12"/>
        <rFont val="Times New Roman"/>
        <family val="1"/>
        <charset val="238"/>
      </rPr>
      <t>az ügyfél-átvilágítás módjának meghatározása érdekében azt, hogy az ügyfél kockázati szintje:</t>
    </r>
  </si>
  <si>
    <r>
      <t>·</t>
    </r>
    <r>
      <rPr>
        <sz val="7"/>
        <rFont val="Times New Roman"/>
        <family val="1"/>
        <charset val="238"/>
      </rPr>
      <t xml:space="preserve">       </t>
    </r>
    <r>
      <rPr>
        <sz val="12"/>
        <rFont val="Times New Roman"/>
        <family val="1"/>
        <charset val="238"/>
      </rPr>
      <t>információ az üzleti kapcsolat céljáról és tervezett jellegéről:</t>
    </r>
  </si>
  <si>
    <t xml:space="preserve">
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 Ezen adatokat, okiratot, illetve azok másolatát a könyvvizsgáló szolgáltató a Pmt. értelmében az üzleti kapcsolat megszűnésétől számított nyolc évig köteles megőrizni. A megőrzési határidőt követően a könyvvizsgáló szolgáltató haladéktalanul töröl, illetve megsemmisít adatokat, okiratot, illetve azok másolatát.
</t>
  </si>
  <si>
    <t>2.2. számú melléklet</t>
  </si>
  <si>
    <t>(szervezet ügyfél neve) képviselője, a pénzmosás és a terrorizmus finanszírozása megelőzéséről és megakadályozásáról szóló 2017. évi LIII. törvény (továbbiakban: Pmt.) 9. § (1)-(2) bekezdése előírásának megfelelően a szervezet ügyfél tényleges tulajdonosára vonatkozó adatokról az alábbiak szerint nyilatkozom:</t>
  </si>
  <si>
    <t>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(4) bekezdése írja elő</t>
  </si>
  <si>
    <t>Ügyfél Tgaja(i)</t>
  </si>
  <si>
    <r>
      <t xml:space="preserve">Kijelölt személy bejelentése
</t>
    </r>
    <r>
      <rPr>
        <sz val="9"/>
        <color theme="0" tint="-0.499984740745262"/>
        <rFont val="Arial Narrow"/>
        <family val="2"/>
        <charset val="238"/>
      </rPr>
      <t>(Nyomtatványkitöltő (ÁNYK) keretrendszerben kitölthető VPOP_KSZ17 elnevezésű nyomtatvány)</t>
    </r>
  </si>
  <si>
    <r>
      <t>Bejelentés a hatóság felé (Pmt.)
(</t>
    </r>
    <r>
      <rPr>
        <sz val="9"/>
        <color theme="0" tint="-0.499984740745262"/>
        <rFont val="Arial Narrow"/>
        <family val="2"/>
        <charset val="238"/>
      </rPr>
      <t>Nyomtatványkitöltő (ÁNYK) keretrendszerben kitölthető VPOP_PMT17 elnevezésű nyomtatvány)</t>
    </r>
  </si>
  <si>
    <r>
      <t xml:space="preserve">Bejelentés a hatóság felé (Kit.)
</t>
    </r>
    <r>
      <rPr>
        <sz val="8"/>
        <color theme="0" tint="-0.499984740745262"/>
        <rFont val="Arial Narrow"/>
        <family val="2"/>
        <charset val="238"/>
      </rPr>
      <t>(Nyomtatványkitöltő (ÁNYK) keretrendszerben kitölthető VPOP_PMT17 elnevezésű nyomtatvány)</t>
    </r>
  </si>
  <si>
    <t>KE-09 (alkalmazandó 2021.06.25-tól életbe léptetett kamarai útmutatónak megfelelően legkésőbb 2021.08.20-ig hatályba léptetett Egységes szabályzat alapján)</t>
  </si>
  <si>
    <t>KE-09_Pmt_Kit_nyilatkozatok_210820-tol</t>
  </si>
  <si>
    <t>N-03_Kit_monitoring_210820-tol</t>
  </si>
  <si>
    <t>N-04_Pmt_monitoring_210820-tol</t>
  </si>
  <si>
    <t>VAGYONFORRÁS NYILATKOZAT</t>
  </si>
  <si>
    <t>A jogi személy vagy jogi személyiséggel nem rendelkező szervezet azonosító adatai</t>
  </si>
  <si>
    <t>Név vagy rövidített név:</t>
  </si>
  <si>
    <t>Székhely:</t>
  </si>
  <si>
    <t xml:space="preserve"> A nyilatkozatot tevő, képviseletre jogosult személy neve és beosztása:</t>
  </si>
  <si>
    <t>Vagyon forrására vonatkozó információk</t>
  </si>
  <si>
    <t>VAGYON TÍPUSA</t>
  </si>
  <si>
    <t>NAGYSÁGRENDI KATEGÓRIÁK (millió ft)</t>
  </si>
  <si>
    <t>3-30</t>
  </si>
  <si>
    <t>30-100</t>
  </si>
  <si>
    <t>100-300</t>
  </si>
  <si>
    <t>300-1 000</t>
  </si>
  <si>
    <t>1 000-5 000</t>
  </si>
  <si>
    <t>5 000 felett</t>
  </si>
  <si>
    <t>Immateriális javak</t>
  </si>
  <si>
    <t>Alapítás-átszervezés aktivált értéke</t>
  </si>
  <si>
    <t>Kísérleti fejlesztés aktivált értéke</t>
  </si>
  <si>
    <t>Vagyoni értékű jogok</t>
  </si>
  <si>
    <t>Szellemi termékek</t>
  </si>
  <si>
    <t>Üzleti vagy cégérték</t>
  </si>
  <si>
    <t>Immateriális javakra adott előlegek</t>
  </si>
  <si>
    <t>Immateriális javak értékhelyesbítése</t>
  </si>
  <si>
    <t>Egyéb:</t>
  </si>
  <si>
    <t>Összesen</t>
  </si>
  <si>
    <t>Tárgyi eszközök</t>
  </si>
  <si>
    <t>Ingatlanok és a kapcsolódó vagyoni értékű jogok</t>
  </si>
  <si>
    <t>Műszaki berendezések, gépek, járművek</t>
  </si>
  <si>
    <t>Egyéb berendezések, felszerelések, járművek</t>
  </si>
  <si>
    <t>Tenyészállatok</t>
  </si>
  <si>
    <t>Beruházások, felújítások</t>
  </si>
  <si>
    <t>Beruházásokra adott előlegek</t>
  </si>
  <si>
    <t>Tárgyi eszközök értékhelyesbítése</t>
  </si>
  <si>
    <t>Befektetett pénzügyi eszközök</t>
  </si>
  <si>
    <t>Tartós részesedés kapcsolt vállalkozásban</t>
  </si>
  <si>
    <t>Tartósan adott kölcsön kapcsolt vállalkozásban</t>
  </si>
  <si>
    <t>Tartós jelentős tulajdoni részesedés</t>
  </si>
  <si>
    <t>Tartósan adott kölcsön jelentős tulajdoni részesedési viszonyban álló vállalkozásban</t>
  </si>
  <si>
    <t>Egyéb tartós részesedés</t>
  </si>
  <si>
    <t>Tartósan adott kölcsön egyéb részesedési viszonyban álló vállalkozásban</t>
  </si>
  <si>
    <t>Egyéb tartósan adott kölcsön</t>
  </si>
  <si>
    <t>Tartós hitelviszonyt megtestesítő értékpapír</t>
  </si>
  <si>
    <t>Befektetett pénzügyi eszközök értékhelyesbítése</t>
  </si>
  <si>
    <t>Befektetett pénzügyi eszközök értékelési különbözete</t>
  </si>
  <si>
    <t>Készletek</t>
  </si>
  <si>
    <t>Anyagok</t>
  </si>
  <si>
    <t>Befejezetlen termelés és félkész termékek</t>
  </si>
  <si>
    <t>Növendék-, hízó- és egyéb állatok</t>
  </si>
  <si>
    <t>Késztermékek</t>
  </si>
  <si>
    <t>Áruk</t>
  </si>
  <si>
    <t>Készletre adott előlegek</t>
  </si>
  <si>
    <t>Követelések</t>
  </si>
  <si>
    <t>Követelések áruszállításból és szolgáltatásból (vevők)</t>
  </si>
  <si>
    <t>Követelések kapcsolt vállalkozással szemben</t>
  </si>
  <si>
    <t>Követelések jelentős tulajdoni részesedési viszonyban lévő vállalkozással szemben</t>
  </si>
  <si>
    <t>Követelések egyéb részesedési viszonyban lévő vállalkozással szemben</t>
  </si>
  <si>
    <t>Váltókövetelések</t>
  </si>
  <si>
    <t>Egyéb követelések</t>
  </si>
  <si>
    <t>Követelések értékelési különbözete</t>
  </si>
  <si>
    <t>Származékos ügyletek pozitív értékelési különbözete</t>
  </si>
  <si>
    <t>Értékpapírok</t>
  </si>
  <si>
    <t>Részesedés kapcsolt vállalkozásban</t>
  </si>
  <si>
    <t>Jelentős tulajdoni részesedés</t>
  </si>
  <si>
    <t>Egyéb részesedés</t>
  </si>
  <si>
    <t>Saját részvények, saját üzletrészek</t>
  </si>
  <si>
    <t>Forgatási célú hitelviszonyt megtestesítő értékpapírok</t>
  </si>
  <si>
    <t>Értékpapírok értékelési különbözete</t>
  </si>
  <si>
    <t>Pénzeszközök</t>
  </si>
  <si>
    <t>Pénztár, csekkek</t>
  </si>
  <si>
    <t>Bankbetétek</t>
  </si>
  <si>
    <t>Kötelezettségek</t>
  </si>
  <si>
    <t>Hátrasorolt kötelezettségek összesen</t>
  </si>
  <si>
    <t>Hosszú lejáratú kötelezettségek összesen</t>
  </si>
  <si>
    <t>Rövid lejáratú kötelezettségek összesen</t>
  </si>
  <si>
    <t>Egyéb, szolgáltató által bekért, vagyon forrására vonatkozó információ</t>
  </si>
  <si>
    <t>Vagyonforrás nyilatkozat</t>
  </si>
  <si>
    <t>NAV Központi Nyilvántartás (Tényleges Tulajdonosi Nyilvántartás - adategyeztetés)</t>
  </si>
  <si>
    <t>Központi nyilvántartásban szereplő adat(októl) való eltérés bejelentése</t>
  </si>
  <si>
    <t>https://kny.nav.gov.hu</t>
  </si>
  <si>
    <t>(ÁNYK) TTNYELT</t>
  </si>
  <si>
    <r>
      <rPr>
        <b/>
        <u/>
        <sz val="10"/>
        <color theme="1"/>
        <rFont val="Arial Narrow"/>
        <family val="2"/>
        <charset val="238"/>
      </rPr>
      <t>2022. február 1-től</t>
    </r>
    <r>
      <rPr>
        <sz val="10"/>
        <color theme="1"/>
        <rFont val="Arial Narrow"/>
        <family val="2"/>
        <charset val="238"/>
      </rPr>
      <t xml:space="preserve">
A könyvvizsgáló szolgáltató 2022. február 1-jét követően a számára előírt ügyfél-átvilágítási intézkedések teljesítése érdekében </t>
    </r>
    <r>
      <rPr>
        <b/>
        <sz val="10"/>
        <color theme="1"/>
        <rFont val="Arial Narrow"/>
        <family val="2"/>
        <charset val="238"/>
      </rPr>
      <t>ingyenesen</t>
    </r>
    <r>
      <rPr>
        <sz val="10"/>
        <color theme="1"/>
        <rFont val="Arial Narrow"/>
        <family val="2"/>
        <charset val="238"/>
      </rPr>
      <t xml:space="preserve">, a tényleges tulajdonosi nyilvántartást vezető nyilvántartó szerv (a továbbiakban: NAV) által meghatározott módon hozzáférhet az adatszolgáltatók tényleges tulajdonosi nyilvántartásban tárolt, Afad. tv. szerinti alábbi adataihoz.
Továbbá:
a NAV által meghatározott módon hozzáférhet a hatóság, az ügyészség, a bíróság és a felügyeletet ellátó szerv által ismert és a bejelentett tényleges tulajdonosi nyilvántartási adatokhoz, valamint a Pmt. szerinti szolgáltatók által közölt adatokhoz és azok rögzítésének időpontjához.
Ha a szolgáltató az előírt ügyfél-átvilágítási intézkedések során a tényleges tulajdonosi nyilvántartásban tárolt adatoktól eltérő adatot rögzít, ezt 5 munkanapon belül jeleznie kell a NAV PEI részére.  A bejelentés a </t>
    </r>
    <r>
      <rPr>
        <b/>
        <sz val="10"/>
        <color theme="1"/>
        <rFont val="Arial Narrow"/>
        <family val="2"/>
        <charset val="238"/>
      </rPr>
      <t>"TTNYELT Bejelentő és változásbejelentő lap"</t>
    </r>
    <r>
      <rPr>
        <sz val="10"/>
        <color theme="1"/>
        <rFont val="Arial Narrow"/>
        <family val="2"/>
        <charset val="238"/>
      </rPr>
      <t xml:space="preserve"> elnevezésű nyomtatvánnyal teljesíthető, mely nyomtatvány a</t>
    </r>
    <r>
      <rPr>
        <u/>
        <sz val="10"/>
        <color theme="1"/>
        <rFont val="Arial Narrow"/>
        <family val="2"/>
        <charset val="238"/>
      </rPr>
      <t xml:space="preserve"> </t>
    </r>
    <r>
      <rPr>
        <b/>
        <sz val="10"/>
        <color theme="1"/>
        <rFont val="Arial Narrow"/>
        <family val="2"/>
        <charset val="238"/>
      </rPr>
      <t>NAV_TTNYELT_1.0_jar.zip</t>
    </r>
    <r>
      <rPr>
        <sz val="10"/>
        <color theme="1"/>
        <rFont val="Arial Narrow"/>
        <family val="2"/>
        <charset val="238"/>
      </rPr>
      <t xml:space="preserve"> Általános Nyomtatványkitöltő (ÁNYK) keretrendszerbe történő letöltése után érhető el.</t>
    </r>
  </si>
  <si>
    <t>https://nav.gov.hu/penzmosas</t>
  </si>
  <si>
    <t>MKVK: Tajekoztato-tenyleges-tulajdonosi-nyilvantartashoz-valo-hozzaferes-igenyleserol</t>
  </si>
  <si>
    <t xml:space="preserve">Bejelentési kötelezettség a NAV Pénzmosás és Terrorizmusfinanszírozás Elleni Iroda (PEI) részére </t>
  </si>
  <si>
    <t>A szolgáltató nevében a kijelölt személynek a bejelentést a NAV PEI részére védelemmel ellátott elektronikus üzenet formájában kell továbbítania, amelynek beérkezéséről elektronikus üzenet formájában haladéktalanul értesíti kap a szolgáltató.</t>
  </si>
  <si>
    <r>
      <t xml:space="preserve">A könyvvizsgáló szolgáltató nevében a kijelölt személynek a bejelentést a NAV PEI részére védelemmel ellátott elektronikus üzenet formájában kell továbbítania, amelynek beérkezéséről elektronikus üzenet formájában haladéktalanul értesíti kap a szolgáltató.
</t>
    </r>
    <r>
      <rPr>
        <b/>
        <sz val="10"/>
        <color theme="0" tint="-0.499984740745262"/>
        <rFont val="Arial Narrow"/>
        <family val="2"/>
        <charset val="238"/>
      </rPr>
      <t>A bejelentés az Általános Nyomtatványkitöltő (ÁNYK) keretrendszerben kitölthető VPOP_PMT17 elnevezésű nyomtatvánnyal teljesíthető.</t>
    </r>
  </si>
  <si>
    <r>
      <t xml:space="preserve">Tartalmilag azonos az AuditIroda program PM Pénzmos_megfék_dok\PM-KV Könyvvizsgáló_210820 </t>
    </r>
    <r>
      <rPr>
        <b/>
        <sz val="14"/>
        <color indexed="10"/>
        <rFont val="Arial Narrow"/>
        <family val="2"/>
        <charset val="238"/>
      </rPr>
      <t xml:space="preserve">PM-KV-03 </t>
    </r>
    <r>
      <rPr>
        <b/>
        <sz val="11"/>
        <color indexed="10"/>
        <rFont val="Arial Narrow"/>
        <family val="2"/>
        <charset val="238"/>
      </rPr>
      <t>munkalapjaival</t>
    </r>
  </si>
  <si>
    <t>https://nav.gov.hu/adatbazisok/afad-tv.-szerinti-bizonytalan-es-megbizhatatlan-adatszolgaltatok</t>
  </si>
  <si>
    <r>
      <rPr>
        <b/>
        <u/>
        <sz val="10"/>
        <color theme="1"/>
        <rFont val="Arial Narrow"/>
        <family val="2"/>
        <charset val="238"/>
      </rPr>
      <t>2022. július 1-jét követően</t>
    </r>
    <r>
      <rPr>
        <sz val="10"/>
        <color theme="1"/>
        <rFont val="Arial Narrow"/>
        <family val="2"/>
        <charset val="238"/>
      </rPr>
      <t xml:space="preserve"> a szolgáltatónak figyelemmel kell lennie arra, hogy az Afad tv. szerinti tényleges tulajdonosi nyilvántartás az adott ügyfél vonatkozásában milyen tényleges tulajdonosi információkat tartalmaz. Amennyiben ugyanis az ügyfél tényleges tulajdonosa a nyilvántartás szerint „megbízhatatlan” minősítésű, akkor az adott ügyfelet a könyvvizsgáló szolgáltató a Pmt. 10. § (1) bekezdés b) pontja alapján magas kockázatúnak tekinti, és végrehajtja a Pmt. 16.  §-a szerinti magas kockázati szintnek megfelelő ügyfél-átvilágítási intézkedéseket.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</si>
</sst>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6"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b/>
      <u/>
      <sz val="10"/>
      <color indexed="8"/>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sz val="11"/>
      <color theme="0" tint="-0.499984740745262"/>
      <name val="Arial Narrow"/>
      <family val="2"/>
      <charset val="238"/>
    </font>
    <font>
      <i/>
      <sz val="12"/>
      <name val="Times New Roman"/>
      <family val="1"/>
      <charset val="238"/>
    </font>
    <font>
      <sz val="12"/>
      <name val="Times New Roman"/>
      <family val="1"/>
      <charset val="238"/>
    </font>
    <font>
      <b/>
      <sz val="14"/>
      <name val="Times New Roman"/>
      <family val="1"/>
      <charset val="238"/>
    </font>
    <font>
      <b/>
      <sz val="12"/>
      <name val="Times New Roman"/>
      <family val="1"/>
      <charset val="238"/>
    </font>
    <font>
      <b/>
      <sz val="11"/>
      <name val="Arial"/>
      <family val="2"/>
    </font>
    <font>
      <b/>
      <sz val="11"/>
      <color rgb="FFFF0000"/>
      <name val="Arial Narrow"/>
      <family val="2"/>
      <charset val="238"/>
    </font>
    <font>
      <b/>
      <sz val="14"/>
      <color indexed="10"/>
      <name val="Arial Narrow"/>
      <family val="2"/>
      <charset val="238"/>
    </font>
    <font>
      <b/>
      <sz val="11"/>
      <color indexed="10"/>
      <name val="Arial Narrow"/>
      <family val="2"/>
      <charset val="238"/>
    </font>
    <font>
      <b/>
      <sz val="36"/>
      <color theme="0" tint="-0.249977111117893"/>
      <name val="Arial"/>
      <family val="2"/>
      <charset val="238"/>
    </font>
    <font>
      <b/>
      <sz val="8"/>
      <name val="Times New Roman"/>
      <family val="1"/>
      <charset val="238"/>
    </font>
    <font>
      <b/>
      <sz val="9"/>
      <color rgb="FFFF0000"/>
      <name val="Times New Roman"/>
      <family val="1"/>
      <charset val="238"/>
    </font>
    <font>
      <sz val="11"/>
      <name val="Times New Roman"/>
      <family val="1"/>
      <charset val="238"/>
    </font>
    <font>
      <sz val="11"/>
      <color indexed="8"/>
      <name val="Times New Roman"/>
      <family val="1"/>
      <charset val="238"/>
    </font>
    <font>
      <sz val="10"/>
      <name val="Times New Roman"/>
      <family val="1"/>
      <charset val="238"/>
    </font>
    <font>
      <i/>
      <sz val="11"/>
      <name val="Times New Roman"/>
      <family val="1"/>
      <charset val="238"/>
    </font>
    <font>
      <sz val="11"/>
      <color theme="1"/>
      <name val="Times New Roman"/>
      <family val="1"/>
      <charset val="238"/>
    </font>
    <font>
      <sz val="12"/>
      <color theme="1"/>
      <name val="Times New Roman"/>
      <family val="1"/>
      <charset val="238"/>
    </font>
    <font>
      <i/>
      <sz val="10"/>
      <name val="Times New Roman"/>
      <family val="1"/>
      <charset val="238"/>
    </font>
    <font>
      <b/>
      <i/>
      <sz val="11"/>
      <name val="Times New Roman"/>
      <family val="1"/>
      <charset val="238"/>
    </font>
    <font>
      <b/>
      <sz val="14"/>
      <color rgb="FFFF0000"/>
      <name val="Times New Roman"/>
      <family val="1"/>
      <charset val="238"/>
    </font>
    <font>
      <i/>
      <sz val="12"/>
      <color indexed="8"/>
      <name val="Times New Roman"/>
      <family val="1"/>
      <charset val="238"/>
    </font>
    <font>
      <sz val="12"/>
      <color indexed="8"/>
      <name val="Times New Roman"/>
      <family val="1"/>
      <charset val="238"/>
    </font>
    <font>
      <b/>
      <sz val="12"/>
      <color indexed="8"/>
      <name val="Times New Roman"/>
      <family val="1"/>
      <charset val="238"/>
    </font>
    <font>
      <sz val="11"/>
      <color indexed="62"/>
      <name val="Calibri"/>
      <family val="2"/>
      <charset val="238"/>
    </font>
    <font>
      <b/>
      <i/>
      <sz val="12"/>
      <name val="Times New Roman"/>
      <family val="1"/>
      <charset val="238"/>
    </font>
    <font>
      <sz val="9"/>
      <name val="Times New Roman"/>
      <family val="1"/>
      <charset val="238"/>
    </font>
    <font>
      <i/>
      <sz val="9"/>
      <name val="Times New Roman"/>
      <family val="1"/>
      <charset val="238"/>
    </font>
    <font>
      <b/>
      <i/>
      <sz val="10"/>
      <name val="Times New Roman"/>
      <family val="1"/>
      <charset val="238"/>
    </font>
    <font>
      <b/>
      <sz val="11"/>
      <name val="Times New Roman"/>
      <family val="1"/>
      <charset val="238"/>
    </font>
    <font>
      <b/>
      <u/>
      <sz val="11"/>
      <color theme="10"/>
      <name val="Calibri"/>
      <family val="2"/>
      <charset val="238"/>
    </font>
    <font>
      <sz val="11"/>
      <color rgb="FFFFFFFF"/>
      <name val="Arial"/>
      <family val="2"/>
      <charset val="238"/>
    </font>
    <font>
      <sz val="11"/>
      <name val="Arial"/>
      <family val="2"/>
      <charset val="238"/>
    </font>
    <font>
      <u/>
      <sz val="11"/>
      <color theme="10"/>
      <name val="Arial"/>
      <family val="2"/>
    </font>
    <font>
      <b/>
      <sz val="12"/>
      <name val="Arial CE"/>
      <charset val="238"/>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sz val="11"/>
      <color theme="0" tint="-0.499984740745262"/>
      <name val="Arial Narrow"/>
      <family val="2"/>
      <charset val="238"/>
    </font>
    <font>
      <b/>
      <i/>
      <sz val="11"/>
      <color theme="0" tint="-0.499984740745262"/>
      <name val="Arial Narrow"/>
      <family val="2"/>
      <charset val="238"/>
    </font>
    <font>
      <sz val="10"/>
      <color theme="0" tint="-0.499984740745262"/>
      <name val="Arial Narrow"/>
      <family val="2"/>
      <charset val="238"/>
    </font>
    <font>
      <b/>
      <sz val="10"/>
      <color theme="0" tint="-0.499984740745262"/>
      <name val="Arial Narrow"/>
      <family val="2"/>
      <charset val="238"/>
    </font>
    <font>
      <sz val="11"/>
      <color theme="0" tint="-0.499984740745262"/>
      <name val="Calibri"/>
      <family val="2"/>
      <charset val="238"/>
      <scheme val="minor"/>
    </font>
    <font>
      <b/>
      <sz val="11"/>
      <color theme="0" tint="-0.499984740745262"/>
      <name val="Calibri"/>
      <family val="2"/>
      <charset val="238"/>
    </font>
    <font>
      <b/>
      <sz val="16"/>
      <color theme="1"/>
      <name val="Arial Narrow"/>
      <family val="2"/>
      <charset val="238"/>
    </font>
    <font>
      <b/>
      <u/>
      <sz val="10"/>
      <color theme="0" tint="-0.499984740745262"/>
      <name val="Arial Narrow"/>
      <family val="2"/>
      <charset val="238"/>
    </font>
    <font>
      <b/>
      <sz val="11"/>
      <color rgb="FF006600"/>
      <name val="Times New Roman"/>
      <family val="1"/>
      <charset val="238"/>
    </font>
    <font>
      <b/>
      <sz val="12"/>
      <name val="Arial Narrow"/>
      <family val="2"/>
      <charset val="238"/>
    </font>
    <font>
      <i/>
      <sz val="10"/>
      <color theme="1"/>
      <name val="Arial Narrow"/>
      <family val="2"/>
      <charset val="238"/>
    </font>
    <font>
      <b/>
      <u/>
      <sz val="10"/>
      <color theme="1"/>
      <name val="Arial Narrow"/>
      <family val="2"/>
      <charset val="238"/>
    </font>
    <font>
      <b/>
      <i/>
      <sz val="12"/>
      <color theme="1"/>
      <name val="Arial Narrow"/>
      <family val="2"/>
      <charset val="238"/>
    </font>
    <font>
      <u/>
      <sz val="11"/>
      <color theme="0" tint="-0.499984740745262"/>
      <name val="Calibri"/>
      <family val="2"/>
      <charset val="238"/>
    </font>
    <font>
      <u/>
      <sz val="11"/>
      <color theme="0" tint="-0.499984740745262"/>
      <name val="Arial Narrow"/>
      <family val="2"/>
      <charset val="238"/>
    </font>
    <font>
      <b/>
      <sz val="9"/>
      <color indexed="10"/>
      <name val="Arial Narrow"/>
      <family val="2"/>
      <charset val="238"/>
    </font>
    <font>
      <i/>
      <sz val="10"/>
      <color rgb="FFFF0000"/>
      <name val="Times New Roman"/>
      <family val="1"/>
      <charset val="238"/>
    </font>
    <font>
      <i/>
      <sz val="9"/>
      <color indexed="8"/>
      <name val="Times New Roman"/>
      <family val="1"/>
      <charset val="238"/>
    </font>
    <font>
      <sz val="11"/>
      <name val="Calibri"/>
      <family val="2"/>
      <charset val="238"/>
      <scheme val="minor"/>
    </font>
    <font>
      <sz val="8"/>
      <name val="Times New Roman"/>
      <family val="1"/>
      <charset val="238"/>
    </font>
    <font>
      <sz val="12"/>
      <name val="Symbol"/>
      <family val="1"/>
      <charset val="2"/>
    </font>
    <font>
      <sz val="7"/>
      <name val="Times New Roman"/>
      <family val="1"/>
      <charset val="238"/>
    </font>
    <font>
      <i/>
      <sz val="12"/>
      <name val="Symbol"/>
      <family val="1"/>
      <charset val="2"/>
    </font>
    <font>
      <i/>
      <sz val="12"/>
      <name val="Calibri"/>
      <family val="2"/>
      <charset val="238"/>
      <scheme val="minor"/>
    </font>
    <font>
      <sz val="9"/>
      <color theme="0" tint="-0.499984740745262"/>
      <name val="Arial Narrow"/>
      <family val="2"/>
      <charset val="238"/>
    </font>
    <font>
      <sz val="8"/>
      <color theme="0" tint="-0.499984740745262"/>
      <name val="Arial Narrow"/>
      <family val="2"/>
      <charset val="238"/>
    </font>
    <font>
      <b/>
      <sz val="11"/>
      <name val="Calibri"/>
      <family val="2"/>
      <charset val="238"/>
      <scheme val="minor"/>
    </font>
    <font>
      <sz val="10"/>
      <name val="Calibri"/>
      <family val="2"/>
      <charset val="238"/>
      <scheme val="minor"/>
    </font>
    <font>
      <i/>
      <sz val="10"/>
      <name val="Calibri"/>
      <family val="2"/>
      <charset val="238"/>
      <scheme val="minor"/>
    </font>
    <font>
      <b/>
      <sz val="10"/>
      <name val="Calibri"/>
      <family val="2"/>
      <charset val="238"/>
      <scheme val="minor"/>
    </font>
    <font>
      <i/>
      <sz val="11"/>
      <name val="Calibri"/>
      <family val="2"/>
      <charset val="238"/>
      <scheme val="minor"/>
    </font>
    <font>
      <u/>
      <sz val="8"/>
      <color theme="10"/>
      <name val="Calibri"/>
      <family val="2"/>
      <charset val="238"/>
    </font>
    <font>
      <u/>
      <sz val="8"/>
      <color theme="0" tint="-0.499984740745262"/>
      <name val="Calibri"/>
      <family val="2"/>
      <charset val="238"/>
    </font>
    <font>
      <u/>
      <sz val="11"/>
      <color rgb="FF0563C1"/>
      <name val="Calibri"/>
      <family val="2"/>
      <charset val="238"/>
    </font>
  </fonts>
  <fills count="8">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
      <patternFill patternType="solid">
        <fgColor rgb="FFDDEBF7"/>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style="thin">
        <color auto="1"/>
      </right>
      <top/>
      <bottom/>
      <diagonal/>
    </border>
    <border>
      <left/>
      <right style="thin">
        <color auto="1"/>
      </right>
      <top/>
      <bottom style="thin">
        <color auto="1"/>
      </bottom>
      <diagonal/>
    </border>
    <border>
      <left style="medium">
        <color auto="1"/>
      </left>
      <right style="thin">
        <color auto="1"/>
      </right>
      <top/>
      <bottom style="medium">
        <color auto="1"/>
      </bottom>
      <diagonal/>
    </border>
  </borders>
  <cellStyleXfs count="9">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xf numFmtId="0" fontId="3" fillId="0" borderId="0" applyNumberFormat="0" applyFont="0" applyFill="0" applyBorder="0" applyAlignment="0" applyProtection="0">
      <alignment vertical="top"/>
    </xf>
    <xf numFmtId="0" fontId="61" fillId="0" borderId="0" applyNumberFormat="0" applyFill="0" applyBorder="0" applyAlignment="0" applyProtection="0"/>
    <xf numFmtId="0" fontId="66" fillId="0" borderId="0" applyNumberFormat="0" applyFill="0" applyBorder="0" applyAlignment="0" applyProtection="0">
      <alignment vertical="top"/>
      <protection locked="0"/>
    </xf>
  </cellStyleXfs>
  <cellXfs count="463">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1" fillId="0" borderId="0" xfId="1"/>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4" fillId="0" borderId="0" xfId="0" applyFont="1"/>
    <xf numFmtId="0" fontId="24" fillId="0" borderId="0" xfId="0" applyFont="1" applyAlignment="1">
      <alignment wrapText="1"/>
    </xf>
    <xf numFmtId="0" fontId="26" fillId="0" borderId="0" xfId="0" applyFont="1" applyAlignment="1">
      <alignment wrapText="1"/>
    </xf>
    <xf numFmtId="0" fontId="25" fillId="0" borderId="0" xfId="3" applyFont="1" applyFill="1" applyAlignment="1" applyProtection="1">
      <alignment horizontal="center" wrapText="1"/>
    </xf>
    <xf numFmtId="0" fontId="16" fillId="0" borderId="0" xfId="0" applyFont="1" applyAlignment="1">
      <alignment vertical="top"/>
    </xf>
    <xf numFmtId="9" fontId="15" fillId="0" borderId="0" xfId="4" applyFont="1"/>
    <xf numFmtId="0" fontId="25" fillId="0" borderId="0" xfId="3" applyFont="1" applyFill="1" applyAlignment="1" applyProtection="1">
      <alignment horizontal="center"/>
    </xf>
    <xf numFmtId="0" fontId="30" fillId="0" borderId="0" xfId="0" applyFont="1"/>
    <xf numFmtId="0" fontId="30" fillId="0" borderId="0" xfId="0" applyFont="1" applyAlignment="1"/>
    <xf numFmtId="0" fontId="30" fillId="0" borderId="0" xfId="0" applyFont="1" applyAlignment="1">
      <alignment horizontal="justify"/>
    </xf>
    <xf numFmtId="0" fontId="30" fillId="0" borderId="0" xfId="0" applyFont="1" applyAlignment="1">
      <alignment wrapText="1"/>
    </xf>
    <xf numFmtId="0" fontId="30" fillId="0" borderId="0" xfId="0" applyFont="1" applyFill="1" applyAlignment="1"/>
    <xf numFmtId="14" fontId="30" fillId="0" borderId="0" xfId="0" applyNumberFormat="1" applyFont="1" applyFill="1" applyAlignment="1"/>
    <xf numFmtId="0" fontId="33" fillId="2" borderId="0" xfId="1" applyFont="1" applyFill="1" applyAlignment="1" applyProtection="1">
      <alignment horizontal="left"/>
    </xf>
    <xf numFmtId="0" fontId="34" fillId="2" borderId="0" xfId="1" applyFont="1" applyFill="1" applyAlignment="1" applyProtection="1">
      <alignment horizontal="left"/>
    </xf>
    <xf numFmtId="0" fontId="6" fillId="0" borderId="0" xfId="1" applyFont="1" applyFill="1" applyAlignment="1" applyProtection="1">
      <alignment horizontal="left"/>
    </xf>
    <xf numFmtId="0" fontId="30" fillId="0" borderId="0" xfId="0" applyFont="1" applyFill="1" applyAlignment="1" applyProtection="1">
      <alignment horizontal="left"/>
      <protection hidden="1"/>
    </xf>
    <xf numFmtId="0" fontId="30" fillId="0" borderId="0" xfId="0" applyFont="1" applyFill="1" applyAlignment="1" applyProtection="1">
      <protection hidden="1"/>
    </xf>
    <xf numFmtId="0" fontId="30" fillId="0" borderId="0" xfId="0" applyFont="1" applyFill="1" applyProtection="1">
      <protection locked="0"/>
    </xf>
    <xf numFmtId="0" fontId="31" fillId="0" borderId="0" xfId="0" applyFont="1" applyFill="1" applyAlignment="1" applyProtection="1">
      <alignment horizontal="right"/>
      <protection locked="0"/>
    </xf>
    <xf numFmtId="0" fontId="32" fillId="0" borderId="0" xfId="0" applyFont="1" applyFill="1" applyAlignment="1" applyProtection="1">
      <alignment horizontal="right"/>
      <protection locked="0"/>
    </xf>
    <xf numFmtId="0" fontId="32" fillId="0" borderId="0" xfId="0" applyFont="1" applyFill="1" applyProtection="1">
      <protection locked="0"/>
    </xf>
    <xf numFmtId="0" fontId="38" fillId="0" borderId="4" xfId="0" applyFont="1" applyFill="1" applyBorder="1" applyAlignment="1" applyProtection="1">
      <alignment horizontal="center"/>
      <protection locked="0"/>
    </xf>
    <xf numFmtId="0" fontId="32" fillId="0" borderId="16" xfId="0" applyFont="1" applyFill="1" applyBorder="1" applyAlignment="1" applyProtection="1">
      <alignment vertical="center" wrapText="1"/>
      <protection locked="0"/>
    </xf>
    <xf numFmtId="0" fontId="32" fillId="0" borderId="17" xfId="0" applyFont="1" applyFill="1" applyBorder="1" applyAlignment="1" applyProtection="1">
      <alignment horizontal="center" vertical="center" wrapText="1"/>
      <protection locked="0"/>
    </xf>
    <xf numFmtId="0" fontId="32" fillId="0" borderId="18" xfId="0" applyFont="1" applyFill="1" applyBorder="1" applyAlignment="1" applyProtection="1">
      <alignment horizontal="center" vertical="center" wrapText="1"/>
      <protection locked="0"/>
    </xf>
    <xf numFmtId="0" fontId="32" fillId="0" borderId="19" xfId="0" applyFont="1" applyFill="1" applyBorder="1" applyAlignment="1" applyProtection="1">
      <alignment vertical="center" wrapText="1"/>
      <protection locked="0"/>
    </xf>
    <xf numFmtId="0" fontId="40" fillId="0" borderId="21" xfId="0" applyFont="1" applyFill="1" applyBorder="1" applyAlignment="1" applyProtection="1">
      <alignment vertical="top" wrapText="1"/>
      <protection locked="0"/>
    </xf>
    <xf numFmtId="0" fontId="32" fillId="4" borderId="22" xfId="0" applyFont="1" applyFill="1" applyBorder="1" applyAlignment="1" applyProtection="1">
      <alignment horizontal="center" vertical="center"/>
      <protection locked="0"/>
    </xf>
    <xf numFmtId="0" fontId="40" fillId="0" borderId="24" xfId="0" applyFont="1" applyFill="1" applyBorder="1" applyAlignment="1" applyProtection="1">
      <alignment vertical="top" wrapText="1"/>
      <protection locked="0"/>
    </xf>
    <xf numFmtId="0" fontId="32" fillId="0" borderId="25" xfId="0" applyFont="1" applyFill="1" applyBorder="1" applyProtection="1">
      <protection locked="0"/>
    </xf>
    <xf numFmtId="0" fontId="32" fillId="0" borderId="14" xfId="0" applyFont="1" applyFill="1" applyBorder="1" applyAlignment="1" applyProtection="1">
      <alignment horizontal="center"/>
      <protection locked="0"/>
    </xf>
    <xf numFmtId="0" fontId="42" fillId="0" borderId="26" xfId="0" applyFont="1" applyFill="1" applyBorder="1" applyProtection="1">
      <protection locked="0"/>
    </xf>
    <xf numFmtId="0" fontId="42" fillId="0" borderId="27" xfId="0" applyFont="1" applyFill="1" applyBorder="1" applyAlignment="1" applyProtection="1">
      <alignment horizontal="center"/>
      <protection locked="0"/>
    </xf>
    <xf numFmtId="0" fontId="42" fillId="0" borderId="28" xfId="0" applyFont="1" applyFill="1" applyBorder="1" applyAlignment="1" applyProtection="1">
      <alignment horizontal="center"/>
      <protection locked="0"/>
    </xf>
    <xf numFmtId="0" fontId="42" fillId="0" borderId="29" xfId="0" applyFont="1" applyFill="1" applyBorder="1" applyProtection="1">
      <protection locked="0"/>
    </xf>
    <xf numFmtId="0" fontId="42" fillId="0" borderId="30" xfId="0" applyFont="1" applyFill="1" applyBorder="1" applyAlignment="1" applyProtection="1">
      <alignment horizontal="center"/>
      <protection locked="0"/>
    </xf>
    <xf numFmtId="0" fontId="42" fillId="0" borderId="31" xfId="0" applyFont="1" applyFill="1" applyBorder="1" applyAlignment="1" applyProtection="1">
      <alignment horizontal="center"/>
      <protection locked="0"/>
    </xf>
    <xf numFmtId="0" fontId="38" fillId="0" borderId="7" xfId="0" applyFont="1" applyFill="1" applyBorder="1" applyAlignment="1" applyProtection="1">
      <alignment horizontal="center"/>
      <protection locked="0"/>
    </xf>
    <xf numFmtId="0" fontId="38" fillId="0" borderId="8" xfId="0" applyFont="1" applyFill="1" applyBorder="1" applyAlignment="1" applyProtection="1">
      <alignment horizontal="center"/>
      <protection locked="0"/>
    </xf>
    <xf numFmtId="0" fontId="32" fillId="0" borderId="32" xfId="0" applyFont="1" applyFill="1" applyBorder="1" applyProtection="1">
      <protection locked="0"/>
    </xf>
    <xf numFmtId="0" fontId="32" fillId="0" borderId="17" xfId="0" applyFont="1" applyFill="1" applyBorder="1" applyAlignment="1" applyProtection="1">
      <alignment horizontal="center"/>
      <protection locked="0"/>
    </xf>
    <xf numFmtId="0" fontId="32" fillId="0" borderId="18" xfId="0" applyFont="1" applyFill="1" applyBorder="1" applyAlignment="1" applyProtection="1">
      <alignment horizontal="center"/>
      <protection locked="0"/>
    </xf>
    <xf numFmtId="0" fontId="32" fillId="0" borderId="25" xfId="0" applyFont="1" applyFill="1" applyBorder="1" applyAlignment="1" applyProtection="1">
      <alignment vertical="center" wrapText="1"/>
      <protection locked="0"/>
    </xf>
    <xf numFmtId="0" fontId="2" fillId="2" borderId="0" xfId="1" applyFont="1" applyFill="1" applyAlignment="1" applyProtection="1">
      <alignment wrapText="1"/>
    </xf>
    <xf numFmtId="0" fontId="7" fillId="2" borderId="0" xfId="1" applyFont="1" applyFill="1" applyAlignment="1" applyProtection="1">
      <alignment horizontal="left"/>
    </xf>
    <xf numFmtId="0" fontId="43" fillId="2" borderId="25" xfId="0" applyFont="1" applyFill="1" applyBorder="1" applyAlignment="1" applyProtection="1">
      <alignment vertical="top" wrapText="1"/>
      <protection locked="0"/>
    </xf>
    <xf numFmtId="0" fontId="30" fillId="0" borderId="16" xfId="0" applyFont="1" applyFill="1" applyBorder="1" applyProtection="1">
      <protection locked="0"/>
    </xf>
    <xf numFmtId="0" fontId="30" fillId="0" borderId="33" xfId="0" applyFont="1" applyFill="1" applyBorder="1" applyProtection="1">
      <protection locked="0"/>
    </xf>
    <xf numFmtId="0" fontId="30" fillId="0" borderId="34" xfId="0" applyFont="1" applyFill="1" applyBorder="1" applyProtection="1">
      <protection locked="0"/>
    </xf>
    <xf numFmtId="0" fontId="32" fillId="0" borderId="13" xfId="0" applyFont="1" applyFill="1" applyBorder="1" applyAlignment="1" applyProtection="1">
      <alignment vertical="center" wrapText="1"/>
      <protection locked="0"/>
    </xf>
    <xf numFmtId="0" fontId="44" fillId="0" borderId="22" xfId="0" applyFont="1" applyBorder="1" applyAlignment="1">
      <alignment horizontal="justify" vertical="center"/>
    </xf>
    <xf numFmtId="0" fontId="45" fillId="0" borderId="22" xfId="0" applyFont="1" applyBorder="1" applyAlignment="1">
      <alignment horizontal="justify" vertical="center"/>
    </xf>
    <xf numFmtId="0" fontId="45" fillId="0" borderId="23" xfId="0" applyFont="1" applyBorder="1" applyAlignment="1">
      <alignment horizontal="justify" vertical="center"/>
    </xf>
    <xf numFmtId="0" fontId="30" fillId="0" borderId="14" xfId="0" applyFont="1" applyFill="1" applyBorder="1" applyProtection="1">
      <protection locked="0"/>
    </xf>
    <xf numFmtId="0" fontId="32" fillId="0" borderId="20" xfId="0" applyFont="1" applyFill="1" applyBorder="1" applyAlignment="1" applyProtection="1">
      <alignment horizontal="center"/>
      <protection locked="0"/>
    </xf>
    <xf numFmtId="0" fontId="31" fillId="0" borderId="0" xfId="5" applyFont="1" applyFill="1" applyProtection="1">
      <protection locked="0"/>
    </xf>
    <xf numFmtId="0" fontId="30" fillId="0" borderId="4" xfId="0" applyFont="1" applyFill="1" applyBorder="1" applyProtection="1">
      <protection locked="0"/>
    </xf>
    <xf numFmtId="0" fontId="30" fillId="0" borderId="0" xfId="0" applyFont="1" applyFill="1" applyAlignment="1" applyProtection="1">
      <alignment horizontal="center"/>
      <protection locked="0"/>
    </xf>
    <xf numFmtId="0" fontId="2" fillId="2" borderId="0" xfId="1" applyFont="1" applyFill="1" applyAlignment="1" applyProtection="1">
      <alignment horizontal="left"/>
    </xf>
    <xf numFmtId="0" fontId="50" fillId="0" borderId="0" xfId="0" applyFont="1" applyAlignment="1"/>
    <xf numFmtId="0" fontId="50" fillId="0" borderId="0" xfId="0" applyFont="1" applyFill="1" applyAlignment="1"/>
    <xf numFmtId="0" fontId="50" fillId="0" borderId="0" xfId="0" applyFont="1" applyAlignment="1">
      <alignment horizontal="justify"/>
    </xf>
    <xf numFmtId="0" fontId="51" fillId="0" borderId="0" xfId="0" applyFont="1" applyAlignment="1">
      <alignment horizontal="justify"/>
    </xf>
    <xf numFmtId="0" fontId="52" fillId="0" borderId="0" xfId="0" applyFont="1"/>
    <xf numFmtId="0" fontId="42" fillId="0" borderId="0" xfId="0" applyFont="1" applyFill="1" applyAlignment="1"/>
    <xf numFmtId="0" fontId="42" fillId="0" borderId="0" xfId="0" applyFont="1" applyAlignment="1"/>
    <xf numFmtId="0" fontId="29" fillId="0" borderId="0" xfId="0" applyFont="1" applyAlignment="1"/>
    <xf numFmtId="0" fontId="29" fillId="0" borderId="0" xfId="0" applyFont="1" applyFill="1" applyAlignment="1"/>
    <xf numFmtId="0" fontId="40" fillId="0" borderId="0" xfId="0" applyFont="1"/>
    <xf numFmtId="0" fontId="53" fillId="0" borderId="0" xfId="0" applyFont="1" applyAlignment="1">
      <alignment horizontal="justify"/>
    </xf>
    <xf numFmtId="0" fontId="53" fillId="0" borderId="0" xfId="0" applyFont="1"/>
    <xf numFmtId="0" fontId="55" fillId="0" borderId="0" xfId="0" applyFont="1" applyAlignment="1">
      <alignment horizontal="left"/>
    </xf>
    <xf numFmtId="0" fontId="40" fillId="0" borderId="0" xfId="0" applyFont="1" applyAlignment="1">
      <alignment horizontal="left"/>
    </xf>
    <xf numFmtId="0" fontId="47" fillId="0" borderId="0" xfId="0" applyFont="1" applyFill="1"/>
    <xf numFmtId="0" fontId="40" fillId="0" borderId="0" xfId="0" applyFont="1" applyFill="1" applyAlignment="1">
      <alignment wrapText="1"/>
    </xf>
    <xf numFmtId="0" fontId="47" fillId="0" borderId="0" xfId="0" applyFont="1" applyFill="1" applyAlignment="1"/>
    <xf numFmtId="0" fontId="37" fillId="2" borderId="0" xfId="1" applyFont="1" applyFill="1" applyAlignment="1" applyProtection="1">
      <alignment vertical="top" textRotation="180"/>
    </xf>
    <xf numFmtId="0" fontId="40" fillId="0" borderId="0" xfId="6" applyNumberFormat="1" applyFont="1" applyFill="1" applyBorder="1" applyAlignment="1" applyProtection="1">
      <alignment vertical="top"/>
    </xf>
    <xf numFmtId="0" fontId="40" fillId="0" borderId="0" xfId="0" applyFont="1" applyFill="1" applyAlignment="1"/>
    <xf numFmtId="0" fontId="40" fillId="0" borderId="0" xfId="6" applyNumberFormat="1" applyFont="1" applyFill="1" applyBorder="1" applyAlignment="1" applyProtection="1">
      <alignment horizontal="right" vertical="top"/>
    </xf>
    <xf numFmtId="0" fontId="57" fillId="0" borderId="0" xfId="0" applyFont="1" applyFill="1" applyAlignment="1"/>
    <xf numFmtId="0" fontId="31" fillId="0" borderId="0" xfId="0" applyFont="1" applyFill="1" applyAlignment="1"/>
    <xf numFmtId="0" fontId="32" fillId="0" borderId="0" xfId="0" applyFont="1"/>
    <xf numFmtId="0" fontId="40" fillId="0" borderId="0" xfId="6" applyNumberFormat="1" applyFont="1" applyFill="1" applyBorder="1" applyAlignment="1" applyProtection="1"/>
    <xf numFmtId="0" fontId="57" fillId="0" borderId="0" xfId="0" applyFont="1"/>
    <xf numFmtId="0" fontId="32" fillId="0" borderId="0" xfId="0" applyFont="1" applyFill="1" applyBorder="1" applyProtection="1">
      <protection locked="0"/>
    </xf>
    <xf numFmtId="0" fontId="32" fillId="0" borderId="0" xfId="0" applyFont="1" applyFill="1" applyBorder="1" applyAlignment="1" applyProtection="1">
      <alignment horizontal="center"/>
      <protection locked="0"/>
    </xf>
    <xf numFmtId="0" fontId="57" fillId="0" borderId="0" xfId="0" applyFont="1" applyAlignment="1">
      <alignment horizontal="left"/>
    </xf>
    <xf numFmtId="0" fontId="57" fillId="0" borderId="0" xfId="6" applyNumberFormat="1" applyFont="1" applyFill="1" applyBorder="1" applyAlignment="1" applyProtection="1"/>
    <xf numFmtId="0" fontId="46" fillId="0" borderId="0" xfId="0" applyFont="1" applyFill="1" applyAlignment="1">
      <alignment horizontal="left"/>
    </xf>
    <xf numFmtId="0" fontId="40" fillId="0" borderId="0" xfId="0" applyFont="1" applyAlignment="1"/>
    <xf numFmtId="0" fontId="7" fillId="0" borderId="0" xfId="1" applyFont="1" applyAlignment="1">
      <alignment horizontal="left"/>
    </xf>
    <xf numFmtId="0" fontId="59" fillId="0" borderId="0" xfId="1" applyFont="1"/>
    <xf numFmtId="0" fontId="7" fillId="0" borderId="0" xfId="1" applyFont="1"/>
    <xf numFmtId="0" fontId="60" fillId="0" borderId="0" xfId="1" applyFont="1"/>
    <xf numFmtId="0" fontId="60" fillId="0" borderId="0" xfId="1" quotePrefix="1" applyFont="1"/>
    <xf numFmtId="0" fontId="60" fillId="0" borderId="0" xfId="1" applyFont="1" applyBorder="1"/>
    <xf numFmtId="14" fontId="60" fillId="0" borderId="0" xfId="1" applyNumberFormat="1" applyFont="1"/>
    <xf numFmtId="0" fontId="61" fillId="0" borderId="0" xfId="7"/>
    <xf numFmtId="0" fontId="62" fillId="0" borderId="0" xfId="1" applyFont="1" applyAlignment="1">
      <alignment horizontal="center"/>
    </xf>
    <xf numFmtId="0" fontId="63" fillId="0" borderId="0" xfId="1" applyFont="1"/>
    <xf numFmtId="3" fontId="7" fillId="0" borderId="0" xfId="1" applyNumberFormat="1" applyFont="1"/>
    <xf numFmtId="0" fontId="64" fillId="3" borderId="0" xfId="2" applyFont="1" applyFill="1" applyProtection="1"/>
    <xf numFmtId="0" fontId="64" fillId="3" borderId="0" xfId="2" applyFont="1" applyFill="1" applyAlignment="1" applyProtection="1">
      <alignment horizontal="justify" wrapText="1"/>
    </xf>
    <xf numFmtId="0" fontId="65" fillId="3" borderId="0" xfId="2" applyFont="1" applyFill="1" applyAlignment="1" applyProtection="1">
      <alignment horizontal="center"/>
    </xf>
    <xf numFmtId="0" fontId="4" fillId="0" borderId="0" xfId="2" applyFont="1" applyFill="1" applyAlignment="1" applyProtection="1">
      <protection locked="0"/>
    </xf>
    <xf numFmtId="0" fontId="64" fillId="5" borderId="0" xfId="1" applyFont="1" applyFill="1" applyBorder="1"/>
    <xf numFmtId="0" fontId="67" fillId="3" borderId="0" xfId="8" applyFont="1" applyFill="1" applyAlignment="1" applyProtection="1"/>
    <xf numFmtId="0" fontId="64" fillId="0" borderId="0" xfId="1" applyFont="1" applyFill="1"/>
    <xf numFmtId="0" fontId="64" fillId="2" borderId="0" xfId="2" applyFont="1" applyFill="1" applyProtection="1"/>
    <xf numFmtId="0" fontId="68" fillId="5" borderId="0" xfId="1" applyFont="1" applyFill="1"/>
    <xf numFmtId="0" fontId="64" fillId="5" borderId="0" xfId="1" applyFont="1" applyFill="1"/>
    <xf numFmtId="0" fontId="69" fillId="3" borderId="0" xfId="8" quotePrefix="1" applyFont="1" applyFill="1" applyAlignment="1" applyProtection="1"/>
    <xf numFmtId="0" fontId="70" fillId="3" borderId="0" xfId="2" applyFont="1" applyFill="1" applyProtection="1"/>
    <xf numFmtId="0" fontId="65" fillId="0" borderId="22" xfId="1" applyFont="1" applyFill="1" applyBorder="1"/>
    <xf numFmtId="0" fontId="65" fillId="5" borderId="22" xfId="1" applyFont="1" applyFill="1" applyBorder="1"/>
    <xf numFmtId="0" fontId="65" fillId="5" borderId="22" xfId="1" applyFont="1" applyFill="1" applyBorder="1" applyAlignment="1">
      <alignment horizontal="center"/>
    </xf>
    <xf numFmtId="0" fontId="64" fillId="5" borderId="22" xfId="1" applyFont="1" applyFill="1" applyBorder="1" applyAlignment="1">
      <alignment horizontal="center"/>
    </xf>
    <xf numFmtId="0" fontId="68" fillId="0" borderId="22" xfId="3" applyFont="1" applyFill="1" applyBorder="1" applyAlignment="1" applyProtection="1">
      <alignment wrapText="1"/>
    </xf>
    <xf numFmtId="0" fontId="4" fillId="0" borderId="22" xfId="2" applyFont="1" applyFill="1" applyBorder="1" applyAlignment="1" applyProtection="1">
      <protection locked="0"/>
    </xf>
    <xf numFmtId="0" fontId="71" fillId="0" borderId="22" xfId="2" applyFont="1" applyFill="1" applyBorder="1" applyAlignment="1" applyProtection="1">
      <protection locked="0"/>
    </xf>
    <xf numFmtId="0" fontId="68" fillId="5" borderId="22" xfId="3" applyFont="1" applyFill="1" applyBorder="1" applyAlignment="1" applyProtection="1"/>
    <xf numFmtId="0" fontId="72" fillId="0" borderId="22" xfId="1" applyFont="1" applyFill="1" applyBorder="1"/>
    <xf numFmtId="0" fontId="70" fillId="0" borderId="22" xfId="0" applyFont="1" applyBorder="1" applyAlignment="1">
      <alignment horizontal="left"/>
    </xf>
    <xf numFmtId="0" fontId="73" fillId="0" borderId="22" xfId="2" applyFont="1" applyFill="1" applyBorder="1" applyAlignment="1" applyProtection="1">
      <protection locked="0"/>
    </xf>
    <xf numFmtId="0" fontId="74" fillId="5" borderId="22" xfId="3" applyFont="1" applyFill="1" applyBorder="1" applyAlignment="1" applyProtection="1"/>
    <xf numFmtId="0" fontId="73" fillId="4" borderId="22" xfId="2" applyFont="1" applyFill="1" applyBorder="1" applyAlignment="1" applyProtection="1">
      <protection locked="0"/>
    </xf>
    <xf numFmtId="0" fontId="74" fillId="4" borderId="22" xfId="3" applyFont="1" applyFill="1" applyBorder="1" applyAlignment="1" applyProtection="1"/>
    <xf numFmtId="0" fontId="64" fillId="4" borderId="3" xfId="2" applyFont="1" applyFill="1" applyBorder="1" applyProtection="1"/>
    <xf numFmtId="0" fontId="79" fillId="4" borderId="0" xfId="2" applyFont="1" applyFill="1" applyBorder="1" applyAlignment="1" applyProtection="1">
      <alignment horizontal="left"/>
    </xf>
    <xf numFmtId="0" fontId="80" fillId="4" borderId="0" xfId="2" applyFont="1" applyFill="1" applyBorder="1" applyAlignment="1" applyProtection="1">
      <alignment horizontal="justify" wrapText="1"/>
    </xf>
    <xf numFmtId="0" fontId="65" fillId="4" borderId="6" xfId="2" applyFont="1" applyFill="1" applyBorder="1" applyAlignment="1" applyProtection="1">
      <alignment horizontal="center"/>
    </xf>
    <xf numFmtId="0" fontId="81" fillId="4" borderId="0" xfId="2" applyFont="1" applyFill="1" applyBorder="1" applyAlignment="1" applyProtection="1">
      <alignment horizontal="left"/>
    </xf>
    <xf numFmtId="0" fontId="73" fillId="4" borderId="0" xfId="2" applyFont="1" applyFill="1" applyBorder="1" applyAlignment="1" applyProtection="1">
      <alignment horizontal="justify" wrapText="1"/>
    </xf>
    <xf numFmtId="0" fontId="58" fillId="0" borderId="0" xfId="3" quotePrefix="1" applyFont="1" applyBorder="1" applyAlignment="1" applyProtection="1"/>
    <xf numFmtId="0" fontId="58" fillId="0" borderId="0" xfId="3" quotePrefix="1" applyFont="1" applyBorder="1" applyAlignment="1" applyProtection="1">
      <alignment horizontal="center"/>
    </xf>
    <xf numFmtId="0" fontId="58" fillId="0" borderId="0" xfId="3" quotePrefix="1" applyFont="1" applyBorder="1" applyAlignment="1" applyProtection="1">
      <alignment horizontal="left"/>
    </xf>
    <xf numFmtId="0" fontId="58" fillId="0" borderId="0" xfId="3" quotePrefix="1" applyFont="1" applyFill="1" applyBorder="1" applyAlignment="1" applyProtection="1">
      <alignment horizontal="center"/>
    </xf>
    <xf numFmtId="0" fontId="4" fillId="0" borderId="22" xfId="1" applyFont="1" applyFill="1" applyBorder="1" applyAlignment="1">
      <alignment horizontal="left" wrapText="1"/>
    </xf>
    <xf numFmtId="0" fontId="4" fillId="0" borderId="15" xfId="1" applyFont="1" applyFill="1" applyBorder="1" applyAlignment="1">
      <alignment horizontal="left" wrapText="1"/>
    </xf>
    <xf numFmtId="0" fontId="4" fillId="4" borderId="15" xfId="1" applyFont="1" applyFill="1" applyBorder="1" applyAlignment="1">
      <alignment horizontal="left" wrapText="1"/>
    </xf>
    <xf numFmtId="0" fontId="30" fillId="0" borderId="0" xfId="0" applyFont="1" applyAlignment="1">
      <alignment horizontal="left"/>
    </xf>
    <xf numFmtId="0" fontId="29" fillId="0" borderId="0" xfId="0" applyFont="1" applyFill="1" applyAlignment="1">
      <alignment horizontal="left"/>
    </xf>
    <xf numFmtId="0" fontId="30" fillId="0" borderId="0" xfId="0" applyFont="1" applyFill="1" applyAlignment="1">
      <alignment horizontal="left"/>
    </xf>
    <xf numFmtId="0" fontId="40" fillId="0" borderId="0" xfId="0" applyFont="1" applyFill="1" applyAlignment="1">
      <alignment horizontal="justify" wrapText="1"/>
    </xf>
    <xf numFmtId="0" fontId="58" fillId="0" borderId="0" xfId="3" applyFont="1" applyAlignment="1" applyProtection="1">
      <alignment horizontal="center" wrapText="1"/>
    </xf>
    <xf numFmtId="0" fontId="28" fillId="0" borderId="0" xfId="0" applyFont="1"/>
    <xf numFmtId="0" fontId="82" fillId="0" borderId="0" xfId="0" applyFont="1"/>
    <xf numFmtId="0" fontId="83" fillId="0" borderId="0" xfId="0" applyFont="1"/>
    <xf numFmtId="0" fontId="84" fillId="0" borderId="0" xfId="0" applyFont="1"/>
    <xf numFmtId="0" fontId="28" fillId="0" borderId="0" xfId="3" applyFont="1" applyFill="1" applyAlignment="1" applyProtection="1">
      <alignment horizontal="center" wrapText="1"/>
    </xf>
    <xf numFmtId="0" fontId="84" fillId="0" borderId="0" xfId="0" applyFont="1" applyAlignment="1">
      <alignment wrapText="1"/>
    </xf>
    <xf numFmtId="0" fontId="84" fillId="0" borderId="0" xfId="0" applyFont="1" applyBorder="1" applyAlignment="1">
      <alignment wrapText="1"/>
    </xf>
    <xf numFmtId="0" fontId="82" fillId="0" borderId="0" xfId="0" applyFont="1" applyAlignment="1"/>
    <xf numFmtId="0" fontId="28" fillId="0" borderId="0" xfId="3" applyFont="1" applyFill="1" applyAlignment="1" applyProtection="1">
      <alignment horizontal="center"/>
    </xf>
    <xf numFmtId="0" fontId="4" fillId="0" borderId="22" xfId="1" applyFont="1" applyFill="1" applyBorder="1" applyAlignment="1">
      <alignment horizontal="center" wrapText="1"/>
    </xf>
    <xf numFmtId="0" fontId="4" fillId="0" borderId="22" xfId="1" applyFont="1" applyFill="1" applyBorder="1" applyAlignment="1">
      <alignment horizontal="left" vertical="center" wrapText="1"/>
    </xf>
    <xf numFmtId="0" fontId="4" fillId="0" borderId="22" xfId="2" applyFont="1" applyFill="1" applyBorder="1" applyAlignment="1" applyProtection="1">
      <alignment horizontal="center"/>
      <protection locked="0"/>
    </xf>
    <xf numFmtId="0" fontId="82" fillId="0" borderId="22" xfId="2" applyFont="1" applyFill="1" applyBorder="1" applyAlignment="1" applyProtection="1">
      <protection locked="0"/>
    </xf>
    <xf numFmtId="0" fontId="86" fillId="0" borderId="35" xfId="0" applyFont="1" applyBorder="1"/>
    <xf numFmtId="0" fontId="28" fillId="0" borderId="22" xfId="2" applyFont="1" applyFill="1" applyBorder="1" applyAlignment="1" applyProtection="1">
      <protection locked="0"/>
    </xf>
    <xf numFmtId="0" fontId="87" fillId="5" borderId="22" xfId="3" applyFont="1" applyFill="1" applyBorder="1" applyAlignment="1" applyProtection="1"/>
    <xf numFmtId="0" fontId="82" fillId="0" borderId="22" xfId="2" applyFont="1" applyFill="1" applyBorder="1" applyAlignment="1" applyProtection="1">
      <alignment wrapText="1"/>
      <protection locked="0"/>
    </xf>
    <xf numFmtId="0" fontId="82" fillId="6" borderId="22" xfId="2" applyFont="1" applyFill="1" applyBorder="1" applyAlignment="1" applyProtection="1">
      <protection locked="0"/>
    </xf>
    <xf numFmtId="0" fontId="82" fillId="6" borderId="15" xfId="1" applyFont="1" applyFill="1" applyBorder="1" applyAlignment="1">
      <alignment horizontal="left" wrapText="1"/>
    </xf>
    <xf numFmtId="0" fontId="86" fillId="6" borderId="35" xfId="0" applyFont="1" applyFill="1" applyBorder="1"/>
    <xf numFmtId="0" fontId="86" fillId="6" borderId="22" xfId="0" applyFont="1" applyFill="1" applyBorder="1"/>
    <xf numFmtId="0" fontId="82" fillId="6" borderId="22" xfId="2" applyFont="1" applyFill="1" applyBorder="1" applyAlignment="1" applyProtection="1">
      <alignment wrapText="1"/>
      <protection locked="0"/>
    </xf>
    <xf numFmtId="0" fontId="64" fillId="6" borderId="3" xfId="2" applyFont="1" applyFill="1" applyBorder="1" applyProtection="1"/>
    <xf numFmtId="0" fontId="79" fillId="6" borderId="0" xfId="2" applyFont="1" applyFill="1" applyBorder="1" applyAlignment="1" applyProtection="1">
      <alignment horizontal="left"/>
    </xf>
    <xf numFmtId="0" fontId="80" fillId="6" borderId="0" xfId="2" applyFont="1" applyFill="1" applyBorder="1" applyAlignment="1" applyProtection="1">
      <alignment horizontal="justify" wrapText="1"/>
    </xf>
    <xf numFmtId="0" fontId="65" fillId="6" borderId="6" xfId="2" applyFont="1" applyFill="1" applyBorder="1" applyAlignment="1" applyProtection="1">
      <alignment horizontal="center"/>
    </xf>
    <xf numFmtId="0" fontId="81" fillId="6" borderId="0" xfId="2" applyFont="1" applyFill="1" applyBorder="1" applyAlignment="1" applyProtection="1">
      <alignment horizontal="left"/>
    </xf>
    <xf numFmtId="0" fontId="73" fillId="6" borderId="0" xfId="2" applyFont="1" applyFill="1" applyBorder="1" applyAlignment="1" applyProtection="1">
      <alignment horizontal="justify" wrapText="1"/>
    </xf>
    <xf numFmtId="0" fontId="64" fillId="6" borderId="7" xfId="2" applyFont="1" applyFill="1" applyBorder="1" applyProtection="1"/>
    <xf numFmtId="0" fontId="81" fillId="6" borderId="4" xfId="2" applyFont="1" applyFill="1" applyBorder="1" applyAlignment="1" applyProtection="1">
      <alignment horizontal="left"/>
    </xf>
    <xf numFmtId="0" fontId="73" fillId="6" borderId="4" xfId="2" applyFont="1" applyFill="1" applyBorder="1" applyAlignment="1" applyProtection="1">
      <alignment horizontal="justify" wrapText="1"/>
    </xf>
    <xf numFmtId="0" fontId="65" fillId="6" borderId="8" xfId="2" applyFont="1" applyFill="1" applyBorder="1" applyAlignment="1" applyProtection="1">
      <alignment horizontal="center"/>
    </xf>
    <xf numFmtId="0" fontId="34" fillId="0" borderId="0" xfId="2" applyFont="1" applyFill="1" applyAlignment="1" applyProtection="1">
      <alignment horizontal="center" vertical="center" wrapText="1"/>
      <protection locked="0"/>
    </xf>
    <xf numFmtId="0" fontId="24" fillId="0" borderId="0" xfId="0" applyFont="1" applyAlignment="1">
      <alignment vertical="center" wrapText="1"/>
    </xf>
    <xf numFmtId="0" fontId="2" fillId="2" borderId="0" xfId="1" applyFont="1" applyFill="1" applyAlignment="1" applyProtection="1">
      <alignment horizontal="center" vertical="center"/>
    </xf>
    <xf numFmtId="0" fontId="28" fillId="0" borderId="0" xfId="3" applyFont="1" applyFill="1" applyAlignment="1" applyProtection="1">
      <alignment horizontal="center" vertical="center" wrapText="1"/>
    </xf>
    <xf numFmtId="0" fontId="30" fillId="0" borderId="0" xfId="0" applyFont="1" applyFill="1" applyAlignment="1">
      <alignment horizontal="left" vertical="top"/>
    </xf>
    <xf numFmtId="0" fontId="29" fillId="0" borderId="0" xfId="0" applyFont="1" applyFill="1" applyAlignment="1">
      <alignment horizontal="left" vertical="top"/>
    </xf>
    <xf numFmtId="0" fontId="29" fillId="0" borderId="0" xfId="0" applyFont="1" applyFill="1" applyAlignment="1">
      <alignment vertical="top"/>
    </xf>
    <xf numFmtId="0" fontId="10" fillId="2" borderId="0" xfId="3" applyFill="1" applyAlignment="1" applyProtection="1">
      <alignment horizontal="left"/>
    </xf>
    <xf numFmtId="0" fontId="86" fillId="0" borderId="22" xfId="0" applyFont="1" applyBorder="1"/>
    <xf numFmtId="0" fontId="28" fillId="6" borderId="15" xfId="1" applyFont="1" applyFill="1" applyBorder="1" applyAlignment="1">
      <alignment horizontal="left" vertical="center" wrapText="1"/>
    </xf>
    <xf numFmtId="0" fontId="86" fillId="6" borderId="22" xfId="0" applyFont="1" applyFill="1" applyBorder="1" applyAlignment="1">
      <alignment vertical="center"/>
    </xf>
    <xf numFmtId="0" fontId="73" fillId="6" borderId="0" xfId="2" applyFont="1" applyFill="1" applyBorder="1" applyAlignment="1" applyProtection="1">
      <alignment horizontal="left" wrapText="1"/>
    </xf>
    <xf numFmtId="0" fontId="21" fillId="0" borderId="0" xfId="0" applyNumberFormat="1" applyFont="1" applyAlignment="1">
      <alignment horizontal="justify"/>
    </xf>
    <xf numFmtId="0" fontId="85" fillId="0" borderId="0" xfId="0" applyFont="1" applyAlignment="1">
      <alignment horizontal="justify" wrapText="1"/>
    </xf>
    <xf numFmtId="0" fontId="16" fillId="0" borderId="0" xfId="0" applyFont="1" applyAlignment="1">
      <alignment horizontal="center" wrapText="1"/>
    </xf>
    <xf numFmtId="0" fontId="84" fillId="0" borderId="0" xfId="0" applyFont="1" applyAlignment="1">
      <alignment horizontal="justify" vertical="center" wrapText="1"/>
    </xf>
    <xf numFmtId="0" fontId="30" fillId="0" borderId="0" xfId="0" applyFont="1" applyAlignment="1">
      <alignment horizontal="left"/>
    </xf>
    <xf numFmtId="0" fontId="30" fillId="0" borderId="0" xfId="0" applyFont="1" applyAlignment="1">
      <alignment horizontal="left" wrapText="1"/>
    </xf>
    <xf numFmtId="0" fontId="29" fillId="0" borderId="0" xfId="0" applyFont="1" applyAlignment="1">
      <alignment horizontal="left"/>
    </xf>
    <xf numFmtId="0" fontId="30" fillId="0" borderId="0" xfId="0" applyFont="1" applyAlignment="1">
      <alignment horizontal="justify" wrapText="1"/>
    </xf>
    <xf numFmtId="0" fontId="32" fillId="0" borderId="0" xfId="0" applyFont="1" applyAlignment="1">
      <alignment horizontal="left"/>
    </xf>
    <xf numFmtId="0" fontId="21" fillId="0" borderId="0" xfId="0" applyFont="1" applyAlignment="1">
      <alignment vertical="center" wrapText="1"/>
    </xf>
    <xf numFmtId="0" fontId="24" fillId="0" borderId="0" xfId="0" applyFont="1" applyAlignment="1">
      <alignment vertical="center"/>
    </xf>
    <xf numFmtId="9" fontId="16" fillId="0" borderId="0" xfId="4" applyFont="1"/>
    <xf numFmtId="9" fontId="94" fillId="0" borderId="0" xfId="4" applyFont="1"/>
    <xf numFmtId="0" fontId="24" fillId="0" borderId="0" xfId="0" applyFont="1" applyFill="1"/>
    <xf numFmtId="0" fontId="95" fillId="0" borderId="0" xfId="3" applyFont="1" applyFill="1" applyAlignment="1" applyProtection="1">
      <alignment horizontal="center" wrapText="1"/>
    </xf>
    <xf numFmtId="0" fontId="30" fillId="0" borderId="0" xfId="0" applyFont="1" applyFill="1" applyBorder="1" applyProtection="1">
      <protection locked="0"/>
    </xf>
    <xf numFmtId="0" fontId="100" fillId="0" borderId="0" xfId="0" applyFont="1" applyAlignment="1">
      <alignment horizontal="left"/>
    </xf>
    <xf numFmtId="0" fontId="100" fillId="0" borderId="0" xfId="0" applyFont="1"/>
    <xf numFmtId="0" fontId="42" fillId="0" borderId="0" xfId="0" applyFont="1" applyAlignment="1">
      <alignment horizontal="left"/>
    </xf>
    <xf numFmtId="0" fontId="55" fillId="0" borderId="0" xfId="0" applyFont="1" applyAlignment="1"/>
    <xf numFmtId="0" fontId="102" fillId="0" borderId="0" xfId="0" applyFont="1" applyAlignment="1">
      <alignment vertical="top"/>
    </xf>
    <xf numFmtId="0" fontId="102" fillId="0" borderId="0" xfId="0" applyFont="1" applyAlignment="1"/>
    <xf numFmtId="0" fontId="102" fillId="0" borderId="0" xfId="0" applyFont="1" applyFill="1" applyAlignment="1">
      <alignment horizontal="left"/>
    </xf>
    <xf numFmtId="0" fontId="102" fillId="0" borderId="0" xfId="0" applyFont="1" applyAlignment="1">
      <alignment wrapText="1"/>
    </xf>
    <xf numFmtId="0" fontId="30" fillId="0" borderId="0" xfId="0" applyFont="1" applyAlignment="1">
      <alignment vertical="top"/>
    </xf>
    <xf numFmtId="0" fontId="102" fillId="0" borderId="0" xfId="0" applyFont="1" applyAlignment="1">
      <alignment vertical="top" wrapText="1"/>
    </xf>
    <xf numFmtId="0" fontId="104" fillId="0" borderId="0" xfId="0" applyFont="1" applyAlignment="1"/>
    <xf numFmtId="0" fontId="105" fillId="0" borderId="0" xfId="0" applyFont="1"/>
    <xf numFmtId="0" fontId="105" fillId="0" borderId="0" xfId="0" applyFont="1" applyAlignment="1"/>
    <xf numFmtId="0" fontId="32" fillId="0" borderId="0" xfId="0" applyFont="1" applyAlignment="1">
      <alignment horizontal="justify"/>
    </xf>
    <xf numFmtId="0" fontId="0" fillId="2" borderId="0" xfId="0" applyFill="1"/>
    <xf numFmtId="0" fontId="108" fillId="0" borderId="0" xfId="0" applyFont="1" applyAlignment="1">
      <alignment horizontal="center"/>
    </xf>
    <xf numFmtId="49" fontId="108" fillId="0" borderId="0" xfId="0" applyNumberFormat="1" applyFont="1" applyAlignment="1">
      <alignment horizontal="center"/>
    </xf>
    <xf numFmtId="0" fontId="108" fillId="0" borderId="26" xfId="0" applyFont="1" applyBorder="1" applyAlignment="1">
      <alignment vertical="center"/>
    </xf>
    <xf numFmtId="0" fontId="108" fillId="0" borderId="21" xfId="0" applyFont="1" applyBorder="1" applyAlignment="1">
      <alignment vertical="center"/>
    </xf>
    <xf numFmtId="0" fontId="108" fillId="0" borderId="29" xfId="0" applyFont="1" applyBorder="1" applyAlignment="1">
      <alignment vertical="center" wrapText="1"/>
    </xf>
    <xf numFmtId="0" fontId="108" fillId="0" borderId="0" xfId="0" applyFont="1" applyAlignment="1">
      <alignment vertical="center"/>
    </xf>
    <xf numFmtId="0" fontId="100" fillId="0" borderId="0" xfId="0" applyFont="1" applyAlignment="1">
      <alignment vertical="center"/>
    </xf>
    <xf numFmtId="49" fontId="100" fillId="0" borderId="0" xfId="0" applyNumberFormat="1" applyFont="1" applyAlignment="1">
      <alignment vertical="center"/>
    </xf>
    <xf numFmtId="49" fontId="108" fillId="0" borderId="24" xfId="0" applyNumberFormat="1" applyFont="1" applyBorder="1" applyAlignment="1">
      <alignment horizontal="center" vertical="center"/>
    </xf>
    <xf numFmtId="49" fontId="108" fillId="0" borderId="47" xfId="0" applyNumberFormat="1" applyFont="1" applyBorder="1" applyAlignment="1">
      <alignment horizontal="center" vertical="center"/>
    </xf>
    <xf numFmtId="49" fontId="108" fillId="0" borderId="48" xfId="0" applyNumberFormat="1" applyFont="1" applyBorder="1" applyAlignment="1">
      <alignment horizontal="center" vertical="center"/>
    </xf>
    <xf numFmtId="0" fontId="100" fillId="0" borderId="18" xfId="0" applyFont="1" applyBorder="1" applyAlignment="1">
      <alignment vertical="center"/>
    </xf>
    <xf numFmtId="49" fontId="100" fillId="0" borderId="49" xfId="0" applyNumberFormat="1" applyFont="1" applyBorder="1" applyAlignment="1">
      <alignment vertical="center"/>
    </xf>
    <xf numFmtId="49" fontId="100" fillId="0" borderId="17" xfId="0" applyNumberFormat="1" applyFont="1" applyBorder="1" applyAlignment="1">
      <alignment vertical="center"/>
    </xf>
    <xf numFmtId="49" fontId="100" fillId="0" borderId="18" xfId="0" applyNumberFormat="1" applyFont="1" applyBorder="1" applyAlignment="1">
      <alignment vertical="center"/>
    </xf>
    <xf numFmtId="0" fontId="100" fillId="0" borderId="23" xfId="0" applyFont="1" applyBorder="1" applyAlignment="1">
      <alignment vertical="center"/>
    </xf>
    <xf numFmtId="49" fontId="100" fillId="0" borderId="15" xfId="0" applyNumberFormat="1" applyFont="1" applyBorder="1" applyAlignment="1">
      <alignment vertical="center"/>
    </xf>
    <xf numFmtId="49" fontId="100" fillId="0" borderId="22" xfId="0" applyNumberFormat="1" applyFont="1" applyBorder="1" applyAlignment="1">
      <alignment vertical="center"/>
    </xf>
    <xf numFmtId="49" fontId="100" fillId="0" borderId="23" xfId="0" applyNumberFormat="1" applyFont="1" applyBorder="1" applyAlignment="1">
      <alignment vertical="center"/>
    </xf>
    <xf numFmtId="0" fontId="109" fillId="0" borderId="23" xfId="0" applyFont="1" applyBorder="1" applyAlignment="1">
      <alignment vertical="center"/>
    </xf>
    <xf numFmtId="0" fontId="110" fillId="0" borderId="31" xfId="0" applyFont="1" applyBorder="1" applyAlignment="1">
      <alignment vertical="center"/>
    </xf>
    <xf numFmtId="49" fontId="100" fillId="0" borderId="50" xfId="0" applyNumberFormat="1" applyFont="1" applyBorder="1" applyAlignment="1">
      <alignment vertical="center"/>
    </xf>
    <xf numFmtId="49" fontId="100" fillId="0" borderId="30" xfId="0" applyNumberFormat="1" applyFont="1" applyBorder="1" applyAlignment="1">
      <alignment vertical="center"/>
    </xf>
    <xf numFmtId="49" fontId="100" fillId="0" borderId="31" xfId="0" applyNumberFormat="1" applyFont="1" applyBorder="1" applyAlignment="1">
      <alignment vertical="center"/>
    </xf>
    <xf numFmtId="0" fontId="109" fillId="0" borderId="18" xfId="0" applyFont="1" applyBorder="1" applyAlignment="1">
      <alignment vertical="center"/>
    </xf>
    <xf numFmtId="0" fontId="109" fillId="0" borderId="23" xfId="0" applyFont="1" applyBorder="1" applyAlignment="1">
      <alignment vertical="center" wrapText="1"/>
    </xf>
    <xf numFmtId="0" fontId="109" fillId="0" borderId="23" xfId="0" applyFont="1" applyBorder="1" applyAlignment="1">
      <alignment horizontal="justify" vertical="center" wrapText="1"/>
    </xf>
    <xf numFmtId="0" fontId="112" fillId="0" borderId="31" xfId="0" applyFont="1" applyBorder="1" applyAlignment="1">
      <alignment vertical="center"/>
    </xf>
    <xf numFmtId="0" fontId="100" fillId="0" borderId="28" xfId="0" applyFont="1" applyBorder="1" applyAlignment="1">
      <alignment vertical="center"/>
    </xf>
    <xf numFmtId="49" fontId="100" fillId="0" borderId="52" xfId="0" applyNumberFormat="1" applyFont="1" applyBorder="1" applyAlignment="1">
      <alignment vertical="center"/>
    </xf>
    <xf numFmtId="49" fontId="100" fillId="0" borderId="27" xfId="0" applyNumberFormat="1" applyFont="1" applyBorder="1" applyAlignment="1">
      <alignment vertical="center"/>
    </xf>
    <xf numFmtId="49" fontId="100" fillId="0" borderId="28" xfId="0" applyNumberFormat="1" applyFont="1" applyBorder="1" applyAlignment="1">
      <alignment vertical="center"/>
    </xf>
    <xf numFmtId="0" fontId="100" fillId="0" borderId="31" xfId="0" applyFont="1" applyBorder="1" applyAlignment="1">
      <alignment vertical="center"/>
    </xf>
    <xf numFmtId="0" fontId="108" fillId="2" borderId="0" xfId="0" applyFont="1" applyFill="1"/>
    <xf numFmtId="0" fontId="100" fillId="2" borderId="0" xfId="0" applyFont="1" applyFill="1"/>
    <xf numFmtId="49" fontId="100" fillId="2" borderId="0" xfId="0" applyNumberFormat="1" applyFont="1" applyFill="1"/>
    <xf numFmtId="0" fontId="21" fillId="0" borderId="0" xfId="0" applyFont="1" applyAlignment="1">
      <alignment horizontal="justify" wrapText="1"/>
    </xf>
    <xf numFmtId="0" fontId="113" fillId="3" borderId="0" xfId="3" applyFont="1" applyFill="1" applyAlignment="1" applyProtection="1"/>
    <xf numFmtId="0" fontId="114" fillId="3" borderId="0" xfId="3" applyFont="1" applyFill="1" applyAlignment="1" applyProtection="1"/>
    <xf numFmtId="0" fontId="82" fillId="7" borderId="15" xfId="1" applyFont="1" applyFill="1" applyBorder="1" applyAlignment="1">
      <alignment horizontal="left" wrapText="1"/>
    </xf>
    <xf numFmtId="0" fontId="21" fillId="0" borderId="0" xfId="0" applyNumberFormat="1" applyFont="1" applyAlignment="1">
      <alignment horizontal="justify"/>
    </xf>
    <xf numFmtId="0" fontId="4" fillId="0" borderId="22" xfId="1" applyFont="1" applyFill="1" applyBorder="1" applyAlignment="1">
      <alignment horizontal="left" wrapText="1"/>
    </xf>
    <xf numFmtId="0" fontId="88" fillId="2" borderId="1" xfId="0" applyFont="1" applyFill="1" applyBorder="1" applyAlignment="1">
      <alignment horizontal="center" vertical="center" wrapText="1"/>
    </xf>
    <xf numFmtId="0" fontId="88" fillId="2" borderId="2" xfId="0" applyFont="1" applyFill="1" applyBorder="1" applyAlignment="1">
      <alignment horizontal="center" vertical="center" wrapText="1"/>
    </xf>
    <xf numFmtId="0" fontId="88" fillId="2" borderId="5" xfId="0" applyFont="1" applyFill="1" applyBorder="1" applyAlignment="1">
      <alignment horizontal="center" vertical="center" wrapText="1"/>
    </xf>
    <xf numFmtId="0" fontId="77" fillId="4" borderId="3" xfId="2" applyFont="1" applyFill="1" applyBorder="1" applyAlignment="1" applyProtection="1">
      <alignment horizontal="left" wrapText="1"/>
    </xf>
    <xf numFmtId="0" fontId="77" fillId="4" borderId="0" xfId="2" applyFont="1" applyFill="1" applyBorder="1" applyAlignment="1" applyProtection="1">
      <alignment horizontal="left" wrapText="1"/>
    </xf>
    <xf numFmtId="0" fontId="77" fillId="4" borderId="6" xfId="2" applyFont="1" applyFill="1" applyBorder="1" applyAlignment="1" applyProtection="1">
      <alignment horizontal="left" wrapText="1"/>
    </xf>
    <xf numFmtId="0" fontId="77" fillId="6" borderId="3" xfId="2" applyFont="1" applyFill="1" applyBorder="1" applyAlignment="1" applyProtection="1">
      <alignment horizontal="left" wrapText="1"/>
    </xf>
    <xf numFmtId="0" fontId="77" fillId="6" borderId="0" xfId="2" applyFont="1" applyFill="1" applyBorder="1" applyAlignment="1" applyProtection="1">
      <alignment horizontal="left" wrapText="1"/>
    </xf>
    <xf numFmtId="0" fontId="77" fillId="6" borderId="6" xfId="2" applyFont="1" applyFill="1" applyBorder="1" applyAlignment="1" applyProtection="1">
      <alignment horizontal="left" wrapText="1"/>
    </xf>
    <xf numFmtId="0" fontId="4" fillId="0" borderId="0" xfId="2" applyFont="1" applyFill="1" applyAlignment="1" applyProtection="1">
      <alignment horizontal="center" wrapText="1"/>
      <protection locked="0"/>
    </xf>
    <xf numFmtId="0" fontId="4" fillId="0" borderId="0" xfId="2" applyFont="1" applyFill="1" applyAlignment="1" applyProtection="1">
      <alignment horizontal="center"/>
      <protection locked="0"/>
    </xf>
    <xf numFmtId="0" fontId="73" fillId="0" borderId="0" xfId="2" applyFont="1" applyFill="1" applyAlignment="1" applyProtection="1">
      <alignment horizontal="center" wrapText="1"/>
      <protection locked="0"/>
    </xf>
    <xf numFmtId="0" fontId="91" fillId="0" borderId="0" xfId="2" applyFont="1" applyFill="1" applyAlignment="1" applyProtection="1">
      <alignment horizontal="center" wrapText="1"/>
      <protection locked="0"/>
    </xf>
    <xf numFmtId="0" fontId="34" fillId="0" borderId="0" xfId="2" applyFont="1" applyFill="1" applyAlignment="1" applyProtection="1">
      <alignment horizontal="center" vertical="center" wrapText="1"/>
      <protection locked="0"/>
    </xf>
    <xf numFmtId="0" fontId="88" fillId="0" borderId="0" xfId="0" applyFont="1" applyFill="1" applyBorder="1" applyAlignment="1">
      <alignment horizontal="center" vertical="center" wrapText="1"/>
    </xf>
    <xf numFmtId="0" fontId="84" fillId="0" borderId="0" xfId="0" applyFont="1" applyAlignment="1">
      <alignment horizontal="justify" wrapText="1"/>
    </xf>
    <xf numFmtId="0" fontId="85" fillId="0" borderId="0" xfId="0" applyFont="1" applyAlignment="1">
      <alignment horizontal="justify" wrapText="1"/>
    </xf>
    <xf numFmtId="0" fontId="96" fillId="2" borderId="0" xfId="3" applyFont="1" applyFill="1" applyAlignment="1" applyProtection="1">
      <alignment horizontal="center" wrapText="1"/>
    </xf>
    <xf numFmtId="0" fontId="84" fillId="0" borderId="0" xfId="0" applyNumberFormat="1" applyFont="1" applyAlignment="1">
      <alignment horizontal="justify" wrapText="1"/>
    </xf>
    <xf numFmtId="0" fontId="28" fillId="2" borderId="0" xfId="3" applyFont="1" applyFill="1" applyAlignment="1" applyProtection="1">
      <alignment horizontal="center"/>
    </xf>
    <xf numFmtId="0" fontId="21" fillId="0" borderId="0" xfId="0" applyNumberFormat="1" applyFont="1" applyAlignment="1">
      <alignment horizontal="justify"/>
    </xf>
    <xf numFmtId="0" fontId="84" fillId="0" borderId="0" xfId="0" applyNumberFormat="1" applyFont="1" applyAlignment="1">
      <alignment horizontal="justify"/>
    </xf>
    <xf numFmtId="0" fontId="84" fillId="0" borderId="0" xfId="0" applyFont="1" applyAlignment="1">
      <alignment horizontal="justify"/>
    </xf>
    <xf numFmtId="0" fontId="25" fillId="2" borderId="0" xfId="3" applyFont="1" applyFill="1" applyAlignment="1" applyProtection="1">
      <alignment horizontal="center"/>
    </xf>
    <xf numFmtId="0" fontId="25" fillId="2" borderId="0" xfId="3" applyFont="1" applyFill="1" applyAlignment="1" applyProtection="1">
      <alignment horizontal="center" wrapText="1"/>
    </xf>
    <xf numFmtId="0" fontId="92" fillId="0" borderId="0" xfId="0" applyNumberFormat="1" applyFont="1" applyAlignment="1">
      <alignment horizontal="justify"/>
    </xf>
    <xf numFmtId="0" fontId="21" fillId="0" borderId="0" xfId="0" applyFont="1" applyAlignment="1">
      <alignment horizontal="justify" wrapText="1"/>
    </xf>
    <xf numFmtId="0" fontId="28" fillId="0" borderId="0" xfId="0" applyFont="1" applyAlignment="1">
      <alignment horizontal="left" wrapText="1"/>
    </xf>
    <xf numFmtId="0" fontId="24" fillId="0" borderId="0" xfId="0" applyFont="1" applyAlignment="1">
      <alignment horizontal="center"/>
    </xf>
    <xf numFmtId="0" fontId="28" fillId="3" borderId="0" xfId="3" applyFont="1" applyFill="1" applyAlignment="1" applyProtection="1">
      <alignment horizontal="center" vertical="center" wrapText="1"/>
    </xf>
    <xf numFmtId="0" fontId="84" fillId="0" borderId="0" xfId="0" applyFont="1" applyAlignment="1">
      <alignment horizontal="justify" vertical="top" wrapText="1"/>
    </xf>
    <xf numFmtId="0" fontId="18" fillId="0" borderId="0" xfId="0" applyFont="1" applyAlignment="1">
      <alignment horizontal="left" wrapText="1"/>
    </xf>
    <xf numFmtId="0" fontId="10" fillId="2" borderId="0" xfId="3" applyFill="1" applyAlignment="1" applyProtection="1">
      <alignment horizontal="center" wrapText="1"/>
    </xf>
    <xf numFmtId="0" fontId="16" fillId="0" borderId="0" xfId="0" applyFont="1" applyFill="1" applyAlignment="1">
      <alignment horizontal="center" wrapText="1"/>
    </xf>
    <xf numFmtId="0" fontId="16" fillId="0" borderId="0" xfId="0" applyFont="1" applyAlignment="1">
      <alignment horizontal="center" wrapText="1"/>
    </xf>
    <xf numFmtId="0" fontId="92" fillId="0" borderId="0" xfId="0" applyFont="1" applyAlignment="1">
      <alignment horizontal="justify" wrapText="1"/>
    </xf>
    <xf numFmtId="0" fontId="84" fillId="0" borderId="0" xfId="0" applyFont="1" applyAlignment="1">
      <alignment horizontal="justify" vertical="center" wrapText="1"/>
    </xf>
    <xf numFmtId="0" fontId="28" fillId="0" borderId="0" xfId="0" applyFont="1" applyAlignment="1">
      <alignment horizontal="center" vertical="center" wrapText="1"/>
    </xf>
    <xf numFmtId="0" fontId="31" fillId="2" borderId="3" xfId="0" applyFont="1" applyFill="1" applyBorder="1" applyAlignment="1" applyProtection="1">
      <alignment horizontal="center"/>
      <protection locked="0"/>
    </xf>
    <xf numFmtId="0" fontId="31" fillId="2" borderId="0" xfId="0" applyFont="1" applyFill="1" applyBorder="1" applyAlignment="1" applyProtection="1">
      <alignment horizontal="center"/>
      <protection locked="0"/>
    </xf>
    <xf numFmtId="0" fontId="31" fillId="2" borderId="6" xfId="0" applyFont="1" applyFill="1" applyBorder="1" applyAlignment="1" applyProtection="1">
      <alignment horizontal="center"/>
      <protection locked="0"/>
    </xf>
    <xf numFmtId="0" fontId="32" fillId="2" borderId="7" xfId="0" applyFont="1" applyFill="1" applyBorder="1" applyAlignment="1" applyProtection="1">
      <alignment horizontal="center" vertical="center" wrapText="1"/>
      <protection locked="0"/>
    </xf>
    <xf numFmtId="0" fontId="32" fillId="2" borderId="4"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46" fillId="2" borderId="1" xfId="5" applyFont="1" applyFill="1" applyBorder="1" applyAlignment="1" applyProtection="1">
      <alignment horizontal="left" wrapText="1"/>
      <protection locked="0"/>
    </xf>
    <xf numFmtId="0" fontId="46" fillId="2" borderId="2" xfId="5" applyFont="1" applyFill="1" applyBorder="1" applyAlignment="1" applyProtection="1">
      <alignment horizontal="left" wrapText="1"/>
      <protection locked="0"/>
    </xf>
    <xf numFmtId="0" fontId="46" fillId="2" borderId="5" xfId="5" applyFont="1" applyFill="1" applyBorder="1" applyAlignment="1" applyProtection="1">
      <alignment horizontal="left" wrapText="1"/>
      <protection locked="0"/>
    </xf>
    <xf numFmtId="0" fontId="48" fillId="2" borderId="3" xfId="0" applyFont="1" applyFill="1" applyBorder="1" applyAlignment="1" applyProtection="1">
      <alignment horizontal="center"/>
      <protection locked="0"/>
    </xf>
    <xf numFmtId="0" fontId="48" fillId="2" borderId="0" xfId="0" applyFont="1" applyFill="1" applyBorder="1" applyAlignment="1" applyProtection="1">
      <alignment horizontal="center"/>
      <protection locked="0"/>
    </xf>
    <xf numFmtId="0" fontId="48" fillId="2" borderId="6" xfId="0" applyFont="1" applyFill="1" applyBorder="1" applyAlignment="1" applyProtection="1">
      <alignment horizontal="center"/>
      <protection locked="0"/>
    </xf>
    <xf numFmtId="0" fontId="46" fillId="2" borderId="1" xfId="5" applyFont="1" applyFill="1" applyBorder="1" applyAlignment="1" applyProtection="1">
      <alignment horizontal="left" vertical="center" wrapText="1"/>
      <protection locked="0"/>
    </xf>
    <xf numFmtId="0" fontId="46" fillId="2" borderId="2" xfId="5" applyFont="1" applyFill="1" applyBorder="1" applyAlignment="1" applyProtection="1">
      <alignment horizontal="left" vertical="center" wrapText="1"/>
      <protection locked="0"/>
    </xf>
    <xf numFmtId="0" fontId="46" fillId="2" borderId="5" xfId="5" applyFont="1" applyFill="1" applyBorder="1" applyAlignment="1" applyProtection="1">
      <alignment horizontal="left" vertical="center" wrapText="1"/>
      <protection locked="0"/>
    </xf>
    <xf numFmtId="0" fontId="97" fillId="2" borderId="0" xfId="1" applyFont="1" applyFill="1" applyAlignment="1" applyProtection="1">
      <alignment horizontal="left" wrapText="1"/>
    </xf>
    <xf numFmtId="0" fontId="37" fillId="2" borderId="0" xfId="1" applyFont="1" applyFill="1" applyAlignment="1" applyProtection="1">
      <alignment horizontal="right" vertical="top" textRotation="255"/>
    </xf>
    <xf numFmtId="0" fontId="2" fillId="2" borderId="0" xfId="1" applyFont="1" applyFill="1" applyAlignment="1" applyProtection="1">
      <alignment horizontal="right" vertical="top" textRotation="255"/>
    </xf>
    <xf numFmtId="0" fontId="32" fillId="0" borderId="0" xfId="0" applyFont="1" applyFill="1" applyAlignment="1" applyProtection="1">
      <alignment horizontal="center"/>
      <protection locked="0"/>
    </xf>
    <xf numFmtId="0" fontId="30" fillId="0" borderId="0" xfId="0" applyFont="1" applyFill="1" applyAlignment="1" applyProtection="1">
      <alignment horizontal="center" wrapText="1"/>
      <protection locked="0"/>
    </xf>
    <xf numFmtId="0" fontId="39" fillId="0" borderId="14" xfId="0" applyFont="1" applyFill="1" applyBorder="1" applyAlignment="1" applyProtection="1">
      <alignment horizontal="center" vertical="center" wrapText="1"/>
      <protection locked="0"/>
    </xf>
    <xf numFmtId="0" fontId="39" fillId="0" borderId="20" xfId="0" applyFont="1" applyFill="1" applyBorder="1" applyAlignment="1" applyProtection="1">
      <alignment horizontal="center" vertical="center" wrapText="1"/>
      <protection locked="0"/>
    </xf>
    <xf numFmtId="0" fontId="46" fillId="0" borderId="1" xfId="5" applyFont="1" applyFill="1" applyBorder="1" applyAlignment="1" applyProtection="1">
      <alignment horizontal="left" vertical="center" wrapText="1"/>
      <protection locked="0"/>
    </xf>
    <xf numFmtId="0" fontId="46" fillId="0" borderId="2" xfId="5" applyFont="1" applyFill="1" applyBorder="1" applyAlignment="1" applyProtection="1">
      <alignment horizontal="left" vertical="center" wrapText="1"/>
      <protection locked="0"/>
    </xf>
    <xf numFmtId="0" fontId="46" fillId="0" borderId="5" xfId="5" applyFont="1" applyFill="1" applyBorder="1" applyAlignment="1" applyProtection="1">
      <alignment horizontal="left" vertical="center" wrapText="1"/>
      <protection locked="0"/>
    </xf>
    <xf numFmtId="0" fontId="31" fillId="0" borderId="3" xfId="0" applyFont="1" applyFill="1" applyBorder="1" applyAlignment="1" applyProtection="1">
      <alignment horizontal="center"/>
      <protection locked="0"/>
    </xf>
    <xf numFmtId="0" fontId="31" fillId="0" borderId="0" xfId="0" applyFont="1" applyFill="1" applyBorder="1" applyAlignment="1" applyProtection="1">
      <alignment horizontal="center"/>
      <protection locked="0"/>
    </xf>
    <xf numFmtId="0" fontId="31" fillId="0" borderId="6" xfId="0" applyFont="1" applyFill="1" applyBorder="1" applyAlignment="1" applyProtection="1">
      <alignment horizontal="center"/>
      <protection locked="0"/>
    </xf>
    <xf numFmtId="0" fontId="31" fillId="0" borderId="7" xfId="0" applyFont="1" applyFill="1" applyBorder="1" applyAlignment="1" applyProtection="1">
      <alignment horizontal="center"/>
      <protection locked="0"/>
    </xf>
    <xf numFmtId="0" fontId="31" fillId="0" borderId="4" xfId="0" applyFont="1" applyFill="1" applyBorder="1" applyAlignment="1" applyProtection="1">
      <alignment horizontal="center"/>
      <protection locked="0"/>
    </xf>
    <xf numFmtId="0" fontId="31" fillId="0" borderId="8" xfId="0" applyFont="1" applyFill="1" applyBorder="1" applyAlignment="1" applyProtection="1">
      <alignment horizontal="center"/>
      <protection locked="0"/>
    </xf>
    <xf numFmtId="0" fontId="98" fillId="0" borderId="2" xfId="5" applyFont="1" applyFill="1" applyBorder="1" applyAlignment="1" applyProtection="1">
      <alignment horizontal="left" vertical="center" wrapText="1"/>
      <protection locked="0"/>
    </xf>
    <xf numFmtId="0" fontId="98" fillId="0" borderId="0" xfId="5" applyFont="1" applyFill="1" applyBorder="1" applyAlignment="1" applyProtection="1">
      <alignment horizontal="left" vertical="center" wrapText="1"/>
      <protection locked="0"/>
    </xf>
    <xf numFmtId="0" fontId="32" fillId="2" borderId="3" xfId="0" applyFont="1" applyFill="1" applyBorder="1" applyAlignment="1" applyProtection="1">
      <alignment horizontal="center" vertical="center" wrapText="1"/>
      <protection locked="0"/>
    </xf>
    <xf numFmtId="0" fontId="32" fillId="2" borderId="0"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0" fillId="0" borderId="0" xfId="0" applyFont="1" applyAlignment="1">
      <alignment horizontal="left" wrapText="1"/>
    </xf>
    <xf numFmtId="0" fontId="32" fillId="0" borderId="0" xfId="0" applyFont="1" applyAlignment="1">
      <alignment horizontal="left"/>
    </xf>
    <xf numFmtId="0" fontId="30" fillId="0" borderId="0" xfId="0" applyFont="1" applyFill="1" applyAlignment="1">
      <alignment horizontal="center"/>
    </xf>
    <xf numFmtId="0" fontId="101" fillId="0" borderId="0" xfId="0" applyFont="1" applyAlignment="1">
      <alignment horizontal="justify" wrapText="1"/>
    </xf>
    <xf numFmtId="0" fontId="32" fillId="0" borderId="0" xfId="0" applyFont="1" applyAlignment="1">
      <alignment horizontal="center"/>
    </xf>
    <xf numFmtId="0" fontId="29" fillId="0" borderId="0" xfId="0" applyFont="1" applyAlignment="1">
      <alignment horizontal="justify" wrapText="1"/>
    </xf>
    <xf numFmtId="0" fontId="47" fillId="0" borderId="0" xfId="0" applyFont="1" applyAlignment="1">
      <alignment horizontal="justify" wrapText="1"/>
    </xf>
    <xf numFmtId="0" fontId="30" fillId="0" borderId="0" xfId="0" applyFont="1" applyAlignment="1">
      <alignment horizontal="center"/>
    </xf>
    <xf numFmtId="0" fontId="30" fillId="0" borderId="0" xfId="0" applyFont="1" applyAlignment="1">
      <alignment horizontal="left"/>
    </xf>
    <xf numFmtId="0" fontId="32" fillId="0" borderId="0" xfId="0" applyFont="1" applyAlignment="1">
      <alignment horizontal="left" wrapText="1"/>
    </xf>
    <xf numFmtId="0" fontId="37" fillId="2" borderId="0" xfId="1" applyFont="1" applyFill="1" applyAlignment="1" applyProtection="1">
      <alignment horizontal="center" vertical="top" textRotation="255"/>
    </xf>
    <xf numFmtId="0" fontId="49" fillId="0" borderId="0" xfId="0" applyFont="1" applyAlignment="1">
      <alignment horizontal="right"/>
    </xf>
    <xf numFmtId="0" fontId="51" fillId="0" borderId="0" xfId="0" applyFont="1" applyAlignment="1">
      <alignment horizontal="center"/>
    </xf>
    <xf numFmtId="0" fontId="50" fillId="0" borderId="0" xfId="0" applyFont="1" applyAlignment="1">
      <alignment horizontal="left"/>
    </xf>
    <xf numFmtId="0" fontId="99" fillId="0" borderId="0" xfId="0" applyFont="1" applyAlignment="1">
      <alignment horizontal="left" vertical="top"/>
    </xf>
    <xf numFmtId="0" fontId="102" fillId="0" borderId="0" xfId="0" applyFont="1" applyAlignment="1">
      <alignment horizontal="left" vertical="top" wrapText="1"/>
    </xf>
    <xf numFmtId="0" fontId="29" fillId="0" borderId="0" xfId="0" applyFont="1" applyFill="1" applyAlignment="1">
      <alignment horizontal="left" vertical="top" wrapText="1"/>
    </xf>
    <xf numFmtId="0" fontId="40" fillId="0" borderId="0" xfId="0" applyFont="1" applyFill="1" applyAlignment="1">
      <alignment horizontal="center"/>
    </xf>
    <xf numFmtId="0" fontId="29" fillId="0" borderId="0" xfId="0" applyFont="1" applyAlignment="1">
      <alignment horizontal="left"/>
    </xf>
    <xf numFmtId="0" fontId="30" fillId="0" borderId="0" xfId="0" applyFont="1" applyAlignment="1">
      <alignment horizontal="justify" wrapText="1"/>
    </xf>
    <xf numFmtId="0" fontId="56" fillId="0" borderId="0" xfId="0" applyFont="1" applyAlignment="1">
      <alignment horizontal="left"/>
    </xf>
    <xf numFmtId="0" fontId="29" fillId="0" borderId="0" xfId="0" applyFont="1" applyAlignment="1">
      <alignment horizontal="center"/>
    </xf>
    <xf numFmtId="0" fontId="47" fillId="0" borderId="0" xfId="0" applyFont="1" applyFill="1" applyAlignment="1">
      <alignment horizontal="center" wrapText="1"/>
    </xf>
    <xf numFmtId="0" fontId="40" fillId="0" borderId="0" xfId="0" applyFont="1" applyFill="1" applyAlignment="1">
      <alignment horizontal="left" wrapText="1"/>
    </xf>
    <xf numFmtId="0" fontId="47" fillId="0" borderId="0" xfId="0" applyFont="1" applyFill="1" applyAlignment="1">
      <alignment horizontal="center"/>
    </xf>
    <xf numFmtId="0" fontId="29" fillId="0" borderId="0" xfId="0" applyFont="1" applyAlignment="1">
      <alignment horizontal="right"/>
    </xf>
    <xf numFmtId="0" fontId="31" fillId="0" borderId="0" xfId="0" applyFont="1" applyAlignment="1">
      <alignment horizontal="center"/>
    </xf>
    <xf numFmtId="0" fontId="40" fillId="0" borderId="0" xfId="0" applyFont="1" applyAlignment="1">
      <alignment horizontal="center"/>
    </xf>
    <xf numFmtId="0" fontId="30" fillId="0" borderId="0" xfId="0" applyFont="1" applyFill="1" applyAlignment="1">
      <alignment horizontal="center" wrapText="1"/>
    </xf>
    <xf numFmtId="0" fontId="47" fillId="0" borderId="0" xfId="0" applyFont="1" applyFill="1" applyAlignment="1">
      <alignment horizontal="left"/>
    </xf>
    <xf numFmtId="0" fontId="40" fillId="0" borderId="0" xfId="6" applyNumberFormat="1" applyFont="1" applyFill="1" applyBorder="1" applyAlignment="1" applyProtection="1">
      <alignment horizontal="center" vertical="top"/>
    </xf>
    <xf numFmtId="0" fontId="37" fillId="2" borderId="0" xfId="1" applyFont="1" applyFill="1" applyAlignment="1" applyProtection="1">
      <alignment horizontal="center" vertical="top" textRotation="180"/>
    </xf>
    <xf numFmtId="0" fontId="31" fillId="0" borderId="0" xfId="6" applyNumberFormat="1" applyFont="1" applyFill="1" applyBorder="1" applyAlignment="1" applyProtection="1">
      <alignment horizontal="center" vertical="top"/>
    </xf>
    <xf numFmtId="0" fontId="40" fillId="0" borderId="0" xfId="6" applyNumberFormat="1" applyFont="1" applyFill="1" applyBorder="1" applyAlignment="1" applyProtection="1">
      <alignment horizontal="center" vertical="top" wrapText="1"/>
    </xf>
    <xf numFmtId="0" fontId="40" fillId="0" borderId="0" xfId="0" applyFont="1" applyFill="1" applyAlignment="1">
      <alignment horizontal="justify" wrapText="1"/>
    </xf>
    <xf numFmtId="0" fontId="58" fillId="0" borderId="0" xfId="3" applyFont="1" applyAlignment="1" applyProtection="1">
      <alignment horizontal="center" wrapText="1"/>
    </xf>
    <xf numFmtId="0" fontId="40" fillId="0" borderId="0" xfId="6" applyNumberFormat="1" applyFont="1" applyFill="1" applyBorder="1" applyAlignment="1" applyProtection="1">
      <alignment horizontal="justify" vertical="top" wrapText="1"/>
    </xf>
    <xf numFmtId="0" fontId="40" fillId="0" borderId="0" xfId="0" applyFont="1" applyAlignment="1">
      <alignment horizontal="left" wrapText="1"/>
    </xf>
    <xf numFmtId="0" fontId="108" fillId="0" borderId="32" xfId="0" applyFont="1" applyBorder="1" applyAlignment="1">
      <alignment horizontal="left" vertical="center"/>
    </xf>
    <xf numFmtId="0" fontId="108" fillId="0" borderId="21" xfId="0" applyFont="1" applyBorder="1" applyAlignment="1">
      <alignment horizontal="left" vertical="center"/>
    </xf>
    <xf numFmtId="0" fontId="108" fillId="0" borderId="29" xfId="0" applyFont="1" applyBorder="1" applyAlignment="1">
      <alignment horizontal="left" vertical="center"/>
    </xf>
    <xf numFmtId="0" fontId="108" fillId="0" borderId="51" xfId="0" applyFont="1" applyBorder="1" applyAlignment="1">
      <alignment horizontal="left" vertical="center" wrapText="1"/>
    </xf>
    <xf numFmtId="0" fontId="108" fillId="0" borderId="53" xfId="0" applyFont="1" applyBorder="1" applyAlignment="1">
      <alignment horizontal="left" vertical="center" wrapText="1"/>
    </xf>
    <xf numFmtId="0" fontId="108" fillId="0" borderId="0" xfId="0" applyFont="1" applyAlignment="1">
      <alignment horizontal="center" vertical="center"/>
    </xf>
    <xf numFmtId="0" fontId="108" fillId="0" borderId="36" xfId="0" applyFont="1" applyBorder="1" applyAlignment="1">
      <alignment horizontal="center" vertical="center"/>
    </xf>
    <xf numFmtId="0" fontId="108" fillId="0" borderId="37" xfId="0" applyFont="1" applyBorder="1" applyAlignment="1">
      <alignment horizontal="center" vertical="center"/>
    </xf>
    <xf numFmtId="0" fontId="108" fillId="0" borderId="38" xfId="0" applyFont="1" applyBorder="1" applyAlignment="1">
      <alignment horizontal="center" vertical="center"/>
    </xf>
    <xf numFmtId="0" fontId="108" fillId="0" borderId="39" xfId="0" applyFont="1" applyBorder="1" applyAlignment="1">
      <alignment horizontal="center" vertical="center"/>
    </xf>
    <xf numFmtId="0" fontId="108" fillId="0" borderId="40" xfId="0" applyFont="1" applyBorder="1" applyAlignment="1">
      <alignment horizontal="center" vertical="center"/>
    </xf>
    <xf numFmtId="0" fontId="108" fillId="0" borderId="33" xfId="0" applyFont="1" applyBorder="1" applyAlignment="1">
      <alignment horizontal="center" vertical="center"/>
    </xf>
    <xf numFmtId="0" fontId="108" fillId="0" borderId="34" xfId="0" applyFont="1" applyBorder="1" applyAlignment="1">
      <alignment horizontal="center" vertical="center"/>
    </xf>
    <xf numFmtId="0" fontId="108" fillId="0" borderId="13" xfId="0" applyFont="1" applyBorder="1" applyAlignment="1">
      <alignment horizontal="center" vertical="center"/>
    </xf>
    <xf numFmtId="0" fontId="108" fillId="0" borderId="14" xfId="0" applyFont="1" applyBorder="1" applyAlignment="1">
      <alignment horizontal="center" vertical="center"/>
    </xf>
    <xf numFmtId="0" fontId="108" fillId="0" borderId="20" xfId="0" applyFont="1" applyBorder="1" applyAlignment="1">
      <alignment horizontal="center" vertical="center"/>
    </xf>
    <xf numFmtId="0" fontId="108" fillId="0" borderId="41" xfId="0" applyFont="1" applyBorder="1" applyAlignment="1">
      <alignment horizontal="center" vertical="center" wrapText="1"/>
    </xf>
    <xf numFmtId="0" fontId="108" fillId="0" borderId="42" xfId="0" applyFont="1" applyBorder="1" applyAlignment="1">
      <alignment horizontal="center" vertical="center" wrapText="1"/>
    </xf>
    <xf numFmtId="0" fontId="108" fillId="0" borderId="43" xfId="0" applyFont="1" applyBorder="1" applyAlignment="1">
      <alignment horizontal="center" vertical="center" wrapText="1"/>
    </xf>
    <xf numFmtId="0" fontId="108" fillId="0" borderId="44" xfId="0" applyFont="1" applyBorder="1" applyAlignment="1">
      <alignment horizontal="center" vertical="center"/>
    </xf>
    <xf numFmtId="0" fontId="108" fillId="0" borderId="45" xfId="0" applyFont="1" applyBorder="1" applyAlignment="1">
      <alignment horizontal="center" vertical="center"/>
    </xf>
    <xf numFmtId="0" fontId="108" fillId="0" borderId="46" xfId="0" applyFont="1" applyBorder="1" applyAlignment="1">
      <alignment horizontal="center" vertical="center"/>
    </xf>
    <xf numFmtId="0" fontId="108" fillId="0" borderId="1" xfId="0" applyFont="1" applyBorder="1" applyAlignment="1">
      <alignment horizontal="center" vertical="center"/>
    </xf>
    <xf numFmtId="0" fontId="108" fillId="0" borderId="5" xfId="0" applyFont="1" applyBorder="1" applyAlignment="1">
      <alignment horizontal="center" vertical="center"/>
    </xf>
    <xf numFmtId="0" fontId="108" fillId="0" borderId="3" xfId="0" applyFont="1" applyBorder="1" applyAlignment="1">
      <alignment horizontal="center" vertical="center"/>
    </xf>
    <xf numFmtId="0" fontId="108" fillId="0" borderId="6" xfId="0" applyFont="1" applyBorder="1" applyAlignment="1">
      <alignment horizontal="center" vertical="center"/>
    </xf>
    <xf numFmtId="0" fontId="108" fillId="0" borderId="32" xfId="0" applyFont="1" applyBorder="1" applyAlignment="1">
      <alignment horizontal="center" vertical="center"/>
    </xf>
    <xf numFmtId="0" fontId="108" fillId="0" borderId="17" xfId="0" applyFont="1" applyBorder="1" applyAlignment="1">
      <alignment horizontal="center" vertical="center"/>
    </xf>
    <xf numFmtId="0" fontId="108" fillId="0" borderId="18" xfId="0" applyFont="1" applyBorder="1" applyAlignment="1">
      <alignment horizontal="center" vertical="center"/>
    </xf>
    <xf numFmtId="0" fontId="111" fillId="0" borderId="32" xfId="0" applyFont="1" applyBorder="1" applyAlignment="1">
      <alignment horizontal="left" vertical="center"/>
    </xf>
    <xf numFmtId="0" fontId="111" fillId="0" borderId="21" xfId="0" applyFont="1" applyBorder="1" applyAlignment="1">
      <alignment horizontal="left" vertical="center"/>
    </xf>
    <xf numFmtId="0" fontId="111" fillId="0" borderId="29" xfId="0" applyFont="1" applyBorder="1" applyAlignment="1">
      <alignment horizontal="left" vertical="center"/>
    </xf>
    <xf numFmtId="0" fontId="115" fillId="2" borderId="0" xfId="0" applyFont="1" applyFill="1" applyAlignment="1">
      <alignment horizontal="center" wrapText="1"/>
    </xf>
  </cellXfs>
  <cellStyles count="9">
    <cellStyle name="Hivatkozás" xfId="3" builtinId="8"/>
    <cellStyle name="Hivatkozás 2" xfId="8" xr:uid="{00000000-0005-0000-0000-000001000000}"/>
    <cellStyle name="Hivatkozás 5" xfId="7" xr:uid="{00000000-0005-0000-0000-000002000000}"/>
    <cellStyle name="Normál" xfId="0" builtinId="0"/>
    <cellStyle name="Normál 2" xfId="6" xr:uid="{00000000-0005-0000-0000-000004000000}"/>
    <cellStyle name="Normál 2 2" xfId="1" xr:uid="{00000000-0005-0000-0000-000005000000}"/>
    <cellStyle name="Normál 3" xfId="2" xr:uid="{00000000-0005-0000-0000-000006000000}"/>
    <cellStyle name="Normál_Munka1" xfId="5" xr:uid="{00000000-0005-0000-0000-000007000000}"/>
    <cellStyle name="Százalék" xfId="4" builtinId="5"/>
  </cellStyles>
  <dxfs count="0"/>
  <tableStyles count="0" defaultTableStyle="TableStyleMedium2" defaultPivotStyle="PivotStyleLight16"/>
  <colors>
    <mruColors>
      <color rgb="FFDDEBF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327660</xdr:colOff>
      <xdr:row>49</xdr:row>
      <xdr:rowOff>131445</xdr:rowOff>
    </xdr:from>
    <xdr:to>
      <xdr:col>2</xdr:col>
      <xdr:colOff>203835</xdr:colOff>
      <xdr:row>49</xdr:row>
      <xdr:rowOff>236220</xdr:rowOff>
    </xdr:to>
    <xdr:sp macro="" textlink="">
      <xdr:nvSpPr>
        <xdr:cNvPr id="2" name="Téglalap 1">
          <a:extLst>
            <a:ext uri="{FF2B5EF4-FFF2-40B4-BE49-F238E27FC236}">
              <a16:creationId xmlns:a16="http://schemas.microsoft.com/office/drawing/2014/main" id="{00000000-0008-0000-0000-000002000000}"/>
            </a:ext>
          </a:extLst>
        </xdr:cNvPr>
        <xdr:cNvSpPr/>
      </xdr:nvSpPr>
      <xdr:spPr>
        <a:xfrm>
          <a:off x="1043940" y="12270105"/>
          <a:ext cx="50101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361951</xdr:colOff>
      <xdr:row>49</xdr:row>
      <xdr:rowOff>116205</xdr:rowOff>
    </xdr:from>
    <xdr:to>
      <xdr:col>2</xdr:col>
      <xdr:colOff>628651</xdr:colOff>
      <xdr:row>49</xdr:row>
      <xdr:rowOff>230505</xdr:rowOff>
    </xdr:to>
    <xdr:sp macro="" textlink="">
      <xdr:nvSpPr>
        <xdr:cNvPr id="3" name="Téglalap 2">
          <a:extLst>
            <a:ext uri="{FF2B5EF4-FFF2-40B4-BE49-F238E27FC236}">
              <a16:creationId xmlns:a16="http://schemas.microsoft.com/office/drawing/2014/main" id="{00000000-0008-0000-0000-000003000000}"/>
            </a:ext>
          </a:extLst>
        </xdr:cNvPr>
        <xdr:cNvSpPr/>
      </xdr:nvSpPr>
      <xdr:spPr>
        <a:xfrm>
          <a:off x="1703071" y="12254865"/>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333375</xdr:colOff>
      <xdr:row>9</xdr:row>
      <xdr:rowOff>19050</xdr:rowOff>
    </xdr:from>
    <xdr:to>
      <xdr:col>3</xdr:col>
      <xdr:colOff>819150</xdr:colOff>
      <xdr:row>9</xdr:row>
      <xdr:rowOff>123825</xdr:rowOff>
    </xdr:to>
    <xdr:sp macro="" textlink="">
      <xdr:nvSpPr>
        <xdr:cNvPr id="4" name="Téglalap 3">
          <a:extLst>
            <a:ext uri="{FF2B5EF4-FFF2-40B4-BE49-F238E27FC236}">
              <a16:creationId xmlns:a16="http://schemas.microsoft.com/office/drawing/2014/main" id="{00000000-0008-0000-0000-000004000000}"/>
            </a:ext>
          </a:extLst>
        </xdr:cNvPr>
        <xdr:cNvSpPr/>
      </xdr:nvSpPr>
      <xdr:spPr>
        <a:xfrm>
          <a:off x="2352675" y="31527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1038226</xdr:colOff>
      <xdr:row>9</xdr:row>
      <xdr:rowOff>9525</xdr:rowOff>
    </xdr:from>
    <xdr:to>
      <xdr:col>3</xdr:col>
      <xdr:colOff>1304926</xdr:colOff>
      <xdr:row>9</xdr:row>
      <xdr:rowOff>123825</xdr:rowOff>
    </xdr:to>
    <xdr:sp macro="" textlink="">
      <xdr:nvSpPr>
        <xdr:cNvPr id="5" name="Téglalap 4">
          <a:extLst>
            <a:ext uri="{FF2B5EF4-FFF2-40B4-BE49-F238E27FC236}">
              <a16:creationId xmlns:a16="http://schemas.microsoft.com/office/drawing/2014/main" id="{00000000-0008-0000-0000-000005000000}"/>
            </a:ext>
          </a:extLst>
        </xdr:cNvPr>
        <xdr:cNvSpPr/>
      </xdr:nvSpPr>
      <xdr:spPr>
        <a:xfrm>
          <a:off x="3057526" y="31432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a:extLst>
            <a:ext uri="{FF2B5EF4-FFF2-40B4-BE49-F238E27FC236}">
              <a16:creationId xmlns:a16="http://schemas.microsoft.com/office/drawing/2014/main" id="{00000000-0008-0000-0100-000002000000}"/>
            </a:ext>
          </a:extLst>
        </xdr:cNvPr>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a:extLst>
            <a:ext uri="{FF2B5EF4-FFF2-40B4-BE49-F238E27FC236}">
              <a16:creationId xmlns:a16="http://schemas.microsoft.com/office/drawing/2014/main" id="{00000000-0008-0000-0100-000003000000}"/>
            </a:ext>
          </a:extLst>
        </xdr:cNvPr>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a:extLst>
            <a:ext uri="{FF2B5EF4-FFF2-40B4-BE49-F238E27FC236}">
              <a16:creationId xmlns:a16="http://schemas.microsoft.com/office/drawing/2014/main" id="{00000000-0008-0000-0100-000004000000}"/>
            </a:ext>
          </a:extLst>
        </xdr:cNvPr>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a:extLst>
            <a:ext uri="{FF2B5EF4-FFF2-40B4-BE49-F238E27FC236}">
              <a16:creationId xmlns:a16="http://schemas.microsoft.com/office/drawing/2014/main" id="{00000000-0008-0000-0100-000005000000}"/>
            </a:ext>
          </a:extLst>
        </xdr:cNvPr>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a:extLst>
            <a:ext uri="{FF2B5EF4-FFF2-40B4-BE49-F238E27FC236}">
              <a16:creationId xmlns:a16="http://schemas.microsoft.com/office/drawing/2014/main" id="{00000000-0008-0000-0100-000006000000}"/>
            </a:ext>
          </a:extLst>
        </xdr:cNvPr>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a:extLst>
            <a:ext uri="{FF2B5EF4-FFF2-40B4-BE49-F238E27FC236}">
              <a16:creationId xmlns:a16="http://schemas.microsoft.com/office/drawing/2014/main" id="{00000000-0008-0000-0100-000007000000}"/>
            </a:ext>
          </a:extLst>
        </xdr:cNvPr>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a:extLst>
            <a:ext uri="{FF2B5EF4-FFF2-40B4-BE49-F238E27FC236}">
              <a16:creationId xmlns:a16="http://schemas.microsoft.com/office/drawing/2014/main" id="{00000000-0008-0000-0100-000008000000}"/>
            </a:ext>
          </a:extLst>
        </xdr:cNvPr>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a:extLst>
            <a:ext uri="{FF2B5EF4-FFF2-40B4-BE49-F238E27FC236}">
              <a16:creationId xmlns:a16="http://schemas.microsoft.com/office/drawing/2014/main" id="{00000000-0008-0000-0100-000009000000}"/>
            </a:ext>
          </a:extLst>
        </xdr:cNvPr>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a:extLst>
            <a:ext uri="{FF2B5EF4-FFF2-40B4-BE49-F238E27FC236}">
              <a16:creationId xmlns:a16="http://schemas.microsoft.com/office/drawing/2014/main" id="{00000000-0008-0000-0100-00000A000000}"/>
            </a:ext>
          </a:extLst>
        </xdr:cNvPr>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a:extLst>
            <a:ext uri="{FF2B5EF4-FFF2-40B4-BE49-F238E27FC236}">
              <a16:creationId xmlns:a16="http://schemas.microsoft.com/office/drawing/2014/main" id="{00000000-0008-0000-0100-00000B000000}"/>
            </a:ext>
          </a:extLst>
        </xdr:cNvPr>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a:extLst>
            <a:ext uri="{FF2B5EF4-FFF2-40B4-BE49-F238E27FC236}">
              <a16:creationId xmlns:a16="http://schemas.microsoft.com/office/drawing/2014/main" id="{00000000-0008-0000-0100-00000C000000}"/>
            </a:ext>
          </a:extLst>
        </xdr:cNvPr>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a:extLst>
            <a:ext uri="{FF2B5EF4-FFF2-40B4-BE49-F238E27FC236}">
              <a16:creationId xmlns:a16="http://schemas.microsoft.com/office/drawing/2014/main" id="{00000000-0008-0000-0100-00000D000000}"/>
            </a:ext>
          </a:extLst>
        </xdr:cNvPr>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a:extLst>
            <a:ext uri="{FF2B5EF4-FFF2-40B4-BE49-F238E27FC236}">
              <a16:creationId xmlns:a16="http://schemas.microsoft.com/office/drawing/2014/main" id="{00000000-0008-0000-0100-00000E000000}"/>
            </a:ext>
          </a:extLst>
        </xdr:cNvPr>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a:extLst>
            <a:ext uri="{FF2B5EF4-FFF2-40B4-BE49-F238E27FC236}">
              <a16:creationId xmlns:a16="http://schemas.microsoft.com/office/drawing/2014/main" id="{00000000-0008-0000-0100-00000F000000}"/>
            </a:ext>
          </a:extLst>
        </xdr:cNvPr>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a:extLst>
            <a:ext uri="{FF2B5EF4-FFF2-40B4-BE49-F238E27FC236}">
              <a16:creationId xmlns:a16="http://schemas.microsoft.com/office/drawing/2014/main" id="{00000000-0008-0000-0100-000010000000}"/>
            </a:ext>
          </a:extLst>
        </xdr:cNvPr>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a:extLst>
            <a:ext uri="{FF2B5EF4-FFF2-40B4-BE49-F238E27FC236}">
              <a16:creationId xmlns:a16="http://schemas.microsoft.com/office/drawing/2014/main" id="{00000000-0008-0000-0100-000011000000}"/>
            </a:ext>
          </a:extLst>
        </xdr:cNvPr>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a:extLst>
            <a:ext uri="{FF2B5EF4-FFF2-40B4-BE49-F238E27FC236}">
              <a16:creationId xmlns:a16="http://schemas.microsoft.com/office/drawing/2014/main" id="{00000000-0008-0000-0100-000012000000}"/>
            </a:ext>
          </a:extLst>
        </xdr:cNvPr>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a:extLst>
            <a:ext uri="{FF2B5EF4-FFF2-40B4-BE49-F238E27FC236}">
              <a16:creationId xmlns:a16="http://schemas.microsoft.com/office/drawing/2014/main" id="{00000000-0008-0000-0100-000013000000}"/>
            </a:ext>
          </a:extLst>
        </xdr:cNvPr>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a:extLst>
            <a:ext uri="{FF2B5EF4-FFF2-40B4-BE49-F238E27FC236}">
              <a16:creationId xmlns:a16="http://schemas.microsoft.com/office/drawing/2014/main" id="{00000000-0008-0000-0100-000014000000}"/>
            </a:ext>
          </a:extLst>
        </xdr:cNvPr>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a:extLst>
            <a:ext uri="{FF2B5EF4-FFF2-40B4-BE49-F238E27FC236}">
              <a16:creationId xmlns:a16="http://schemas.microsoft.com/office/drawing/2014/main" id="{00000000-0008-0000-0100-000015000000}"/>
            </a:ext>
          </a:extLst>
        </xdr:cNvPr>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a:extLst>
            <a:ext uri="{FF2B5EF4-FFF2-40B4-BE49-F238E27FC236}">
              <a16:creationId xmlns:a16="http://schemas.microsoft.com/office/drawing/2014/main" id="{00000000-0008-0000-0100-000016000000}"/>
            </a:ext>
          </a:extLst>
        </xdr:cNvPr>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a:extLst>
            <a:ext uri="{FF2B5EF4-FFF2-40B4-BE49-F238E27FC236}">
              <a16:creationId xmlns:a16="http://schemas.microsoft.com/office/drawing/2014/main" id="{00000000-0008-0000-0100-000017000000}"/>
            </a:ext>
          </a:extLst>
        </xdr:cNvPr>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a:extLst>
            <a:ext uri="{FF2B5EF4-FFF2-40B4-BE49-F238E27FC236}">
              <a16:creationId xmlns:a16="http://schemas.microsoft.com/office/drawing/2014/main" id="{00000000-0008-0000-0100-000018000000}"/>
            </a:ext>
          </a:extLst>
        </xdr:cNvPr>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a:extLst>
            <a:ext uri="{FF2B5EF4-FFF2-40B4-BE49-F238E27FC236}">
              <a16:creationId xmlns:a16="http://schemas.microsoft.com/office/drawing/2014/main" id="{00000000-0008-0000-0100-000019000000}"/>
            </a:ext>
          </a:extLst>
        </xdr:cNvPr>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a:extLst>
            <a:ext uri="{FF2B5EF4-FFF2-40B4-BE49-F238E27FC236}">
              <a16:creationId xmlns:a16="http://schemas.microsoft.com/office/drawing/2014/main" id="{00000000-0008-0000-0100-00001A000000}"/>
            </a:ext>
          </a:extLst>
        </xdr:cNvPr>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a:extLst>
            <a:ext uri="{FF2B5EF4-FFF2-40B4-BE49-F238E27FC236}">
              <a16:creationId xmlns:a16="http://schemas.microsoft.com/office/drawing/2014/main" id="{00000000-0008-0000-0100-00001B000000}"/>
            </a:ext>
          </a:extLst>
        </xdr:cNvPr>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a:extLst>
            <a:ext uri="{FF2B5EF4-FFF2-40B4-BE49-F238E27FC236}">
              <a16:creationId xmlns:a16="http://schemas.microsoft.com/office/drawing/2014/main" id="{00000000-0008-0000-0100-00001C000000}"/>
            </a:ext>
          </a:extLst>
        </xdr:cNvPr>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a:extLst>
            <a:ext uri="{FF2B5EF4-FFF2-40B4-BE49-F238E27FC236}">
              <a16:creationId xmlns:a16="http://schemas.microsoft.com/office/drawing/2014/main" id="{00000000-0008-0000-0100-00001D000000}"/>
            </a:ext>
          </a:extLst>
        </xdr:cNvPr>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a:extLst>
            <a:ext uri="{FF2B5EF4-FFF2-40B4-BE49-F238E27FC236}">
              <a16:creationId xmlns:a16="http://schemas.microsoft.com/office/drawing/2014/main" id="{00000000-0008-0000-0100-00001E000000}"/>
            </a:ext>
          </a:extLst>
        </xdr:cNvPr>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a:extLst>
            <a:ext uri="{FF2B5EF4-FFF2-40B4-BE49-F238E27FC236}">
              <a16:creationId xmlns:a16="http://schemas.microsoft.com/office/drawing/2014/main" id="{00000000-0008-0000-0100-00001F000000}"/>
            </a:ext>
          </a:extLst>
        </xdr:cNvPr>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a:extLst>
            <a:ext uri="{FF2B5EF4-FFF2-40B4-BE49-F238E27FC236}">
              <a16:creationId xmlns:a16="http://schemas.microsoft.com/office/drawing/2014/main" id="{00000000-0008-0000-0100-000020000000}"/>
            </a:ext>
          </a:extLst>
        </xdr:cNvPr>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a:extLst>
            <a:ext uri="{FF2B5EF4-FFF2-40B4-BE49-F238E27FC236}">
              <a16:creationId xmlns:a16="http://schemas.microsoft.com/office/drawing/2014/main" id="{00000000-0008-0000-0100-000021000000}"/>
            </a:ext>
          </a:extLst>
        </xdr:cNvPr>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a:extLst>
            <a:ext uri="{FF2B5EF4-FFF2-40B4-BE49-F238E27FC236}">
              <a16:creationId xmlns:a16="http://schemas.microsoft.com/office/drawing/2014/main" id="{00000000-0008-0000-0100-000022000000}"/>
            </a:ext>
          </a:extLst>
        </xdr:cNvPr>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a:extLst>
            <a:ext uri="{FF2B5EF4-FFF2-40B4-BE49-F238E27FC236}">
              <a16:creationId xmlns:a16="http://schemas.microsoft.com/office/drawing/2014/main" id="{00000000-0008-0000-0100-000023000000}"/>
            </a:ext>
          </a:extLst>
        </xdr:cNvPr>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a:extLst>
            <a:ext uri="{FF2B5EF4-FFF2-40B4-BE49-F238E27FC236}">
              <a16:creationId xmlns:a16="http://schemas.microsoft.com/office/drawing/2014/main" id="{00000000-0008-0000-0100-000025000000}"/>
            </a:ext>
          </a:extLst>
        </xdr:cNvPr>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a:extLst>
            <a:ext uri="{FF2B5EF4-FFF2-40B4-BE49-F238E27FC236}">
              <a16:creationId xmlns:a16="http://schemas.microsoft.com/office/drawing/2014/main" id="{00000000-0008-0000-0100-000026000000}"/>
            </a:ext>
          </a:extLst>
        </xdr:cNvPr>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a:extLst>
            <a:ext uri="{FF2B5EF4-FFF2-40B4-BE49-F238E27FC236}">
              <a16:creationId xmlns:a16="http://schemas.microsoft.com/office/drawing/2014/main" id="{00000000-0008-0000-0100-00002B000000}"/>
            </a:ext>
          </a:extLst>
        </xdr:cNvPr>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a:extLst>
            <a:ext uri="{FF2B5EF4-FFF2-40B4-BE49-F238E27FC236}">
              <a16:creationId xmlns:a16="http://schemas.microsoft.com/office/drawing/2014/main" id="{00000000-0008-0000-0100-00002C000000}"/>
            </a:ext>
          </a:extLst>
        </xdr:cNvPr>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a:extLst>
            <a:ext uri="{FF2B5EF4-FFF2-40B4-BE49-F238E27FC236}">
              <a16:creationId xmlns:a16="http://schemas.microsoft.com/office/drawing/2014/main" id="{00000000-0008-0000-0100-00002D000000}"/>
            </a:ext>
          </a:extLst>
        </xdr:cNvPr>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10</xdr:col>
      <xdr:colOff>519112</xdr:colOff>
      <xdr:row>92</xdr:row>
      <xdr:rowOff>64294</xdr:rowOff>
    </xdr:from>
    <xdr:to>
      <xdr:col>11</xdr:col>
      <xdr:colOff>373062</xdr:colOff>
      <xdr:row>93</xdr:row>
      <xdr:rowOff>146845</xdr:rowOff>
    </xdr:to>
    <xdr:sp macro="" textlink="">
      <xdr:nvSpPr>
        <xdr:cNvPr id="46" name="Ellipszis 45">
          <a:extLst>
            <a:ext uri="{FF2B5EF4-FFF2-40B4-BE49-F238E27FC236}">
              <a16:creationId xmlns:a16="http://schemas.microsoft.com/office/drawing/2014/main" id="{00000000-0008-0000-0100-00002E000000}"/>
            </a:ext>
          </a:extLst>
        </xdr:cNvPr>
        <xdr:cNvSpPr/>
      </xdr:nvSpPr>
      <xdr:spPr>
        <a:xfrm>
          <a:off x="7551737" y="15590044"/>
          <a:ext cx="457200"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a:extLst>
            <a:ext uri="{FF2B5EF4-FFF2-40B4-BE49-F238E27FC236}">
              <a16:creationId xmlns:a16="http://schemas.microsoft.com/office/drawing/2014/main" id="{00000000-0008-0000-0100-000031000000}"/>
            </a:ext>
          </a:extLst>
        </xdr:cNvPr>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73025</xdr:colOff>
      <xdr:row>91</xdr:row>
      <xdr:rowOff>28575</xdr:rowOff>
    </xdr:from>
    <xdr:to>
      <xdr:col>14</xdr:col>
      <xdr:colOff>523875</xdr:colOff>
      <xdr:row>92</xdr:row>
      <xdr:rowOff>142875</xdr:rowOff>
    </xdr:to>
    <xdr:sp macro="" textlink="">
      <xdr:nvSpPr>
        <xdr:cNvPr id="50" name="Ellipszis 49">
          <a:extLst>
            <a:ext uri="{FF2B5EF4-FFF2-40B4-BE49-F238E27FC236}">
              <a16:creationId xmlns:a16="http://schemas.microsoft.com/office/drawing/2014/main" id="{00000000-0008-0000-0100-000032000000}"/>
            </a:ext>
          </a:extLst>
        </xdr:cNvPr>
        <xdr:cNvSpPr/>
      </xdr:nvSpPr>
      <xdr:spPr>
        <a:xfrm>
          <a:off x="9518650" y="15363825"/>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a:extLst>
            <a:ext uri="{FF2B5EF4-FFF2-40B4-BE49-F238E27FC236}">
              <a16:creationId xmlns:a16="http://schemas.microsoft.com/office/drawing/2014/main" id="{00000000-0008-0000-0100-000033000000}"/>
            </a:ext>
          </a:extLst>
        </xdr:cNvPr>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a:extLst>
            <a:ext uri="{FF2B5EF4-FFF2-40B4-BE49-F238E27FC236}">
              <a16:creationId xmlns:a16="http://schemas.microsoft.com/office/drawing/2014/main" id="{00000000-0008-0000-0100-000034000000}"/>
            </a:ext>
          </a:extLst>
        </xdr:cNvPr>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a:extLst>
            <a:ext uri="{FF2B5EF4-FFF2-40B4-BE49-F238E27FC236}">
              <a16:creationId xmlns:a16="http://schemas.microsoft.com/office/drawing/2014/main" id="{00000000-0008-0000-0100-000035000000}"/>
            </a:ext>
          </a:extLst>
        </xdr:cNvPr>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a:extLst>
            <a:ext uri="{FF2B5EF4-FFF2-40B4-BE49-F238E27FC236}">
              <a16:creationId xmlns:a16="http://schemas.microsoft.com/office/drawing/2014/main" id="{00000000-0008-0000-0100-000036000000}"/>
            </a:ext>
          </a:extLst>
        </xdr:cNvPr>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a:extLst>
            <a:ext uri="{FF2B5EF4-FFF2-40B4-BE49-F238E27FC236}">
              <a16:creationId xmlns:a16="http://schemas.microsoft.com/office/drawing/2014/main" id="{00000000-0008-0000-0100-000037000000}"/>
            </a:ext>
          </a:extLst>
        </xdr:cNvPr>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120650</xdr:colOff>
      <xdr:row>91</xdr:row>
      <xdr:rowOff>149225</xdr:rowOff>
    </xdr:from>
    <xdr:to>
      <xdr:col>19</xdr:col>
      <xdr:colOff>571500</xdr:colOff>
      <xdr:row>93</xdr:row>
      <xdr:rowOff>73026</xdr:rowOff>
    </xdr:to>
    <xdr:sp macro="" textlink="">
      <xdr:nvSpPr>
        <xdr:cNvPr id="56" name="Ellipszis 55">
          <a:extLst>
            <a:ext uri="{FF2B5EF4-FFF2-40B4-BE49-F238E27FC236}">
              <a16:creationId xmlns:a16="http://schemas.microsoft.com/office/drawing/2014/main" id="{00000000-0008-0000-0100-000038000000}"/>
            </a:ext>
          </a:extLst>
        </xdr:cNvPr>
        <xdr:cNvSpPr/>
      </xdr:nvSpPr>
      <xdr:spPr>
        <a:xfrm>
          <a:off x="11376025" y="15325725"/>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a:extLst>
            <a:ext uri="{FF2B5EF4-FFF2-40B4-BE49-F238E27FC236}">
              <a16:creationId xmlns:a16="http://schemas.microsoft.com/office/drawing/2014/main" id="{00000000-0008-0000-0100-000039000000}"/>
            </a:ext>
          </a:extLst>
        </xdr:cNvPr>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a:extLst>
            <a:ext uri="{FF2B5EF4-FFF2-40B4-BE49-F238E27FC236}">
              <a16:creationId xmlns:a16="http://schemas.microsoft.com/office/drawing/2014/main" id="{00000000-0008-0000-0100-00003A000000}"/>
            </a:ext>
          </a:extLst>
        </xdr:cNvPr>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a:extLst>
            <a:ext uri="{FF2B5EF4-FFF2-40B4-BE49-F238E27FC236}">
              <a16:creationId xmlns:a16="http://schemas.microsoft.com/office/drawing/2014/main" id="{00000000-0008-0000-0100-00003B000000}"/>
            </a:ext>
          </a:extLst>
        </xdr:cNvPr>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a:extLst>
            <a:ext uri="{FF2B5EF4-FFF2-40B4-BE49-F238E27FC236}">
              <a16:creationId xmlns:a16="http://schemas.microsoft.com/office/drawing/2014/main" id="{00000000-0008-0000-0100-00003C000000}"/>
            </a:ext>
          </a:extLst>
        </xdr:cNvPr>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a:extLst>
            <a:ext uri="{FF2B5EF4-FFF2-40B4-BE49-F238E27FC236}">
              <a16:creationId xmlns:a16="http://schemas.microsoft.com/office/drawing/2014/main" id="{00000000-0008-0000-0100-00003D000000}"/>
            </a:ext>
          </a:extLst>
        </xdr:cNvPr>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a:extLst>
            <a:ext uri="{FF2B5EF4-FFF2-40B4-BE49-F238E27FC236}">
              <a16:creationId xmlns:a16="http://schemas.microsoft.com/office/drawing/2014/main" id="{00000000-0008-0000-0100-00003E000000}"/>
            </a:ext>
          </a:extLst>
        </xdr:cNvPr>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a:extLst>
            <a:ext uri="{FF2B5EF4-FFF2-40B4-BE49-F238E27FC236}">
              <a16:creationId xmlns:a16="http://schemas.microsoft.com/office/drawing/2014/main" id="{00000000-0008-0000-0100-00003F000000}"/>
            </a:ext>
          </a:extLst>
        </xdr:cNvPr>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a:extLst>
            <a:ext uri="{FF2B5EF4-FFF2-40B4-BE49-F238E27FC236}">
              <a16:creationId xmlns:a16="http://schemas.microsoft.com/office/drawing/2014/main" id="{00000000-0008-0000-0100-000040000000}"/>
            </a:ext>
          </a:extLst>
        </xdr:cNvPr>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a:extLst>
            <a:ext uri="{FF2B5EF4-FFF2-40B4-BE49-F238E27FC236}">
              <a16:creationId xmlns:a16="http://schemas.microsoft.com/office/drawing/2014/main" id="{00000000-0008-0000-0100-000042000000}"/>
            </a:ext>
          </a:extLst>
        </xdr:cNvPr>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a:extLst>
            <a:ext uri="{FF2B5EF4-FFF2-40B4-BE49-F238E27FC236}">
              <a16:creationId xmlns:a16="http://schemas.microsoft.com/office/drawing/2014/main" id="{00000000-0008-0000-0100-000043000000}"/>
            </a:ext>
          </a:extLst>
        </xdr:cNvPr>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6350</xdr:colOff>
      <xdr:row>108</xdr:row>
      <xdr:rowOff>168275</xdr:rowOff>
    </xdr:from>
    <xdr:to>
      <xdr:col>19</xdr:col>
      <xdr:colOff>457200</xdr:colOff>
      <xdr:row>110</xdr:row>
      <xdr:rowOff>130174</xdr:rowOff>
    </xdr:to>
    <xdr:sp macro="" textlink="">
      <xdr:nvSpPr>
        <xdr:cNvPr id="68" name="Ellipszis 67">
          <a:extLst>
            <a:ext uri="{FF2B5EF4-FFF2-40B4-BE49-F238E27FC236}">
              <a16:creationId xmlns:a16="http://schemas.microsoft.com/office/drawing/2014/main" id="{00000000-0008-0000-0100-000044000000}"/>
            </a:ext>
          </a:extLst>
        </xdr:cNvPr>
        <xdr:cNvSpPr/>
      </xdr:nvSpPr>
      <xdr:spPr>
        <a:xfrm>
          <a:off x="11261725" y="1858327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a:extLst>
            <a:ext uri="{FF2B5EF4-FFF2-40B4-BE49-F238E27FC236}">
              <a16:creationId xmlns:a16="http://schemas.microsoft.com/office/drawing/2014/main" id="{00000000-0008-0000-0100-000045000000}"/>
            </a:ext>
          </a:extLst>
        </xdr:cNvPr>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a:extLst>
            <a:ext uri="{FF2B5EF4-FFF2-40B4-BE49-F238E27FC236}">
              <a16:creationId xmlns:a16="http://schemas.microsoft.com/office/drawing/2014/main" id="{00000000-0008-0000-0100-000046000000}"/>
            </a:ext>
          </a:extLst>
        </xdr:cNvPr>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a:extLst>
            <a:ext uri="{FF2B5EF4-FFF2-40B4-BE49-F238E27FC236}">
              <a16:creationId xmlns:a16="http://schemas.microsoft.com/office/drawing/2014/main" id="{00000000-0008-0000-0100-000047000000}"/>
            </a:ext>
          </a:extLst>
        </xdr:cNvPr>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a:extLst>
            <a:ext uri="{FF2B5EF4-FFF2-40B4-BE49-F238E27FC236}">
              <a16:creationId xmlns:a16="http://schemas.microsoft.com/office/drawing/2014/main" id="{00000000-0008-0000-0100-000048000000}"/>
            </a:ext>
          </a:extLst>
        </xdr:cNvPr>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a:extLst>
            <a:ext uri="{FF2B5EF4-FFF2-40B4-BE49-F238E27FC236}">
              <a16:creationId xmlns:a16="http://schemas.microsoft.com/office/drawing/2014/main" id="{00000000-0008-0000-0100-000049000000}"/>
            </a:ext>
          </a:extLst>
        </xdr:cNvPr>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a:extLst>
            <a:ext uri="{FF2B5EF4-FFF2-40B4-BE49-F238E27FC236}">
              <a16:creationId xmlns:a16="http://schemas.microsoft.com/office/drawing/2014/main" id="{00000000-0008-0000-0100-00004A000000}"/>
            </a:ext>
          </a:extLst>
        </xdr:cNvPr>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a:extLst>
            <a:ext uri="{FF2B5EF4-FFF2-40B4-BE49-F238E27FC236}">
              <a16:creationId xmlns:a16="http://schemas.microsoft.com/office/drawing/2014/main" id="{00000000-0008-0000-0100-00004B000000}"/>
            </a:ext>
          </a:extLst>
        </xdr:cNvPr>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a:extLst>
            <a:ext uri="{FF2B5EF4-FFF2-40B4-BE49-F238E27FC236}">
              <a16:creationId xmlns:a16="http://schemas.microsoft.com/office/drawing/2014/main" id="{00000000-0008-0000-0100-00004D000000}"/>
            </a:ext>
          </a:extLst>
        </xdr:cNvPr>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a:extLst>
            <a:ext uri="{FF2B5EF4-FFF2-40B4-BE49-F238E27FC236}">
              <a16:creationId xmlns:a16="http://schemas.microsoft.com/office/drawing/2014/main" id="{00000000-0008-0000-0100-00004F000000}"/>
            </a:ext>
          </a:extLst>
        </xdr:cNvPr>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a:extLst>
            <a:ext uri="{FF2B5EF4-FFF2-40B4-BE49-F238E27FC236}">
              <a16:creationId xmlns:a16="http://schemas.microsoft.com/office/drawing/2014/main" id="{00000000-0008-0000-0100-000057000000}"/>
            </a:ext>
          </a:extLst>
        </xdr:cNvPr>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a:extLst>
            <a:ext uri="{FF2B5EF4-FFF2-40B4-BE49-F238E27FC236}">
              <a16:creationId xmlns:a16="http://schemas.microsoft.com/office/drawing/2014/main" id="{00000000-0008-0000-0100-000058000000}"/>
            </a:ext>
          </a:extLst>
        </xdr:cNvPr>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a:extLst>
            <a:ext uri="{FF2B5EF4-FFF2-40B4-BE49-F238E27FC236}">
              <a16:creationId xmlns:a16="http://schemas.microsoft.com/office/drawing/2014/main" id="{00000000-0008-0000-0100-00005C000000}"/>
            </a:ext>
          </a:extLst>
        </xdr:cNvPr>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a:extLst>
            <a:ext uri="{FF2B5EF4-FFF2-40B4-BE49-F238E27FC236}">
              <a16:creationId xmlns:a16="http://schemas.microsoft.com/office/drawing/2014/main" id="{00000000-0008-0000-0100-00006D000000}"/>
            </a:ext>
          </a:extLst>
        </xdr:cNvPr>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a:extLst>
            <a:ext uri="{FF2B5EF4-FFF2-40B4-BE49-F238E27FC236}">
              <a16:creationId xmlns:a16="http://schemas.microsoft.com/office/drawing/2014/main" id="{00000000-0008-0000-0100-000073000000}"/>
            </a:ext>
          </a:extLst>
        </xdr:cNvPr>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a:extLst>
            <a:ext uri="{FF2B5EF4-FFF2-40B4-BE49-F238E27FC236}">
              <a16:creationId xmlns:a16="http://schemas.microsoft.com/office/drawing/2014/main" id="{00000000-0008-0000-0100-000079000000}"/>
            </a:ext>
          </a:extLst>
        </xdr:cNvPr>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111125</xdr:colOff>
      <xdr:row>109</xdr:row>
      <xdr:rowOff>15875</xdr:rowOff>
    </xdr:from>
    <xdr:to>
      <xdr:col>11</xdr:col>
      <xdr:colOff>561975</xdr:colOff>
      <xdr:row>110</xdr:row>
      <xdr:rowOff>168275</xdr:rowOff>
    </xdr:to>
    <xdr:sp macro="" textlink="">
      <xdr:nvSpPr>
        <xdr:cNvPr id="122" name="Ellipszis 121">
          <a:extLst>
            <a:ext uri="{FF2B5EF4-FFF2-40B4-BE49-F238E27FC236}">
              <a16:creationId xmlns:a16="http://schemas.microsoft.com/office/drawing/2014/main" id="{00000000-0008-0000-0100-00007A000000}"/>
            </a:ext>
          </a:extLst>
        </xdr:cNvPr>
        <xdr:cNvSpPr/>
      </xdr:nvSpPr>
      <xdr:spPr>
        <a:xfrm>
          <a:off x="7747000" y="1878012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a:extLst>
            <a:ext uri="{FF2B5EF4-FFF2-40B4-BE49-F238E27FC236}">
              <a16:creationId xmlns:a16="http://schemas.microsoft.com/office/drawing/2014/main" id="{00000000-0008-0000-0100-0000B9000000}"/>
            </a:ext>
          </a:extLst>
        </xdr:cNvPr>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a:extLst>
            <a:ext uri="{FF2B5EF4-FFF2-40B4-BE49-F238E27FC236}">
              <a16:creationId xmlns:a16="http://schemas.microsoft.com/office/drawing/2014/main" id="{00000000-0008-0000-0100-0000C2000000}"/>
            </a:ext>
          </a:extLst>
        </xdr:cNvPr>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a:extLst>
            <a:ext uri="{FF2B5EF4-FFF2-40B4-BE49-F238E27FC236}">
              <a16:creationId xmlns:a16="http://schemas.microsoft.com/office/drawing/2014/main" id="{00000000-0008-0000-0100-0000C3000000}"/>
            </a:ext>
          </a:extLst>
        </xdr:cNvPr>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a:extLst>
            <a:ext uri="{FF2B5EF4-FFF2-40B4-BE49-F238E27FC236}">
              <a16:creationId xmlns:a16="http://schemas.microsoft.com/office/drawing/2014/main" id="{00000000-0008-0000-0100-0000C6000000}"/>
            </a:ext>
          </a:extLst>
        </xdr:cNvPr>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a:extLst>
            <a:ext uri="{FF2B5EF4-FFF2-40B4-BE49-F238E27FC236}">
              <a16:creationId xmlns:a16="http://schemas.microsoft.com/office/drawing/2014/main" id="{00000000-0008-0000-0100-0000D1000000}"/>
            </a:ext>
          </a:extLst>
        </xdr:cNvPr>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a:extLst>
            <a:ext uri="{FF2B5EF4-FFF2-40B4-BE49-F238E27FC236}">
              <a16:creationId xmlns:a16="http://schemas.microsoft.com/office/drawing/2014/main" id="{00000000-0008-0000-0100-0000D5000000}"/>
            </a:ext>
          </a:extLst>
        </xdr:cNvPr>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a:extLst>
            <a:ext uri="{FF2B5EF4-FFF2-40B4-BE49-F238E27FC236}">
              <a16:creationId xmlns:a16="http://schemas.microsoft.com/office/drawing/2014/main" id="{00000000-0008-0000-0100-0000DA000000}"/>
            </a:ext>
          </a:extLst>
        </xdr:cNvPr>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a:extLst>
            <a:ext uri="{FF2B5EF4-FFF2-40B4-BE49-F238E27FC236}">
              <a16:creationId xmlns:a16="http://schemas.microsoft.com/office/drawing/2014/main" id="{00000000-0008-0000-0100-0000DF000000}"/>
            </a:ext>
          </a:extLst>
        </xdr:cNvPr>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a:extLst>
            <a:ext uri="{FF2B5EF4-FFF2-40B4-BE49-F238E27FC236}">
              <a16:creationId xmlns:a16="http://schemas.microsoft.com/office/drawing/2014/main" id="{00000000-0008-0000-0100-0000E2000000}"/>
            </a:ext>
          </a:extLst>
        </xdr:cNvPr>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a:extLst>
            <a:ext uri="{FF2B5EF4-FFF2-40B4-BE49-F238E27FC236}">
              <a16:creationId xmlns:a16="http://schemas.microsoft.com/office/drawing/2014/main" id="{00000000-0008-0000-0100-0000E9000000}"/>
            </a:ext>
          </a:extLst>
        </xdr:cNvPr>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a:extLst>
            <a:ext uri="{FF2B5EF4-FFF2-40B4-BE49-F238E27FC236}">
              <a16:creationId xmlns:a16="http://schemas.microsoft.com/office/drawing/2014/main" id="{00000000-0008-0000-0100-0000EC000000}"/>
            </a:ext>
          </a:extLst>
        </xdr:cNvPr>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a:extLst>
            <a:ext uri="{FF2B5EF4-FFF2-40B4-BE49-F238E27FC236}">
              <a16:creationId xmlns:a16="http://schemas.microsoft.com/office/drawing/2014/main" id="{00000000-0008-0000-0100-0000F1000000}"/>
            </a:ext>
          </a:extLst>
        </xdr:cNvPr>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a:extLst>
            <a:ext uri="{FF2B5EF4-FFF2-40B4-BE49-F238E27FC236}">
              <a16:creationId xmlns:a16="http://schemas.microsoft.com/office/drawing/2014/main" id="{00000000-0008-0000-0100-0000F2000000}"/>
            </a:ext>
          </a:extLst>
        </xdr:cNvPr>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a:extLst>
            <a:ext uri="{FF2B5EF4-FFF2-40B4-BE49-F238E27FC236}">
              <a16:creationId xmlns:a16="http://schemas.microsoft.com/office/drawing/2014/main" id="{00000000-0008-0000-0100-0000F3000000}"/>
            </a:ext>
          </a:extLst>
        </xdr:cNvPr>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a:extLst>
            <a:ext uri="{FF2B5EF4-FFF2-40B4-BE49-F238E27FC236}">
              <a16:creationId xmlns:a16="http://schemas.microsoft.com/office/drawing/2014/main" id="{00000000-0008-0000-0100-0000F4000000}"/>
            </a:ext>
          </a:extLst>
        </xdr:cNvPr>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243</xdr:col>
      <xdr:colOff>114300</xdr:colOff>
      <xdr:row>0</xdr:row>
      <xdr:rowOff>0</xdr:rowOff>
    </xdr:from>
    <xdr:to>
      <xdr:col>244</xdr:col>
      <xdr:colOff>638176</xdr:colOff>
      <xdr:row>40</xdr:row>
      <xdr:rowOff>196741</xdr:rowOff>
    </xdr:to>
    <xdr:sp macro="" textlink="">
      <xdr:nvSpPr>
        <xdr:cNvPr id="2" name="Téglalap 1">
          <a:extLst>
            <a:ext uri="{FF2B5EF4-FFF2-40B4-BE49-F238E27FC236}">
              <a16:creationId xmlns:a16="http://schemas.microsoft.com/office/drawing/2014/main" id="{00000000-0008-0000-0600-000002000000}"/>
            </a:ext>
          </a:extLst>
        </xdr:cNvPr>
        <xdr:cNvSpPr>
          <a:spLocks noChangeArrowheads="1"/>
        </xdr:cNvSpPr>
      </xdr:nvSpPr>
      <xdr:spPr bwMode="auto">
        <a:xfrm rot="-3800377">
          <a:off x="163579230" y="5194245"/>
          <a:ext cx="11607691" cy="1219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28016" tIns="128016" rIns="128016" bIns="0" anchor="t" upright="1"/>
        <a:lstStyle/>
        <a:p>
          <a:pPr algn="ctr" rtl="0">
            <a:defRPr sz="1000"/>
          </a:pPr>
          <a:r>
            <a:rPr lang="hu-HU" sz="7200" b="1" i="0" u="none" strike="noStrike" baseline="0">
              <a:solidFill>
                <a:srgbClr val="FFFFCC"/>
              </a:solidFill>
              <a:latin typeface="Calibri"/>
            </a:rPr>
            <a:t>AuditDok KE-08-04 munkalap</a:t>
          </a:r>
        </a:p>
      </xdr:txBody>
    </xdr:sp>
    <xdr:clientData/>
  </xdr:twoCellAnchor>
  <xdr:twoCellAnchor editAs="oneCell">
    <xdr:from>
      <xdr:col>247</xdr:col>
      <xdr:colOff>47625</xdr:colOff>
      <xdr:row>0</xdr:row>
      <xdr:rowOff>0</xdr:rowOff>
    </xdr:from>
    <xdr:to>
      <xdr:col>248</xdr:col>
      <xdr:colOff>533400</xdr:colOff>
      <xdr:row>37</xdr:row>
      <xdr:rowOff>263415</xdr:rowOff>
    </xdr:to>
    <xdr:sp macro="" textlink="">
      <xdr:nvSpPr>
        <xdr:cNvPr id="3" name="Téglalap 4">
          <a:extLst>
            <a:ext uri="{FF2B5EF4-FFF2-40B4-BE49-F238E27FC236}">
              <a16:creationId xmlns:a16="http://schemas.microsoft.com/office/drawing/2014/main" id="{00000000-0008-0000-0600-000003000000}"/>
            </a:ext>
          </a:extLst>
        </xdr:cNvPr>
        <xdr:cNvSpPr>
          <a:spLocks noChangeArrowheads="1"/>
        </xdr:cNvSpPr>
      </xdr:nvSpPr>
      <xdr:spPr bwMode="auto">
        <a:xfrm rot="-3817999">
          <a:off x="167032042" y="4456058"/>
          <a:ext cx="1009321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23444" rIns="118872" bIns="0" anchor="t" upright="1"/>
        <a:lstStyle/>
        <a:p>
          <a:pPr algn="ctr" rtl="0">
            <a:defRPr sz="1000"/>
          </a:pPr>
          <a:r>
            <a:rPr lang="hu-HU" sz="7000" b="1" i="0" u="none" strike="noStrike" baseline="0">
              <a:solidFill>
                <a:srgbClr val="FFFFCC"/>
              </a:solidFill>
              <a:latin typeface="Calibri"/>
            </a:rPr>
            <a:t>AuditDok KE-08 munkalap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av.gov.hu/penzmosas" TargetMode="External"/><Relationship Id="rId1" Type="http://schemas.openxmlformats.org/officeDocument/2006/relationships/hyperlink" Target="https://kny.nav.gov.hu/hom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mkvk.hu/hu/kamarai/kozlemenyek/tajekoztato-tenyleges-tulajdonosi-nyilvantartashoz-valo-hozzaferes-igenyleserol" TargetMode="External"/><Relationship Id="rId7" Type="http://schemas.openxmlformats.org/officeDocument/2006/relationships/printerSettings" Target="../printerSettings/printerSettings3.bin"/><Relationship Id="rId2" Type="http://schemas.openxmlformats.org/officeDocument/2006/relationships/hyperlink" Target="https://nav.gov.hu/penzmosas" TargetMode="External"/><Relationship Id="rId1" Type="http://schemas.openxmlformats.org/officeDocument/2006/relationships/hyperlink" Target="https://nav.gov.hu/penzmosas" TargetMode="External"/><Relationship Id="rId6" Type="http://schemas.openxmlformats.org/officeDocument/2006/relationships/hyperlink" Target="https://nav.gov.hu/adatbazisok/afad-tv.-szerinti-bizonytalan-es-megbizhatatlan-adatszolgaltatok" TargetMode="External"/><Relationship Id="rId5" Type="http://schemas.openxmlformats.org/officeDocument/2006/relationships/hyperlink" Target="https://kny.nav.gov.hu/" TargetMode="External"/><Relationship Id="rId4" Type="http://schemas.openxmlformats.org/officeDocument/2006/relationships/hyperlink" Target="https://kny.nav.gov.hu/hom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nav.gov.hu/adatbazisok/afad-tv.-szerinti-bizonytalan-es-megbizhatatlan-adatszolgaltatok"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fatf.mkvk.hu/" TargetMode="External"/><Relationship Id="rId2" Type="http://schemas.openxmlformats.org/officeDocument/2006/relationships/hyperlink" Target="https://mkvk.hu/szabalyozas/FATF_ellenorzes_20181011" TargetMode="External"/><Relationship Id="rId1" Type="http://schemas.openxmlformats.org/officeDocument/2006/relationships/hyperlink" Target="https://www.mkvk.hu/szabalyozas/penzmosas/korlatozo_intezkedesek"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7"/>
  <sheetViews>
    <sheetView showGridLines="0" tabSelected="1" showWhiteSpace="0" zoomScale="80" zoomScaleNormal="80" workbookViewId="0">
      <selection activeCell="B1" sqref="B1"/>
    </sheetView>
  </sheetViews>
  <sheetFormatPr defaultRowHeight="13.8" x14ac:dyDescent="0.3"/>
  <cols>
    <col min="1" max="1" width="10.44140625" style="157" customWidth="1"/>
    <col min="2" max="2" width="9.109375" style="157"/>
    <col min="3" max="3" width="10.6640625" style="157" customWidth="1"/>
    <col min="4" max="4" width="63.5546875" style="158" customWidth="1"/>
    <col min="5" max="5" width="16.5546875" style="158" customWidth="1"/>
    <col min="6" max="6" width="12.88671875" style="159" customWidth="1"/>
    <col min="7" max="256" width="9.109375" style="157"/>
    <col min="257" max="257" width="10.44140625" style="157" customWidth="1"/>
    <col min="258" max="258" width="9.109375" style="157"/>
    <col min="259" max="259" width="10.6640625" style="157" customWidth="1"/>
    <col min="260" max="260" width="63.5546875" style="157" customWidth="1"/>
    <col min="261" max="261" width="16.5546875" style="157" customWidth="1"/>
    <col min="262" max="262" width="12.88671875" style="157" customWidth="1"/>
    <col min="263" max="512" width="9.109375" style="157"/>
    <col min="513" max="513" width="10.44140625" style="157" customWidth="1"/>
    <col min="514" max="514" width="9.109375" style="157"/>
    <col min="515" max="515" width="10.6640625" style="157" customWidth="1"/>
    <col min="516" max="516" width="63.5546875" style="157" customWidth="1"/>
    <col min="517" max="517" width="16.5546875" style="157" customWidth="1"/>
    <col min="518" max="518" width="12.88671875" style="157" customWidth="1"/>
    <col min="519" max="768" width="9.109375" style="157"/>
    <col min="769" max="769" width="10.44140625" style="157" customWidth="1"/>
    <col min="770" max="770" width="9.109375" style="157"/>
    <col min="771" max="771" width="10.6640625" style="157" customWidth="1"/>
    <col min="772" max="772" width="63.5546875" style="157" customWidth="1"/>
    <col min="773" max="773" width="16.5546875" style="157" customWidth="1"/>
    <col min="774" max="774" width="12.88671875" style="157" customWidth="1"/>
    <col min="775" max="1024" width="9.109375" style="157"/>
    <col min="1025" max="1025" width="10.44140625" style="157" customWidth="1"/>
    <col min="1026" max="1026" width="9.109375" style="157"/>
    <col min="1027" max="1027" width="10.6640625" style="157" customWidth="1"/>
    <col min="1028" max="1028" width="63.5546875" style="157" customWidth="1"/>
    <col min="1029" max="1029" width="16.5546875" style="157" customWidth="1"/>
    <col min="1030" max="1030" width="12.88671875" style="157" customWidth="1"/>
    <col min="1031" max="1280" width="9.109375" style="157"/>
    <col min="1281" max="1281" width="10.44140625" style="157" customWidth="1"/>
    <col min="1282" max="1282" width="9.109375" style="157"/>
    <col min="1283" max="1283" width="10.6640625" style="157" customWidth="1"/>
    <col min="1284" max="1284" width="63.5546875" style="157" customWidth="1"/>
    <col min="1285" max="1285" width="16.5546875" style="157" customWidth="1"/>
    <col min="1286" max="1286" width="12.88671875" style="157" customWidth="1"/>
    <col min="1287" max="1536" width="9.109375" style="157"/>
    <col min="1537" max="1537" width="10.44140625" style="157" customWidth="1"/>
    <col min="1538" max="1538" width="9.109375" style="157"/>
    <col min="1539" max="1539" width="10.6640625" style="157" customWidth="1"/>
    <col min="1540" max="1540" width="63.5546875" style="157" customWidth="1"/>
    <col min="1541" max="1541" width="16.5546875" style="157" customWidth="1"/>
    <col min="1542" max="1542" width="12.88671875" style="157" customWidth="1"/>
    <col min="1543" max="1792" width="9.109375" style="157"/>
    <col min="1793" max="1793" width="10.44140625" style="157" customWidth="1"/>
    <col min="1794" max="1794" width="9.109375" style="157"/>
    <col min="1795" max="1795" width="10.6640625" style="157" customWidth="1"/>
    <col min="1796" max="1796" width="63.5546875" style="157" customWidth="1"/>
    <col min="1797" max="1797" width="16.5546875" style="157" customWidth="1"/>
    <col min="1798" max="1798" width="12.88671875" style="157" customWidth="1"/>
    <col min="1799" max="2048" width="9.109375" style="157"/>
    <col min="2049" max="2049" width="10.44140625" style="157" customWidth="1"/>
    <col min="2050" max="2050" width="9.109375" style="157"/>
    <col min="2051" max="2051" width="10.6640625" style="157" customWidth="1"/>
    <col min="2052" max="2052" width="63.5546875" style="157" customWidth="1"/>
    <col min="2053" max="2053" width="16.5546875" style="157" customWidth="1"/>
    <col min="2054" max="2054" width="12.88671875" style="157" customWidth="1"/>
    <col min="2055" max="2304" width="9.109375" style="157"/>
    <col min="2305" max="2305" width="10.44140625" style="157" customWidth="1"/>
    <col min="2306" max="2306" width="9.109375" style="157"/>
    <col min="2307" max="2307" width="10.6640625" style="157" customWidth="1"/>
    <col min="2308" max="2308" width="63.5546875" style="157" customWidth="1"/>
    <col min="2309" max="2309" width="16.5546875" style="157" customWidth="1"/>
    <col min="2310" max="2310" width="12.88671875" style="157" customWidth="1"/>
    <col min="2311" max="2560" width="9.109375" style="157"/>
    <col min="2561" max="2561" width="10.44140625" style="157" customWidth="1"/>
    <col min="2562" max="2562" width="9.109375" style="157"/>
    <col min="2563" max="2563" width="10.6640625" style="157" customWidth="1"/>
    <col min="2564" max="2564" width="63.5546875" style="157" customWidth="1"/>
    <col min="2565" max="2565" width="16.5546875" style="157" customWidth="1"/>
    <col min="2566" max="2566" width="12.88671875" style="157" customWidth="1"/>
    <col min="2567" max="2816" width="9.109375" style="157"/>
    <col min="2817" max="2817" width="10.44140625" style="157" customWidth="1"/>
    <col min="2818" max="2818" width="9.109375" style="157"/>
    <col min="2819" max="2819" width="10.6640625" style="157" customWidth="1"/>
    <col min="2820" max="2820" width="63.5546875" style="157" customWidth="1"/>
    <col min="2821" max="2821" width="16.5546875" style="157" customWidth="1"/>
    <col min="2822" max="2822" width="12.88671875" style="157" customWidth="1"/>
    <col min="2823" max="3072" width="9.109375" style="157"/>
    <col min="3073" max="3073" width="10.44140625" style="157" customWidth="1"/>
    <col min="3074" max="3074" width="9.109375" style="157"/>
    <col min="3075" max="3075" width="10.6640625" style="157" customWidth="1"/>
    <col min="3076" max="3076" width="63.5546875" style="157" customWidth="1"/>
    <col min="3077" max="3077" width="16.5546875" style="157" customWidth="1"/>
    <col min="3078" max="3078" width="12.88671875" style="157" customWidth="1"/>
    <col min="3079" max="3328" width="9.109375" style="157"/>
    <col min="3329" max="3329" width="10.44140625" style="157" customWidth="1"/>
    <col min="3330" max="3330" width="9.109375" style="157"/>
    <col min="3331" max="3331" width="10.6640625" style="157" customWidth="1"/>
    <col min="3332" max="3332" width="63.5546875" style="157" customWidth="1"/>
    <col min="3333" max="3333" width="16.5546875" style="157" customWidth="1"/>
    <col min="3334" max="3334" width="12.88671875" style="157" customWidth="1"/>
    <col min="3335" max="3584" width="9.109375" style="157"/>
    <col min="3585" max="3585" width="10.44140625" style="157" customWidth="1"/>
    <col min="3586" max="3586" width="9.109375" style="157"/>
    <col min="3587" max="3587" width="10.6640625" style="157" customWidth="1"/>
    <col min="3588" max="3588" width="63.5546875" style="157" customWidth="1"/>
    <col min="3589" max="3589" width="16.5546875" style="157" customWidth="1"/>
    <col min="3590" max="3590" width="12.88671875" style="157" customWidth="1"/>
    <col min="3591" max="3840" width="9.109375" style="157"/>
    <col min="3841" max="3841" width="10.44140625" style="157" customWidth="1"/>
    <col min="3842" max="3842" width="9.109375" style="157"/>
    <col min="3843" max="3843" width="10.6640625" style="157" customWidth="1"/>
    <col min="3844" max="3844" width="63.5546875" style="157" customWidth="1"/>
    <col min="3845" max="3845" width="16.5546875" style="157" customWidth="1"/>
    <col min="3846" max="3846" width="12.88671875" style="157" customWidth="1"/>
    <col min="3847" max="4096" width="9.109375" style="157"/>
    <col min="4097" max="4097" width="10.44140625" style="157" customWidth="1"/>
    <col min="4098" max="4098" width="9.109375" style="157"/>
    <col min="4099" max="4099" width="10.6640625" style="157" customWidth="1"/>
    <col min="4100" max="4100" width="63.5546875" style="157" customWidth="1"/>
    <col min="4101" max="4101" width="16.5546875" style="157" customWidth="1"/>
    <col min="4102" max="4102" width="12.88671875" style="157" customWidth="1"/>
    <col min="4103" max="4352" width="9.109375" style="157"/>
    <col min="4353" max="4353" width="10.44140625" style="157" customWidth="1"/>
    <col min="4354" max="4354" width="9.109375" style="157"/>
    <col min="4355" max="4355" width="10.6640625" style="157" customWidth="1"/>
    <col min="4356" max="4356" width="63.5546875" style="157" customWidth="1"/>
    <col min="4357" max="4357" width="16.5546875" style="157" customWidth="1"/>
    <col min="4358" max="4358" width="12.88671875" style="157" customWidth="1"/>
    <col min="4359" max="4608" width="9.109375" style="157"/>
    <col min="4609" max="4609" width="10.44140625" style="157" customWidth="1"/>
    <col min="4610" max="4610" width="9.109375" style="157"/>
    <col min="4611" max="4611" width="10.6640625" style="157" customWidth="1"/>
    <col min="4612" max="4612" width="63.5546875" style="157" customWidth="1"/>
    <col min="4613" max="4613" width="16.5546875" style="157" customWidth="1"/>
    <col min="4614" max="4614" width="12.88671875" style="157" customWidth="1"/>
    <col min="4615" max="4864" width="9.109375" style="157"/>
    <col min="4865" max="4865" width="10.44140625" style="157" customWidth="1"/>
    <col min="4866" max="4866" width="9.109375" style="157"/>
    <col min="4867" max="4867" width="10.6640625" style="157" customWidth="1"/>
    <col min="4868" max="4868" width="63.5546875" style="157" customWidth="1"/>
    <col min="4869" max="4869" width="16.5546875" style="157" customWidth="1"/>
    <col min="4870" max="4870" width="12.88671875" style="157" customWidth="1"/>
    <col min="4871" max="5120" width="9.109375" style="157"/>
    <col min="5121" max="5121" width="10.44140625" style="157" customWidth="1"/>
    <col min="5122" max="5122" width="9.109375" style="157"/>
    <col min="5123" max="5123" width="10.6640625" style="157" customWidth="1"/>
    <col min="5124" max="5124" width="63.5546875" style="157" customWidth="1"/>
    <col min="5125" max="5125" width="16.5546875" style="157" customWidth="1"/>
    <col min="5126" max="5126" width="12.88671875" style="157" customWidth="1"/>
    <col min="5127" max="5376" width="9.109375" style="157"/>
    <col min="5377" max="5377" width="10.44140625" style="157" customWidth="1"/>
    <col min="5378" max="5378" width="9.109375" style="157"/>
    <col min="5379" max="5379" width="10.6640625" style="157" customWidth="1"/>
    <col min="5380" max="5380" width="63.5546875" style="157" customWidth="1"/>
    <col min="5381" max="5381" width="16.5546875" style="157" customWidth="1"/>
    <col min="5382" max="5382" width="12.88671875" style="157" customWidth="1"/>
    <col min="5383" max="5632" width="9.109375" style="157"/>
    <col min="5633" max="5633" width="10.44140625" style="157" customWidth="1"/>
    <col min="5634" max="5634" width="9.109375" style="157"/>
    <col min="5635" max="5635" width="10.6640625" style="157" customWidth="1"/>
    <col min="5636" max="5636" width="63.5546875" style="157" customWidth="1"/>
    <col min="5637" max="5637" width="16.5546875" style="157" customWidth="1"/>
    <col min="5638" max="5638" width="12.88671875" style="157" customWidth="1"/>
    <col min="5639" max="5888" width="9.109375" style="157"/>
    <col min="5889" max="5889" width="10.44140625" style="157" customWidth="1"/>
    <col min="5890" max="5890" width="9.109375" style="157"/>
    <col min="5891" max="5891" width="10.6640625" style="157" customWidth="1"/>
    <col min="5892" max="5892" width="63.5546875" style="157" customWidth="1"/>
    <col min="5893" max="5893" width="16.5546875" style="157" customWidth="1"/>
    <col min="5894" max="5894" width="12.88671875" style="157" customWidth="1"/>
    <col min="5895" max="6144" width="9.109375" style="157"/>
    <col min="6145" max="6145" width="10.44140625" style="157" customWidth="1"/>
    <col min="6146" max="6146" width="9.109375" style="157"/>
    <col min="6147" max="6147" width="10.6640625" style="157" customWidth="1"/>
    <col min="6148" max="6148" width="63.5546875" style="157" customWidth="1"/>
    <col min="6149" max="6149" width="16.5546875" style="157" customWidth="1"/>
    <col min="6150" max="6150" width="12.88671875" style="157" customWidth="1"/>
    <col min="6151" max="6400" width="9.109375" style="157"/>
    <col min="6401" max="6401" width="10.44140625" style="157" customWidth="1"/>
    <col min="6402" max="6402" width="9.109375" style="157"/>
    <col min="6403" max="6403" width="10.6640625" style="157" customWidth="1"/>
    <col min="6404" max="6404" width="63.5546875" style="157" customWidth="1"/>
    <col min="6405" max="6405" width="16.5546875" style="157" customWidth="1"/>
    <col min="6406" max="6406" width="12.88671875" style="157" customWidth="1"/>
    <col min="6407" max="6656" width="9.109375" style="157"/>
    <col min="6657" max="6657" width="10.44140625" style="157" customWidth="1"/>
    <col min="6658" max="6658" width="9.109375" style="157"/>
    <col min="6659" max="6659" width="10.6640625" style="157" customWidth="1"/>
    <col min="6660" max="6660" width="63.5546875" style="157" customWidth="1"/>
    <col min="6661" max="6661" width="16.5546875" style="157" customWidth="1"/>
    <col min="6662" max="6662" width="12.88671875" style="157" customWidth="1"/>
    <col min="6663" max="6912" width="9.109375" style="157"/>
    <col min="6913" max="6913" width="10.44140625" style="157" customWidth="1"/>
    <col min="6914" max="6914" width="9.109375" style="157"/>
    <col min="6915" max="6915" width="10.6640625" style="157" customWidth="1"/>
    <col min="6916" max="6916" width="63.5546875" style="157" customWidth="1"/>
    <col min="6917" max="6917" width="16.5546875" style="157" customWidth="1"/>
    <col min="6918" max="6918" width="12.88671875" style="157" customWidth="1"/>
    <col min="6919" max="7168" width="9.109375" style="157"/>
    <col min="7169" max="7169" width="10.44140625" style="157" customWidth="1"/>
    <col min="7170" max="7170" width="9.109375" style="157"/>
    <col min="7171" max="7171" width="10.6640625" style="157" customWidth="1"/>
    <col min="7172" max="7172" width="63.5546875" style="157" customWidth="1"/>
    <col min="7173" max="7173" width="16.5546875" style="157" customWidth="1"/>
    <col min="7174" max="7174" width="12.88671875" style="157" customWidth="1"/>
    <col min="7175" max="7424" width="9.109375" style="157"/>
    <col min="7425" max="7425" width="10.44140625" style="157" customWidth="1"/>
    <col min="7426" max="7426" width="9.109375" style="157"/>
    <col min="7427" max="7427" width="10.6640625" style="157" customWidth="1"/>
    <col min="7428" max="7428" width="63.5546875" style="157" customWidth="1"/>
    <col min="7429" max="7429" width="16.5546875" style="157" customWidth="1"/>
    <col min="7430" max="7430" width="12.88671875" style="157" customWidth="1"/>
    <col min="7431" max="7680" width="9.109375" style="157"/>
    <col min="7681" max="7681" width="10.44140625" style="157" customWidth="1"/>
    <col min="7682" max="7682" width="9.109375" style="157"/>
    <col min="7683" max="7683" width="10.6640625" style="157" customWidth="1"/>
    <col min="7684" max="7684" width="63.5546875" style="157" customWidth="1"/>
    <col min="7685" max="7685" width="16.5546875" style="157" customWidth="1"/>
    <col min="7686" max="7686" width="12.88671875" style="157" customWidth="1"/>
    <col min="7687" max="7936" width="9.109375" style="157"/>
    <col min="7937" max="7937" width="10.44140625" style="157" customWidth="1"/>
    <col min="7938" max="7938" width="9.109375" style="157"/>
    <col min="7939" max="7939" width="10.6640625" style="157" customWidth="1"/>
    <col min="7940" max="7940" width="63.5546875" style="157" customWidth="1"/>
    <col min="7941" max="7941" width="16.5546875" style="157" customWidth="1"/>
    <col min="7942" max="7942" width="12.88671875" style="157" customWidth="1"/>
    <col min="7943" max="8192" width="9.109375" style="157"/>
    <col min="8193" max="8193" width="10.44140625" style="157" customWidth="1"/>
    <col min="8194" max="8194" width="9.109375" style="157"/>
    <col min="8195" max="8195" width="10.6640625" style="157" customWidth="1"/>
    <col min="8196" max="8196" width="63.5546875" style="157" customWidth="1"/>
    <col min="8197" max="8197" width="16.5546875" style="157" customWidth="1"/>
    <col min="8198" max="8198" width="12.88671875" style="157" customWidth="1"/>
    <col min="8199" max="8448" width="9.109375" style="157"/>
    <col min="8449" max="8449" width="10.44140625" style="157" customWidth="1"/>
    <col min="8450" max="8450" width="9.109375" style="157"/>
    <col min="8451" max="8451" width="10.6640625" style="157" customWidth="1"/>
    <col min="8452" max="8452" width="63.5546875" style="157" customWidth="1"/>
    <col min="8453" max="8453" width="16.5546875" style="157" customWidth="1"/>
    <col min="8454" max="8454" width="12.88671875" style="157" customWidth="1"/>
    <col min="8455" max="8704" width="9.109375" style="157"/>
    <col min="8705" max="8705" width="10.44140625" style="157" customWidth="1"/>
    <col min="8706" max="8706" width="9.109375" style="157"/>
    <col min="8707" max="8707" width="10.6640625" style="157" customWidth="1"/>
    <col min="8708" max="8708" width="63.5546875" style="157" customWidth="1"/>
    <col min="8709" max="8709" width="16.5546875" style="157" customWidth="1"/>
    <col min="8710" max="8710" width="12.88671875" style="157" customWidth="1"/>
    <col min="8711" max="8960" width="9.109375" style="157"/>
    <col min="8961" max="8961" width="10.44140625" style="157" customWidth="1"/>
    <col min="8962" max="8962" width="9.109375" style="157"/>
    <col min="8963" max="8963" width="10.6640625" style="157" customWidth="1"/>
    <col min="8964" max="8964" width="63.5546875" style="157" customWidth="1"/>
    <col min="8965" max="8965" width="16.5546875" style="157" customWidth="1"/>
    <col min="8966" max="8966" width="12.88671875" style="157" customWidth="1"/>
    <col min="8967" max="9216" width="9.109375" style="157"/>
    <col min="9217" max="9217" width="10.44140625" style="157" customWidth="1"/>
    <col min="9218" max="9218" width="9.109375" style="157"/>
    <col min="9219" max="9219" width="10.6640625" style="157" customWidth="1"/>
    <col min="9220" max="9220" width="63.5546875" style="157" customWidth="1"/>
    <col min="9221" max="9221" width="16.5546875" style="157" customWidth="1"/>
    <col min="9222" max="9222" width="12.88671875" style="157" customWidth="1"/>
    <col min="9223" max="9472" width="9.109375" style="157"/>
    <col min="9473" max="9473" width="10.44140625" style="157" customWidth="1"/>
    <col min="9474" max="9474" width="9.109375" style="157"/>
    <col min="9475" max="9475" width="10.6640625" style="157" customWidth="1"/>
    <col min="9476" max="9476" width="63.5546875" style="157" customWidth="1"/>
    <col min="9477" max="9477" width="16.5546875" style="157" customWidth="1"/>
    <col min="9478" max="9478" width="12.88671875" style="157" customWidth="1"/>
    <col min="9479" max="9728" width="9.109375" style="157"/>
    <col min="9729" max="9729" width="10.44140625" style="157" customWidth="1"/>
    <col min="9730" max="9730" width="9.109375" style="157"/>
    <col min="9731" max="9731" width="10.6640625" style="157" customWidth="1"/>
    <col min="9732" max="9732" width="63.5546875" style="157" customWidth="1"/>
    <col min="9733" max="9733" width="16.5546875" style="157" customWidth="1"/>
    <col min="9734" max="9734" width="12.88671875" style="157" customWidth="1"/>
    <col min="9735" max="9984" width="9.109375" style="157"/>
    <col min="9985" max="9985" width="10.44140625" style="157" customWidth="1"/>
    <col min="9986" max="9986" width="9.109375" style="157"/>
    <col min="9987" max="9987" width="10.6640625" style="157" customWidth="1"/>
    <col min="9988" max="9988" width="63.5546875" style="157" customWidth="1"/>
    <col min="9989" max="9989" width="16.5546875" style="157" customWidth="1"/>
    <col min="9990" max="9990" width="12.88671875" style="157" customWidth="1"/>
    <col min="9991" max="10240" width="9.109375" style="157"/>
    <col min="10241" max="10241" width="10.44140625" style="157" customWidth="1"/>
    <col min="10242" max="10242" width="9.109375" style="157"/>
    <col min="10243" max="10243" width="10.6640625" style="157" customWidth="1"/>
    <col min="10244" max="10244" width="63.5546875" style="157" customWidth="1"/>
    <col min="10245" max="10245" width="16.5546875" style="157" customWidth="1"/>
    <col min="10246" max="10246" width="12.88671875" style="157" customWidth="1"/>
    <col min="10247" max="10496" width="9.109375" style="157"/>
    <col min="10497" max="10497" width="10.44140625" style="157" customWidth="1"/>
    <col min="10498" max="10498" width="9.109375" style="157"/>
    <col min="10499" max="10499" width="10.6640625" style="157" customWidth="1"/>
    <col min="10500" max="10500" width="63.5546875" style="157" customWidth="1"/>
    <col min="10501" max="10501" width="16.5546875" style="157" customWidth="1"/>
    <col min="10502" max="10502" width="12.88671875" style="157" customWidth="1"/>
    <col min="10503" max="10752" width="9.109375" style="157"/>
    <col min="10753" max="10753" width="10.44140625" style="157" customWidth="1"/>
    <col min="10754" max="10754" width="9.109375" style="157"/>
    <col min="10755" max="10755" width="10.6640625" style="157" customWidth="1"/>
    <col min="10756" max="10756" width="63.5546875" style="157" customWidth="1"/>
    <col min="10757" max="10757" width="16.5546875" style="157" customWidth="1"/>
    <col min="10758" max="10758" width="12.88671875" style="157" customWidth="1"/>
    <col min="10759" max="11008" width="9.109375" style="157"/>
    <col min="11009" max="11009" width="10.44140625" style="157" customWidth="1"/>
    <col min="11010" max="11010" width="9.109375" style="157"/>
    <col min="11011" max="11011" width="10.6640625" style="157" customWidth="1"/>
    <col min="11012" max="11012" width="63.5546875" style="157" customWidth="1"/>
    <col min="11013" max="11013" width="16.5546875" style="157" customWidth="1"/>
    <col min="11014" max="11014" width="12.88671875" style="157" customWidth="1"/>
    <col min="11015" max="11264" width="9.109375" style="157"/>
    <col min="11265" max="11265" width="10.44140625" style="157" customWidth="1"/>
    <col min="11266" max="11266" width="9.109375" style="157"/>
    <col min="11267" max="11267" width="10.6640625" style="157" customWidth="1"/>
    <col min="11268" max="11268" width="63.5546875" style="157" customWidth="1"/>
    <col min="11269" max="11269" width="16.5546875" style="157" customWidth="1"/>
    <col min="11270" max="11270" width="12.88671875" style="157" customWidth="1"/>
    <col min="11271" max="11520" width="9.109375" style="157"/>
    <col min="11521" max="11521" width="10.44140625" style="157" customWidth="1"/>
    <col min="11522" max="11522" width="9.109375" style="157"/>
    <col min="11523" max="11523" width="10.6640625" style="157" customWidth="1"/>
    <col min="11524" max="11524" width="63.5546875" style="157" customWidth="1"/>
    <col min="11525" max="11525" width="16.5546875" style="157" customWidth="1"/>
    <col min="11526" max="11526" width="12.88671875" style="157" customWidth="1"/>
    <col min="11527" max="11776" width="9.109375" style="157"/>
    <col min="11777" max="11777" width="10.44140625" style="157" customWidth="1"/>
    <col min="11778" max="11778" width="9.109375" style="157"/>
    <col min="11779" max="11779" width="10.6640625" style="157" customWidth="1"/>
    <col min="11780" max="11780" width="63.5546875" style="157" customWidth="1"/>
    <col min="11781" max="11781" width="16.5546875" style="157" customWidth="1"/>
    <col min="11782" max="11782" width="12.88671875" style="157" customWidth="1"/>
    <col min="11783" max="12032" width="9.109375" style="157"/>
    <col min="12033" max="12033" width="10.44140625" style="157" customWidth="1"/>
    <col min="12034" max="12034" width="9.109375" style="157"/>
    <col min="12035" max="12035" width="10.6640625" style="157" customWidth="1"/>
    <col min="12036" max="12036" width="63.5546875" style="157" customWidth="1"/>
    <col min="12037" max="12037" width="16.5546875" style="157" customWidth="1"/>
    <col min="12038" max="12038" width="12.88671875" style="157" customWidth="1"/>
    <col min="12039" max="12288" width="9.109375" style="157"/>
    <col min="12289" max="12289" width="10.44140625" style="157" customWidth="1"/>
    <col min="12290" max="12290" width="9.109375" style="157"/>
    <col min="12291" max="12291" width="10.6640625" style="157" customWidth="1"/>
    <col min="12292" max="12292" width="63.5546875" style="157" customWidth="1"/>
    <col min="12293" max="12293" width="16.5546875" style="157" customWidth="1"/>
    <col min="12294" max="12294" width="12.88671875" style="157" customWidth="1"/>
    <col min="12295" max="12544" width="9.109375" style="157"/>
    <col min="12545" max="12545" width="10.44140625" style="157" customWidth="1"/>
    <col min="12546" max="12546" width="9.109375" style="157"/>
    <col min="12547" max="12547" width="10.6640625" style="157" customWidth="1"/>
    <col min="12548" max="12548" width="63.5546875" style="157" customWidth="1"/>
    <col min="12549" max="12549" width="16.5546875" style="157" customWidth="1"/>
    <col min="12550" max="12550" width="12.88671875" style="157" customWidth="1"/>
    <col min="12551" max="12800" width="9.109375" style="157"/>
    <col min="12801" max="12801" width="10.44140625" style="157" customWidth="1"/>
    <col min="12802" max="12802" width="9.109375" style="157"/>
    <col min="12803" max="12803" width="10.6640625" style="157" customWidth="1"/>
    <col min="12804" max="12804" width="63.5546875" style="157" customWidth="1"/>
    <col min="12805" max="12805" width="16.5546875" style="157" customWidth="1"/>
    <col min="12806" max="12806" width="12.88671875" style="157" customWidth="1"/>
    <col min="12807" max="13056" width="9.109375" style="157"/>
    <col min="13057" max="13057" width="10.44140625" style="157" customWidth="1"/>
    <col min="13058" max="13058" width="9.109375" style="157"/>
    <col min="13059" max="13059" width="10.6640625" style="157" customWidth="1"/>
    <col min="13060" max="13060" width="63.5546875" style="157" customWidth="1"/>
    <col min="13061" max="13061" width="16.5546875" style="157" customWidth="1"/>
    <col min="13062" max="13062" width="12.88671875" style="157" customWidth="1"/>
    <col min="13063" max="13312" width="9.109375" style="157"/>
    <col min="13313" max="13313" width="10.44140625" style="157" customWidth="1"/>
    <col min="13314" max="13314" width="9.109375" style="157"/>
    <col min="13315" max="13315" width="10.6640625" style="157" customWidth="1"/>
    <col min="13316" max="13316" width="63.5546875" style="157" customWidth="1"/>
    <col min="13317" max="13317" width="16.5546875" style="157" customWidth="1"/>
    <col min="13318" max="13318" width="12.88671875" style="157" customWidth="1"/>
    <col min="13319" max="13568" width="9.109375" style="157"/>
    <col min="13569" max="13569" width="10.44140625" style="157" customWidth="1"/>
    <col min="13570" max="13570" width="9.109375" style="157"/>
    <col min="13571" max="13571" width="10.6640625" style="157" customWidth="1"/>
    <col min="13572" max="13572" width="63.5546875" style="157" customWidth="1"/>
    <col min="13573" max="13573" width="16.5546875" style="157" customWidth="1"/>
    <col min="13574" max="13574" width="12.88671875" style="157" customWidth="1"/>
    <col min="13575" max="13824" width="9.109375" style="157"/>
    <col min="13825" max="13825" width="10.44140625" style="157" customWidth="1"/>
    <col min="13826" max="13826" width="9.109375" style="157"/>
    <col min="13827" max="13827" width="10.6640625" style="157" customWidth="1"/>
    <col min="13828" max="13828" width="63.5546875" style="157" customWidth="1"/>
    <col min="13829" max="13829" width="16.5546875" style="157" customWidth="1"/>
    <col min="13830" max="13830" width="12.88671875" style="157" customWidth="1"/>
    <col min="13831" max="14080" width="9.109375" style="157"/>
    <col min="14081" max="14081" width="10.44140625" style="157" customWidth="1"/>
    <col min="14082" max="14082" width="9.109375" style="157"/>
    <col min="14083" max="14083" width="10.6640625" style="157" customWidth="1"/>
    <col min="14084" max="14084" width="63.5546875" style="157" customWidth="1"/>
    <col min="14085" max="14085" width="16.5546875" style="157" customWidth="1"/>
    <col min="14086" max="14086" width="12.88671875" style="157" customWidth="1"/>
    <col min="14087" max="14336" width="9.109375" style="157"/>
    <col min="14337" max="14337" width="10.44140625" style="157" customWidth="1"/>
    <col min="14338" max="14338" width="9.109375" style="157"/>
    <col min="14339" max="14339" width="10.6640625" style="157" customWidth="1"/>
    <col min="14340" max="14340" width="63.5546875" style="157" customWidth="1"/>
    <col min="14341" max="14341" width="16.5546875" style="157" customWidth="1"/>
    <col min="14342" max="14342" width="12.88671875" style="157" customWidth="1"/>
    <col min="14343" max="14592" width="9.109375" style="157"/>
    <col min="14593" max="14593" width="10.44140625" style="157" customWidth="1"/>
    <col min="14594" max="14594" width="9.109375" style="157"/>
    <col min="14595" max="14595" width="10.6640625" style="157" customWidth="1"/>
    <col min="14596" max="14596" width="63.5546875" style="157" customWidth="1"/>
    <col min="14597" max="14597" width="16.5546875" style="157" customWidth="1"/>
    <col min="14598" max="14598" width="12.88671875" style="157" customWidth="1"/>
    <col min="14599" max="14848" width="9.109375" style="157"/>
    <col min="14849" max="14849" width="10.44140625" style="157" customWidth="1"/>
    <col min="14850" max="14850" width="9.109375" style="157"/>
    <col min="14851" max="14851" width="10.6640625" style="157" customWidth="1"/>
    <col min="14852" max="14852" width="63.5546875" style="157" customWidth="1"/>
    <col min="14853" max="14853" width="16.5546875" style="157" customWidth="1"/>
    <col min="14854" max="14854" width="12.88671875" style="157" customWidth="1"/>
    <col min="14855" max="15104" width="9.109375" style="157"/>
    <col min="15105" max="15105" width="10.44140625" style="157" customWidth="1"/>
    <col min="15106" max="15106" width="9.109375" style="157"/>
    <col min="15107" max="15107" width="10.6640625" style="157" customWidth="1"/>
    <col min="15108" max="15108" width="63.5546875" style="157" customWidth="1"/>
    <col min="15109" max="15109" width="16.5546875" style="157" customWidth="1"/>
    <col min="15110" max="15110" width="12.88671875" style="157" customWidth="1"/>
    <col min="15111" max="15360" width="9.109375" style="157"/>
    <col min="15361" max="15361" width="10.44140625" style="157" customWidth="1"/>
    <col min="15362" max="15362" width="9.109375" style="157"/>
    <col min="15363" max="15363" width="10.6640625" style="157" customWidth="1"/>
    <col min="15364" max="15364" width="63.5546875" style="157" customWidth="1"/>
    <col min="15365" max="15365" width="16.5546875" style="157" customWidth="1"/>
    <col min="15366" max="15366" width="12.88671875" style="157" customWidth="1"/>
    <col min="15367" max="15616" width="9.109375" style="157"/>
    <col min="15617" max="15617" width="10.44140625" style="157" customWidth="1"/>
    <col min="15618" max="15618" width="9.109375" style="157"/>
    <col min="15619" max="15619" width="10.6640625" style="157" customWidth="1"/>
    <col min="15620" max="15620" width="63.5546875" style="157" customWidth="1"/>
    <col min="15621" max="15621" width="16.5546875" style="157" customWidth="1"/>
    <col min="15622" max="15622" width="12.88671875" style="157" customWidth="1"/>
    <col min="15623" max="15872" width="9.109375" style="157"/>
    <col min="15873" max="15873" width="10.44140625" style="157" customWidth="1"/>
    <col min="15874" max="15874" width="9.109375" style="157"/>
    <col min="15875" max="15875" width="10.6640625" style="157" customWidth="1"/>
    <col min="15876" max="15876" width="63.5546875" style="157" customWidth="1"/>
    <col min="15877" max="15877" width="16.5546875" style="157" customWidth="1"/>
    <col min="15878" max="15878" width="12.88671875" style="157" customWidth="1"/>
    <col min="15879" max="16128" width="9.109375" style="157"/>
    <col min="16129" max="16129" width="10.44140625" style="157" customWidth="1"/>
    <col min="16130" max="16130" width="9.109375" style="157"/>
    <col min="16131" max="16131" width="10.6640625" style="157" customWidth="1"/>
    <col min="16132" max="16132" width="63.5546875" style="157" customWidth="1"/>
    <col min="16133" max="16133" width="16.5546875" style="157" customWidth="1"/>
    <col min="16134" max="16134" width="12.88671875" style="157" customWidth="1"/>
    <col min="16135" max="16384" width="9.109375" style="157"/>
  </cols>
  <sheetData>
    <row r="1" spans="2:9" ht="14.4" x14ac:dyDescent="0.3">
      <c r="B1" s="43" t="s">
        <v>297</v>
      </c>
    </row>
    <row r="3" spans="2:9" ht="23.25" customHeight="1" x14ac:dyDescent="0.3">
      <c r="B3" s="160"/>
      <c r="C3" s="327" t="s">
        <v>288</v>
      </c>
      <c r="D3" s="327"/>
      <c r="E3" s="327"/>
      <c r="F3" s="161"/>
      <c r="I3" s="162"/>
    </row>
    <row r="4" spans="2:9" ht="15.75" customHeight="1" x14ac:dyDescent="0.3">
      <c r="B4" s="163"/>
      <c r="C4" s="328" t="s">
        <v>289</v>
      </c>
      <c r="D4" s="328"/>
      <c r="E4" s="328"/>
      <c r="F4" s="161"/>
      <c r="H4" s="164"/>
      <c r="I4" s="162"/>
    </row>
    <row r="5" spans="2:9" ht="37.5" customHeight="1" x14ac:dyDescent="0.3">
      <c r="B5" s="163"/>
      <c r="C5" s="329" t="s">
        <v>406</v>
      </c>
      <c r="D5" s="329"/>
      <c r="E5" s="329"/>
      <c r="F5" s="161"/>
      <c r="H5" s="164"/>
      <c r="I5" s="162"/>
    </row>
    <row r="6" spans="2:9" ht="69.75" customHeight="1" x14ac:dyDescent="0.3">
      <c r="B6" s="163"/>
      <c r="C6" s="327" t="s">
        <v>290</v>
      </c>
      <c r="D6" s="327"/>
      <c r="E6" s="327"/>
      <c r="F6" s="161"/>
      <c r="H6" s="164"/>
      <c r="I6" s="162"/>
    </row>
    <row r="7" spans="2:9" ht="23.25" customHeight="1" x14ac:dyDescent="0.3">
      <c r="B7" s="163"/>
      <c r="C7" s="330" t="s">
        <v>291</v>
      </c>
      <c r="D7" s="330"/>
      <c r="E7" s="330"/>
      <c r="F7" s="161"/>
      <c r="H7" s="164"/>
      <c r="I7" s="162"/>
    </row>
    <row r="8" spans="2:9" ht="31.5" customHeight="1" x14ac:dyDescent="0.3">
      <c r="B8" s="331" t="s">
        <v>495</v>
      </c>
      <c r="C8" s="331"/>
      <c r="D8" s="331"/>
      <c r="E8" s="331"/>
      <c r="F8" s="331"/>
      <c r="H8" s="164"/>
      <c r="I8" s="162"/>
    </row>
    <row r="9" spans="2:9" ht="27.75" customHeight="1" x14ac:dyDescent="0.3">
      <c r="B9" s="233"/>
      <c r="C9" s="233"/>
      <c r="D9" s="233"/>
      <c r="E9" s="233"/>
      <c r="F9" s="233"/>
      <c r="H9" s="164"/>
      <c r="I9" s="162"/>
    </row>
    <row r="10" spans="2:9" ht="58.5" customHeight="1" x14ac:dyDescent="0.3">
      <c r="B10" s="332" t="s">
        <v>295</v>
      </c>
      <c r="C10" s="332"/>
      <c r="D10" s="332"/>
      <c r="E10" s="332"/>
      <c r="F10" s="332"/>
    </row>
    <row r="11" spans="2:9" x14ac:dyDescent="0.3">
      <c r="B11" s="163"/>
      <c r="C11" s="165"/>
      <c r="D11" s="166"/>
      <c r="E11" s="166"/>
      <c r="F11" s="166"/>
      <c r="G11" s="167"/>
      <c r="H11" s="168"/>
    </row>
    <row r="12" spans="2:9" x14ac:dyDescent="0.3">
      <c r="B12" s="169" t="s">
        <v>248</v>
      </c>
      <c r="C12" s="170" t="s">
        <v>249</v>
      </c>
      <c r="D12" s="170" t="s">
        <v>250</v>
      </c>
      <c r="E12" s="171" t="s">
        <v>251</v>
      </c>
      <c r="F12" s="172" t="s">
        <v>252</v>
      </c>
    </row>
    <row r="13" spans="2:9" ht="16.5" customHeight="1" x14ac:dyDescent="0.3">
      <c r="B13" s="317" t="s">
        <v>292</v>
      </c>
      <c r="C13" s="317"/>
      <c r="D13" s="317"/>
      <c r="E13" s="193"/>
      <c r="F13" s="173"/>
    </row>
    <row r="14" spans="2:9" ht="33.75" customHeight="1" x14ac:dyDescent="0.3">
      <c r="B14" s="193"/>
      <c r="C14" s="210" t="s">
        <v>298</v>
      </c>
      <c r="D14" s="211" t="s">
        <v>336</v>
      </c>
      <c r="E14" s="194"/>
      <c r="F14" s="173"/>
    </row>
    <row r="15" spans="2:9" ht="14.4" x14ac:dyDescent="0.3">
      <c r="B15" s="175"/>
      <c r="C15" s="212" t="s">
        <v>299</v>
      </c>
      <c r="D15" s="174" t="s">
        <v>340</v>
      </c>
      <c r="E15" s="174"/>
      <c r="F15" s="176"/>
    </row>
    <row r="16" spans="2:9" ht="14.4" x14ac:dyDescent="0.3">
      <c r="B16" s="177"/>
      <c r="C16" s="178"/>
      <c r="D16" s="179" t="s">
        <v>254</v>
      </c>
      <c r="E16" s="174"/>
      <c r="F16" s="180" t="s">
        <v>0</v>
      </c>
    </row>
    <row r="17" spans="2:11" ht="14.4" x14ac:dyDescent="0.3">
      <c r="B17" s="177"/>
      <c r="C17" s="178"/>
      <c r="D17" s="179" t="s">
        <v>255</v>
      </c>
      <c r="E17" s="174"/>
      <c r="F17" s="180" t="s">
        <v>29</v>
      </c>
    </row>
    <row r="18" spans="2:11" ht="14.4" x14ac:dyDescent="0.3">
      <c r="B18" s="177"/>
      <c r="C18" s="178"/>
      <c r="D18" s="213" t="s">
        <v>256</v>
      </c>
      <c r="E18" s="213" t="s">
        <v>253</v>
      </c>
      <c r="F18" s="214" t="s">
        <v>300</v>
      </c>
    </row>
    <row r="19" spans="2:11" ht="14.4" x14ac:dyDescent="0.3">
      <c r="B19" s="177"/>
      <c r="C19" s="178"/>
      <c r="D19" s="174" t="s">
        <v>257</v>
      </c>
      <c r="E19" s="174"/>
      <c r="F19" s="180"/>
    </row>
    <row r="20" spans="2:11" ht="14.4" x14ac:dyDescent="0.3">
      <c r="B20" s="177"/>
      <c r="C20" s="178"/>
      <c r="D20" s="181" t="s">
        <v>258</v>
      </c>
      <c r="E20" s="195" t="s">
        <v>331</v>
      </c>
      <c r="F20" s="182" t="s">
        <v>77</v>
      </c>
    </row>
    <row r="21" spans="2:11" ht="14.4" x14ac:dyDescent="0.3">
      <c r="B21" s="177"/>
      <c r="C21" s="178"/>
      <c r="D21" s="174" t="s">
        <v>259</v>
      </c>
      <c r="E21" s="174"/>
      <c r="F21" s="180"/>
    </row>
    <row r="22" spans="2:11" ht="14.4" x14ac:dyDescent="0.3">
      <c r="B22" s="177"/>
      <c r="C22" s="178"/>
      <c r="D22" s="181" t="s">
        <v>260</v>
      </c>
      <c r="E22" s="195" t="s">
        <v>331</v>
      </c>
      <c r="F22" s="182" t="s">
        <v>132</v>
      </c>
    </row>
    <row r="23" spans="2:11" ht="14.4" x14ac:dyDescent="0.3">
      <c r="B23" s="177"/>
      <c r="C23" s="178"/>
      <c r="D23" s="181" t="s">
        <v>224</v>
      </c>
      <c r="E23" s="195" t="s">
        <v>331</v>
      </c>
      <c r="F23" s="182" t="s">
        <v>182</v>
      </c>
    </row>
    <row r="24" spans="2:11" ht="14.4" x14ac:dyDescent="0.3">
      <c r="B24" s="177"/>
      <c r="C24" s="178"/>
      <c r="D24" s="179" t="s">
        <v>485</v>
      </c>
      <c r="E24" s="179"/>
      <c r="F24" s="180" t="s">
        <v>29</v>
      </c>
      <c r="G24" s="313" t="s">
        <v>487</v>
      </c>
    </row>
    <row r="25" spans="2:11" ht="14.4" x14ac:dyDescent="0.3">
      <c r="B25" s="177"/>
      <c r="C25" s="178"/>
      <c r="D25" s="179" t="s">
        <v>486</v>
      </c>
      <c r="E25" s="179"/>
      <c r="F25" s="180" t="s">
        <v>29</v>
      </c>
      <c r="G25" s="313" t="s">
        <v>488</v>
      </c>
    </row>
    <row r="26" spans="2:11" ht="14.4" x14ac:dyDescent="0.3">
      <c r="B26" s="177"/>
      <c r="C26" s="178"/>
      <c r="D26" s="215" t="s">
        <v>261</v>
      </c>
      <c r="E26" s="215"/>
      <c r="F26" s="216"/>
    </row>
    <row r="27" spans="2:11" ht="14.4" x14ac:dyDescent="0.3">
      <c r="B27" s="177"/>
      <c r="C27" s="178"/>
      <c r="D27" s="218" t="s">
        <v>262</v>
      </c>
      <c r="E27" s="219" t="s">
        <v>334</v>
      </c>
      <c r="F27" s="220" t="s">
        <v>301</v>
      </c>
    </row>
    <row r="28" spans="2:11" ht="14.4" x14ac:dyDescent="0.3">
      <c r="B28" s="177"/>
      <c r="C28" s="178"/>
      <c r="D28" s="215" t="s">
        <v>263</v>
      </c>
      <c r="E28" s="213"/>
      <c r="F28" s="216"/>
    </row>
    <row r="29" spans="2:11" ht="14.4" x14ac:dyDescent="0.3">
      <c r="B29" s="177"/>
      <c r="C29" s="178"/>
      <c r="D29" s="218" t="s">
        <v>264</v>
      </c>
      <c r="E29" s="219" t="s">
        <v>334</v>
      </c>
      <c r="F29" s="220" t="s">
        <v>302</v>
      </c>
    </row>
    <row r="30" spans="2:11" ht="14.4" x14ac:dyDescent="0.3">
      <c r="B30" s="177"/>
      <c r="C30" s="178"/>
      <c r="D30" s="215" t="s">
        <v>265</v>
      </c>
      <c r="E30" s="213"/>
      <c r="F30" s="216"/>
      <c r="K30" s="164"/>
    </row>
    <row r="31" spans="2:11" ht="33" customHeight="1" x14ac:dyDescent="0.3">
      <c r="B31" s="177"/>
      <c r="C31" s="178"/>
      <c r="D31" s="217" t="s">
        <v>403</v>
      </c>
      <c r="E31" s="213" t="s">
        <v>253</v>
      </c>
      <c r="F31" s="214" t="s">
        <v>29</v>
      </c>
      <c r="G31" s="314" t="s">
        <v>310</v>
      </c>
    </row>
    <row r="32" spans="2:11" ht="14.4" x14ac:dyDescent="0.3">
      <c r="B32" s="177"/>
      <c r="C32" s="178"/>
      <c r="D32" s="215" t="s">
        <v>266</v>
      </c>
      <c r="E32" s="213"/>
      <c r="F32" s="216"/>
    </row>
    <row r="33" spans="2:8" ht="14.4" x14ac:dyDescent="0.3">
      <c r="B33" s="177"/>
      <c r="C33" s="178"/>
      <c r="D33" s="218" t="s">
        <v>267</v>
      </c>
      <c r="E33" s="219" t="s">
        <v>334</v>
      </c>
      <c r="F33" s="221" t="s">
        <v>303</v>
      </c>
    </row>
    <row r="34" spans="2:8" ht="36.75" customHeight="1" x14ac:dyDescent="0.3">
      <c r="B34" s="177"/>
      <c r="C34" s="178"/>
      <c r="D34" s="222" t="s">
        <v>404</v>
      </c>
      <c r="E34" s="315" t="s">
        <v>334</v>
      </c>
      <c r="F34" s="315" t="s">
        <v>29</v>
      </c>
      <c r="G34" s="314" t="s">
        <v>268</v>
      </c>
    </row>
    <row r="35" spans="2:8" ht="14.4" x14ac:dyDescent="0.3">
      <c r="B35" s="177"/>
      <c r="C35" s="178"/>
      <c r="D35" s="215" t="s">
        <v>269</v>
      </c>
      <c r="E35" s="213"/>
      <c r="F35" s="216"/>
    </row>
    <row r="36" spans="2:8" ht="14.4" x14ac:dyDescent="0.3">
      <c r="B36" s="177"/>
      <c r="C36" s="178"/>
      <c r="D36" s="213" t="s">
        <v>221</v>
      </c>
      <c r="E36" s="213" t="s">
        <v>253</v>
      </c>
      <c r="F36" s="214" t="s">
        <v>304</v>
      </c>
    </row>
    <row r="37" spans="2:8" ht="14.4" x14ac:dyDescent="0.3">
      <c r="B37" s="177"/>
      <c r="C37" s="178"/>
      <c r="D37" s="215" t="s">
        <v>270</v>
      </c>
      <c r="E37" s="213"/>
      <c r="F37" s="216"/>
    </row>
    <row r="38" spans="2:8" ht="14.4" x14ac:dyDescent="0.3">
      <c r="B38" s="177"/>
      <c r="C38" s="178"/>
      <c r="D38" s="213" t="s">
        <v>222</v>
      </c>
      <c r="E38" s="213" t="s">
        <v>253</v>
      </c>
      <c r="F38" s="214" t="s">
        <v>305</v>
      </c>
    </row>
    <row r="39" spans="2:8" ht="14.4" x14ac:dyDescent="0.3">
      <c r="B39" s="177"/>
      <c r="C39" s="178"/>
      <c r="D39" s="213" t="s">
        <v>223</v>
      </c>
      <c r="E39" s="213" t="s">
        <v>253</v>
      </c>
      <c r="F39" s="214" t="s">
        <v>306</v>
      </c>
    </row>
    <row r="40" spans="2:8" ht="14.4" x14ac:dyDescent="0.3">
      <c r="B40" s="177"/>
      <c r="C40" s="178"/>
      <c r="D40" s="215" t="s">
        <v>271</v>
      </c>
      <c r="E40" s="213"/>
      <c r="F40" s="216"/>
    </row>
    <row r="41" spans="2:8" ht="14.4" x14ac:dyDescent="0.3">
      <c r="B41" s="177"/>
      <c r="C41" s="178"/>
      <c r="D41" s="213" t="s">
        <v>272</v>
      </c>
      <c r="E41" s="213" t="s">
        <v>253</v>
      </c>
      <c r="F41" s="214" t="s">
        <v>307</v>
      </c>
    </row>
    <row r="42" spans="2:8" ht="14.4" x14ac:dyDescent="0.3">
      <c r="B42" s="177"/>
      <c r="C42" s="178"/>
      <c r="D42" s="215" t="s">
        <v>273</v>
      </c>
      <c r="E42" s="215"/>
      <c r="F42" s="216"/>
      <c r="H42" s="164"/>
    </row>
    <row r="43" spans="2:8" ht="14.4" x14ac:dyDescent="0.3">
      <c r="B43" s="177"/>
      <c r="C43" s="178"/>
      <c r="D43" s="181" t="s">
        <v>274</v>
      </c>
      <c r="E43" s="195" t="s">
        <v>331</v>
      </c>
      <c r="F43" s="182" t="s">
        <v>225</v>
      </c>
    </row>
    <row r="44" spans="2:8" ht="28.2" x14ac:dyDescent="0.3">
      <c r="B44" s="177"/>
      <c r="C44" s="178"/>
      <c r="D44" s="222" t="s">
        <v>332</v>
      </c>
      <c r="E44" s="242" t="s">
        <v>333</v>
      </c>
      <c r="F44" s="243" t="s">
        <v>308</v>
      </c>
    </row>
    <row r="45" spans="2:8" ht="28.2" x14ac:dyDescent="0.3">
      <c r="B45" s="177"/>
      <c r="C45" s="178"/>
      <c r="D45" s="217" t="s">
        <v>275</v>
      </c>
      <c r="E45" s="213" t="s">
        <v>253</v>
      </c>
      <c r="F45" s="241" t="s">
        <v>309</v>
      </c>
    </row>
    <row r="46" spans="2:8" ht="14.4" x14ac:dyDescent="0.3">
      <c r="B46" s="177"/>
      <c r="C46" s="178"/>
      <c r="D46" s="213" t="s">
        <v>276</v>
      </c>
      <c r="E46" s="213" t="s">
        <v>253</v>
      </c>
      <c r="F46" s="214" t="s">
        <v>335</v>
      </c>
    </row>
    <row r="47" spans="2:8" ht="36.75" customHeight="1" x14ac:dyDescent="0.3">
      <c r="B47" s="177"/>
      <c r="C47" s="178"/>
      <c r="D47" s="222" t="s">
        <v>405</v>
      </c>
      <c r="E47" s="242" t="s">
        <v>333</v>
      </c>
      <c r="F47" s="315" t="s">
        <v>29</v>
      </c>
      <c r="G47" s="314" t="s">
        <v>268</v>
      </c>
    </row>
    <row r="49" spans="2:6" ht="14.4" thickBot="1" x14ac:dyDescent="0.35"/>
    <row r="50" spans="2:6" ht="58.5" customHeight="1" x14ac:dyDescent="0.3">
      <c r="B50" s="318" t="s">
        <v>294</v>
      </c>
      <c r="C50" s="319"/>
      <c r="D50" s="319"/>
      <c r="E50" s="319"/>
      <c r="F50" s="320"/>
    </row>
    <row r="51" spans="2:6" ht="18" x14ac:dyDescent="0.35">
      <c r="B51" s="321" t="s">
        <v>277</v>
      </c>
      <c r="C51" s="322"/>
      <c r="D51" s="322"/>
      <c r="E51" s="322"/>
      <c r="F51" s="323"/>
    </row>
    <row r="52" spans="2:6" ht="14.4" x14ac:dyDescent="0.3">
      <c r="B52" s="183"/>
      <c r="C52" s="184" t="s">
        <v>407</v>
      </c>
      <c r="D52" s="185"/>
      <c r="E52" s="185"/>
      <c r="F52" s="186"/>
    </row>
    <row r="53" spans="2:6" ht="14.4" x14ac:dyDescent="0.3">
      <c r="B53" s="183"/>
      <c r="C53" s="187"/>
      <c r="D53" s="188" t="s">
        <v>278</v>
      </c>
      <c r="E53" s="188"/>
      <c r="F53" s="186"/>
    </row>
    <row r="54" spans="2:6" ht="14.4" x14ac:dyDescent="0.3">
      <c r="B54" s="183"/>
      <c r="C54" s="187"/>
      <c r="D54" s="188" t="s">
        <v>279</v>
      </c>
      <c r="E54" s="188"/>
      <c r="F54" s="186"/>
    </row>
    <row r="55" spans="2:6" ht="14.4" x14ac:dyDescent="0.3">
      <c r="B55" s="183"/>
      <c r="C55" s="187"/>
      <c r="D55" s="188" t="s">
        <v>280</v>
      </c>
      <c r="E55" s="188"/>
      <c r="F55" s="186"/>
    </row>
    <row r="56" spans="2:6" ht="14.4" x14ac:dyDescent="0.3">
      <c r="B56" s="183"/>
      <c r="C56" s="187"/>
      <c r="D56" s="188" t="s">
        <v>281</v>
      </c>
      <c r="E56" s="188"/>
      <c r="F56" s="186"/>
    </row>
    <row r="57" spans="2:6" ht="18" x14ac:dyDescent="0.35">
      <c r="B57" s="324" t="s">
        <v>337</v>
      </c>
      <c r="C57" s="325"/>
      <c r="D57" s="325"/>
      <c r="E57" s="325"/>
      <c r="F57" s="326"/>
    </row>
    <row r="58" spans="2:6" ht="14.4" x14ac:dyDescent="0.3">
      <c r="B58" s="223"/>
      <c r="C58" s="224" t="s">
        <v>408</v>
      </c>
      <c r="D58" s="225"/>
      <c r="E58" s="225"/>
      <c r="F58" s="226"/>
    </row>
    <row r="59" spans="2:6" ht="28.2" x14ac:dyDescent="0.3">
      <c r="B59" s="223"/>
      <c r="C59" s="227"/>
      <c r="D59" s="244" t="s">
        <v>338</v>
      </c>
      <c r="E59" s="228"/>
      <c r="F59" s="226"/>
    </row>
    <row r="60" spans="2:6" ht="17.25" customHeight="1" x14ac:dyDescent="0.3">
      <c r="B60" s="223"/>
      <c r="C60" s="227"/>
      <c r="D60" s="228" t="s">
        <v>282</v>
      </c>
      <c r="E60" s="228"/>
      <c r="F60" s="226"/>
    </row>
    <row r="61" spans="2:6" ht="14.4" x14ac:dyDescent="0.3">
      <c r="B61" s="223"/>
      <c r="C61" s="224" t="s">
        <v>409</v>
      </c>
      <c r="D61" s="225"/>
      <c r="E61" s="225"/>
      <c r="F61" s="226"/>
    </row>
    <row r="62" spans="2:6" ht="14.4" x14ac:dyDescent="0.3">
      <c r="B62" s="223"/>
      <c r="C62" s="227"/>
      <c r="D62" s="228" t="s">
        <v>279</v>
      </c>
      <c r="E62" s="228"/>
      <c r="F62" s="226"/>
    </row>
    <row r="63" spans="2:6" ht="14.4" x14ac:dyDescent="0.3">
      <c r="B63" s="223"/>
      <c r="C63" s="227"/>
      <c r="D63" s="228" t="s">
        <v>280</v>
      </c>
      <c r="E63" s="228"/>
      <c r="F63" s="226"/>
    </row>
    <row r="64" spans="2:6" ht="14.4" x14ac:dyDescent="0.3">
      <c r="B64" s="223"/>
      <c r="C64" s="227"/>
      <c r="D64" s="228" t="s">
        <v>283</v>
      </c>
      <c r="E64" s="228"/>
      <c r="F64" s="226"/>
    </row>
    <row r="65" spans="2:6" ht="14.4" x14ac:dyDescent="0.3">
      <c r="B65" s="223"/>
      <c r="C65" s="227"/>
      <c r="D65" s="228" t="s">
        <v>284</v>
      </c>
      <c r="E65" s="228"/>
      <c r="F65" s="226"/>
    </row>
    <row r="66" spans="2:6" ht="14.4" x14ac:dyDescent="0.3">
      <c r="B66" s="223"/>
      <c r="C66" s="227"/>
      <c r="D66" s="228" t="s">
        <v>285</v>
      </c>
      <c r="E66" s="228"/>
      <c r="F66" s="226"/>
    </row>
    <row r="67" spans="2:6" ht="15" thickBot="1" x14ac:dyDescent="0.35">
      <c r="B67" s="229"/>
      <c r="C67" s="230"/>
      <c r="D67" s="231" t="s">
        <v>286</v>
      </c>
      <c r="E67" s="231"/>
      <c r="F67" s="232"/>
    </row>
  </sheetData>
  <mergeCells count="11">
    <mergeCell ref="B13:D13"/>
    <mergeCell ref="B50:F50"/>
    <mergeCell ref="B51:F51"/>
    <mergeCell ref="B57:F57"/>
    <mergeCell ref="C3:E3"/>
    <mergeCell ref="C4:E4"/>
    <mergeCell ref="C5:E5"/>
    <mergeCell ref="C6:E6"/>
    <mergeCell ref="C7:E7"/>
    <mergeCell ref="B8:F8"/>
    <mergeCell ref="B10:F10"/>
  </mergeCells>
  <hyperlinks>
    <hyperlink ref="F16" location="'PM-KV-03-00'!A1" display="PM-KV-03-00" xr:uid="{00000000-0004-0000-0000-000000000000}"/>
    <hyperlink ref="F17" location="'PM-KV-03-01'!A1" display="PM-KV-03-01" xr:uid="{00000000-0004-0000-0000-000001000000}"/>
    <hyperlink ref="F20" location="'PM-KV-03-03'!B1" display="PM-KV-03-03" xr:uid="{00000000-0004-0000-0000-000002000000}"/>
    <hyperlink ref="F22" location="'PM-KV-03-04'!B1" display="PM-KV-03-04" xr:uid="{00000000-0004-0000-0000-000003000000}"/>
    <hyperlink ref="F23" location="'PM-KV-03-05'!B1" display="PM-KV-03-05" xr:uid="{00000000-0004-0000-0000-000004000000}"/>
    <hyperlink ref="F43" location="'PM-KV-03-13'!B1" display="PM-KV-03-13" xr:uid="{00000000-0004-0000-0000-000005000000}"/>
    <hyperlink ref="F24" location="'PM-KV-03-01'!C33" display="PM-KV-03-01" xr:uid="{DDC8BAE9-1DEC-4CA5-BE94-0A0E1FB07414}"/>
    <hyperlink ref="F25" location="'PM-KV-03-01'!C33" display="PM-KV-03-01" xr:uid="{1A70D8A1-31FC-4EE9-8B05-7B3957DB4449}"/>
    <hyperlink ref="G24" r:id="rId1" xr:uid="{A7BDB8E5-E3B4-4631-8FBE-D141A8E3AB7C}"/>
    <hyperlink ref="G25" r:id="rId2" xr:uid="{B359CB09-73AB-4E1D-95D8-76D7833AD9B0}"/>
  </hyperlinks>
  <pageMargins left="0.70866141732283472" right="0.70866141732283472" top="0.74803149606299213" bottom="0.74803149606299213" header="0.31496062992125984" footer="0.31496062992125984"/>
  <pageSetup paperSize="9" scale="77" orientation="portrait" r:id="rId3"/>
  <headerFooter>
    <oddFooter>&amp;L&amp;F/&amp;A&amp;C&amp;P/&amp;N&amp;RDigitAudit/AuditDok</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23"/>
  <sheetViews>
    <sheetView showGridLines="0" zoomScale="80" zoomScaleNormal="8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5"/>
  <cols>
    <col min="1" max="1" width="9.109375" style="5"/>
    <col min="2" max="5" width="9.109375" style="5" customWidth="1"/>
    <col min="6" max="6" width="16.6640625" style="5" bestFit="1" customWidth="1"/>
    <col min="7" max="7" width="16.44140625" style="5" bestFit="1" customWidth="1"/>
    <col min="8" max="11" width="9.109375" style="5" customWidth="1"/>
    <col min="12" max="12" width="9.109375" style="7" customWidth="1"/>
    <col min="13" max="23" width="9.109375" style="5" customWidth="1"/>
    <col min="24" max="256" width="9.109375" style="5"/>
    <col min="257" max="260" width="9.109375" style="5" customWidth="1"/>
    <col min="261" max="261" width="16.6640625" style="5" bestFit="1" customWidth="1"/>
    <col min="262" max="262" width="16.44140625" style="5" bestFit="1" customWidth="1"/>
    <col min="263" max="278" width="9.109375" style="5" customWidth="1"/>
    <col min="279" max="279" width="11.33203125" style="5" customWidth="1"/>
    <col min="280" max="512" width="9.109375" style="5"/>
    <col min="513" max="516" width="9.109375" style="5" customWidth="1"/>
    <col min="517" max="517" width="16.6640625" style="5" bestFit="1" customWidth="1"/>
    <col min="518" max="518" width="16.44140625" style="5" bestFit="1" customWidth="1"/>
    <col min="519" max="534" width="9.109375" style="5" customWidth="1"/>
    <col min="535" max="535" width="11.33203125" style="5" customWidth="1"/>
    <col min="536" max="768" width="9.109375" style="5"/>
    <col min="769" max="772" width="9.109375" style="5" customWidth="1"/>
    <col min="773" max="773" width="16.6640625" style="5" bestFit="1" customWidth="1"/>
    <col min="774" max="774" width="16.44140625" style="5" bestFit="1" customWidth="1"/>
    <col min="775" max="790" width="9.109375" style="5" customWidth="1"/>
    <col min="791" max="791" width="11.33203125" style="5" customWidth="1"/>
    <col min="792" max="1024" width="9.109375" style="5"/>
    <col min="1025" max="1028" width="9.109375" style="5" customWidth="1"/>
    <col min="1029" max="1029" width="16.6640625" style="5" bestFit="1" customWidth="1"/>
    <col min="1030" max="1030" width="16.44140625" style="5" bestFit="1" customWidth="1"/>
    <col min="1031" max="1046" width="9.109375" style="5" customWidth="1"/>
    <col min="1047" max="1047" width="11.33203125" style="5" customWidth="1"/>
    <col min="1048" max="1280" width="9.109375" style="5"/>
    <col min="1281" max="1284" width="9.109375" style="5" customWidth="1"/>
    <col min="1285" max="1285" width="16.6640625" style="5" bestFit="1" customWidth="1"/>
    <col min="1286" max="1286" width="16.44140625" style="5" bestFit="1" customWidth="1"/>
    <col min="1287" max="1302" width="9.109375" style="5" customWidth="1"/>
    <col min="1303" max="1303" width="11.33203125" style="5" customWidth="1"/>
    <col min="1304" max="1536" width="9.109375" style="5"/>
    <col min="1537" max="1540" width="9.109375" style="5" customWidth="1"/>
    <col min="1541" max="1541" width="16.6640625" style="5" bestFit="1" customWidth="1"/>
    <col min="1542" max="1542" width="16.44140625" style="5" bestFit="1" customWidth="1"/>
    <col min="1543" max="1558" width="9.109375" style="5" customWidth="1"/>
    <col min="1559" max="1559" width="11.33203125" style="5" customWidth="1"/>
    <col min="1560" max="1792" width="9.109375" style="5"/>
    <col min="1793" max="1796" width="9.109375" style="5" customWidth="1"/>
    <col min="1797" max="1797" width="16.6640625" style="5" bestFit="1" customWidth="1"/>
    <col min="1798" max="1798" width="16.44140625" style="5" bestFit="1" customWidth="1"/>
    <col min="1799" max="1814" width="9.109375" style="5" customWidth="1"/>
    <col min="1815" max="1815" width="11.33203125" style="5" customWidth="1"/>
    <col min="1816" max="2048" width="9.109375" style="5"/>
    <col min="2049" max="2052" width="9.109375" style="5" customWidth="1"/>
    <col min="2053" max="2053" width="16.6640625" style="5" bestFit="1" customWidth="1"/>
    <col min="2054" max="2054" width="16.44140625" style="5" bestFit="1" customWidth="1"/>
    <col min="2055" max="2070" width="9.109375" style="5" customWidth="1"/>
    <col min="2071" max="2071" width="11.33203125" style="5" customWidth="1"/>
    <col min="2072" max="2304" width="9.109375" style="5"/>
    <col min="2305" max="2308" width="9.109375" style="5" customWidth="1"/>
    <col min="2309" max="2309" width="16.6640625" style="5" bestFit="1" customWidth="1"/>
    <col min="2310" max="2310" width="16.44140625" style="5" bestFit="1" customWidth="1"/>
    <col min="2311" max="2326" width="9.109375" style="5" customWidth="1"/>
    <col min="2327" max="2327" width="11.33203125" style="5" customWidth="1"/>
    <col min="2328" max="2560" width="9.109375" style="5"/>
    <col min="2561" max="2564" width="9.109375" style="5" customWidth="1"/>
    <col min="2565" max="2565" width="16.6640625" style="5" bestFit="1" customWidth="1"/>
    <col min="2566" max="2566" width="16.44140625" style="5" bestFit="1" customWidth="1"/>
    <col min="2567" max="2582" width="9.109375" style="5" customWidth="1"/>
    <col min="2583" max="2583" width="11.33203125" style="5" customWidth="1"/>
    <col min="2584" max="2816" width="9.109375" style="5"/>
    <col min="2817" max="2820" width="9.109375" style="5" customWidth="1"/>
    <col min="2821" max="2821" width="16.6640625" style="5" bestFit="1" customWidth="1"/>
    <col min="2822" max="2822" width="16.44140625" style="5" bestFit="1" customWidth="1"/>
    <col min="2823" max="2838" width="9.109375" style="5" customWidth="1"/>
    <col min="2839" max="2839" width="11.33203125" style="5" customWidth="1"/>
    <col min="2840" max="3072" width="9.109375" style="5"/>
    <col min="3073" max="3076" width="9.109375" style="5" customWidth="1"/>
    <col min="3077" max="3077" width="16.6640625" style="5" bestFit="1" customWidth="1"/>
    <col min="3078" max="3078" width="16.44140625" style="5" bestFit="1" customWidth="1"/>
    <col min="3079" max="3094" width="9.109375" style="5" customWidth="1"/>
    <col min="3095" max="3095" width="11.33203125" style="5" customWidth="1"/>
    <col min="3096" max="3328" width="9.109375" style="5"/>
    <col min="3329" max="3332" width="9.109375" style="5" customWidth="1"/>
    <col min="3333" max="3333" width="16.6640625" style="5" bestFit="1" customWidth="1"/>
    <col min="3334" max="3334" width="16.44140625" style="5" bestFit="1" customWidth="1"/>
    <col min="3335" max="3350" width="9.109375" style="5" customWidth="1"/>
    <col min="3351" max="3351" width="11.33203125" style="5" customWidth="1"/>
    <col min="3352" max="3584" width="9.109375" style="5"/>
    <col min="3585" max="3588" width="9.109375" style="5" customWidth="1"/>
    <col min="3589" max="3589" width="16.6640625" style="5" bestFit="1" customWidth="1"/>
    <col min="3590" max="3590" width="16.44140625" style="5" bestFit="1" customWidth="1"/>
    <col min="3591" max="3606" width="9.109375" style="5" customWidth="1"/>
    <col min="3607" max="3607" width="11.33203125" style="5" customWidth="1"/>
    <col min="3608" max="3840" width="9.109375" style="5"/>
    <col min="3841" max="3844" width="9.109375" style="5" customWidth="1"/>
    <col min="3845" max="3845" width="16.6640625" style="5" bestFit="1" customWidth="1"/>
    <col min="3846" max="3846" width="16.44140625" style="5" bestFit="1" customWidth="1"/>
    <col min="3847" max="3862" width="9.109375" style="5" customWidth="1"/>
    <col min="3863" max="3863" width="11.33203125" style="5" customWidth="1"/>
    <col min="3864" max="4096" width="9.109375" style="5"/>
    <col min="4097" max="4100" width="9.109375" style="5" customWidth="1"/>
    <col min="4101" max="4101" width="16.6640625" style="5" bestFit="1" customWidth="1"/>
    <col min="4102" max="4102" width="16.44140625" style="5" bestFit="1" customWidth="1"/>
    <col min="4103" max="4118" width="9.109375" style="5" customWidth="1"/>
    <col min="4119" max="4119" width="11.33203125" style="5" customWidth="1"/>
    <col min="4120" max="4352" width="9.109375" style="5"/>
    <col min="4353" max="4356" width="9.109375" style="5" customWidth="1"/>
    <col min="4357" max="4357" width="16.6640625" style="5" bestFit="1" customWidth="1"/>
    <col min="4358" max="4358" width="16.44140625" style="5" bestFit="1" customWidth="1"/>
    <col min="4359" max="4374" width="9.109375" style="5" customWidth="1"/>
    <col min="4375" max="4375" width="11.33203125" style="5" customWidth="1"/>
    <col min="4376" max="4608" width="9.109375" style="5"/>
    <col min="4609" max="4612" width="9.109375" style="5" customWidth="1"/>
    <col min="4613" max="4613" width="16.6640625" style="5" bestFit="1" customWidth="1"/>
    <col min="4614" max="4614" width="16.44140625" style="5" bestFit="1" customWidth="1"/>
    <col min="4615" max="4630" width="9.109375" style="5" customWidth="1"/>
    <col min="4631" max="4631" width="11.33203125" style="5" customWidth="1"/>
    <col min="4632" max="4864" width="9.109375" style="5"/>
    <col min="4865" max="4868" width="9.109375" style="5" customWidth="1"/>
    <col min="4869" max="4869" width="16.6640625" style="5" bestFit="1" customWidth="1"/>
    <col min="4870" max="4870" width="16.44140625" style="5" bestFit="1" customWidth="1"/>
    <col min="4871" max="4886" width="9.109375" style="5" customWidth="1"/>
    <col min="4887" max="4887" width="11.33203125" style="5" customWidth="1"/>
    <col min="4888" max="5120" width="9.109375" style="5"/>
    <col min="5121" max="5124" width="9.109375" style="5" customWidth="1"/>
    <col min="5125" max="5125" width="16.6640625" style="5" bestFit="1" customWidth="1"/>
    <col min="5126" max="5126" width="16.44140625" style="5" bestFit="1" customWidth="1"/>
    <col min="5127" max="5142" width="9.109375" style="5" customWidth="1"/>
    <col min="5143" max="5143" width="11.33203125" style="5" customWidth="1"/>
    <col min="5144" max="5376" width="9.109375" style="5"/>
    <col min="5377" max="5380" width="9.109375" style="5" customWidth="1"/>
    <col min="5381" max="5381" width="16.6640625" style="5" bestFit="1" customWidth="1"/>
    <col min="5382" max="5382" width="16.44140625" style="5" bestFit="1" customWidth="1"/>
    <col min="5383" max="5398" width="9.109375" style="5" customWidth="1"/>
    <col min="5399" max="5399" width="11.33203125" style="5" customWidth="1"/>
    <col min="5400" max="5632" width="9.109375" style="5"/>
    <col min="5633" max="5636" width="9.109375" style="5" customWidth="1"/>
    <col min="5637" max="5637" width="16.6640625" style="5" bestFit="1" customWidth="1"/>
    <col min="5638" max="5638" width="16.44140625" style="5" bestFit="1" customWidth="1"/>
    <col min="5639" max="5654" width="9.109375" style="5" customWidth="1"/>
    <col min="5655" max="5655" width="11.33203125" style="5" customWidth="1"/>
    <col min="5656" max="5888" width="9.109375" style="5"/>
    <col min="5889" max="5892" width="9.109375" style="5" customWidth="1"/>
    <col min="5893" max="5893" width="16.6640625" style="5" bestFit="1" customWidth="1"/>
    <col min="5894" max="5894" width="16.44140625" style="5" bestFit="1" customWidth="1"/>
    <col min="5895" max="5910" width="9.109375" style="5" customWidth="1"/>
    <col min="5911" max="5911" width="11.33203125" style="5" customWidth="1"/>
    <col min="5912" max="6144" width="9.109375" style="5"/>
    <col min="6145" max="6148" width="9.109375" style="5" customWidth="1"/>
    <col min="6149" max="6149" width="16.6640625" style="5" bestFit="1" customWidth="1"/>
    <col min="6150" max="6150" width="16.44140625" style="5" bestFit="1" customWidth="1"/>
    <col min="6151" max="6166" width="9.109375" style="5" customWidth="1"/>
    <col min="6167" max="6167" width="11.33203125" style="5" customWidth="1"/>
    <col min="6168" max="6400" width="9.109375" style="5"/>
    <col min="6401" max="6404" width="9.109375" style="5" customWidth="1"/>
    <col min="6405" max="6405" width="16.6640625" style="5" bestFit="1" customWidth="1"/>
    <col min="6406" max="6406" width="16.44140625" style="5" bestFit="1" customWidth="1"/>
    <col min="6407" max="6422" width="9.109375" style="5" customWidth="1"/>
    <col min="6423" max="6423" width="11.33203125" style="5" customWidth="1"/>
    <col min="6424" max="6656" width="9.109375" style="5"/>
    <col min="6657" max="6660" width="9.109375" style="5" customWidth="1"/>
    <col min="6661" max="6661" width="16.6640625" style="5" bestFit="1" customWidth="1"/>
    <col min="6662" max="6662" width="16.44140625" style="5" bestFit="1" customWidth="1"/>
    <col min="6663" max="6678" width="9.109375" style="5" customWidth="1"/>
    <col min="6679" max="6679" width="11.33203125" style="5" customWidth="1"/>
    <col min="6680" max="6912" width="9.109375" style="5"/>
    <col min="6913" max="6916" width="9.109375" style="5" customWidth="1"/>
    <col min="6917" max="6917" width="16.6640625" style="5" bestFit="1" customWidth="1"/>
    <col min="6918" max="6918" width="16.44140625" style="5" bestFit="1" customWidth="1"/>
    <col min="6919" max="6934" width="9.109375" style="5" customWidth="1"/>
    <col min="6935" max="6935" width="11.33203125" style="5" customWidth="1"/>
    <col min="6936" max="7168" width="9.109375" style="5"/>
    <col min="7169" max="7172" width="9.109375" style="5" customWidth="1"/>
    <col min="7173" max="7173" width="16.6640625" style="5" bestFit="1" customWidth="1"/>
    <col min="7174" max="7174" width="16.44140625" style="5" bestFit="1" customWidth="1"/>
    <col min="7175" max="7190" width="9.109375" style="5" customWidth="1"/>
    <col min="7191" max="7191" width="11.33203125" style="5" customWidth="1"/>
    <col min="7192" max="7424" width="9.109375" style="5"/>
    <col min="7425" max="7428" width="9.109375" style="5" customWidth="1"/>
    <col min="7429" max="7429" width="16.6640625" style="5" bestFit="1" customWidth="1"/>
    <col min="7430" max="7430" width="16.44140625" style="5" bestFit="1" customWidth="1"/>
    <col min="7431" max="7446" width="9.109375" style="5" customWidth="1"/>
    <col min="7447" max="7447" width="11.33203125" style="5" customWidth="1"/>
    <col min="7448" max="7680" width="9.109375" style="5"/>
    <col min="7681" max="7684" width="9.109375" style="5" customWidth="1"/>
    <col min="7685" max="7685" width="16.6640625" style="5" bestFit="1" customWidth="1"/>
    <col min="7686" max="7686" width="16.44140625" style="5" bestFit="1" customWidth="1"/>
    <col min="7687" max="7702" width="9.109375" style="5" customWidth="1"/>
    <col min="7703" max="7703" width="11.33203125" style="5" customWidth="1"/>
    <col min="7704" max="7936" width="9.109375" style="5"/>
    <col min="7937" max="7940" width="9.109375" style="5" customWidth="1"/>
    <col min="7941" max="7941" width="16.6640625" style="5" bestFit="1" customWidth="1"/>
    <col min="7942" max="7942" width="16.44140625" style="5" bestFit="1" customWidth="1"/>
    <col min="7943" max="7958" width="9.109375" style="5" customWidth="1"/>
    <col min="7959" max="7959" width="11.33203125" style="5" customWidth="1"/>
    <col min="7960" max="8192" width="9.109375" style="5"/>
    <col min="8193" max="8196" width="9.109375" style="5" customWidth="1"/>
    <col min="8197" max="8197" width="16.6640625" style="5" bestFit="1" customWidth="1"/>
    <col min="8198" max="8198" width="16.44140625" style="5" bestFit="1" customWidth="1"/>
    <col min="8199" max="8214" width="9.109375" style="5" customWidth="1"/>
    <col min="8215" max="8215" width="11.33203125" style="5" customWidth="1"/>
    <col min="8216" max="8448" width="9.109375" style="5"/>
    <col min="8449" max="8452" width="9.109375" style="5" customWidth="1"/>
    <col min="8453" max="8453" width="16.6640625" style="5" bestFit="1" customWidth="1"/>
    <col min="8454" max="8454" width="16.44140625" style="5" bestFit="1" customWidth="1"/>
    <col min="8455" max="8470" width="9.109375" style="5" customWidth="1"/>
    <col min="8471" max="8471" width="11.33203125" style="5" customWidth="1"/>
    <col min="8472" max="8704" width="9.109375" style="5"/>
    <col min="8705" max="8708" width="9.109375" style="5" customWidth="1"/>
    <col min="8709" max="8709" width="16.6640625" style="5" bestFit="1" customWidth="1"/>
    <col min="8710" max="8710" width="16.44140625" style="5" bestFit="1" customWidth="1"/>
    <col min="8711" max="8726" width="9.109375" style="5" customWidth="1"/>
    <col min="8727" max="8727" width="11.33203125" style="5" customWidth="1"/>
    <col min="8728" max="8960" width="9.109375" style="5"/>
    <col min="8961" max="8964" width="9.109375" style="5" customWidth="1"/>
    <col min="8965" max="8965" width="16.6640625" style="5" bestFit="1" customWidth="1"/>
    <col min="8966" max="8966" width="16.44140625" style="5" bestFit="1" customWidth="1"/>
    <col min="8967" max="8982" width="9.109375" style="5" customWidth="1"/>
    <col min="8983" max="8983" width="11.33203125" style="5" customWidth="1"/>
    <col min="8984" max="9216" width="9.109375" style="5"/>
    <col min="9217" max="9220" width="9.109375" style="5" customWidth="1"/>
    <col min="9221" max="9221" width="16.6640625" style="5" bestFit="1" customWidth="1"/>
    <col min="9222" max="9222" width="16.44140625" style="5" bestFit="1" customWidth="1"/>
    <col min="9223" max="9238" width="9.109375" style="5" customWidth="1"/>
    <col min="9239" max="9239" width="11.33203125" style="5" customWidth="1"/>
    <col min="9240" max="9472" width="9.109375" style="5"/>
    <col min="9473" max="9476" width="9.109375" style="5" customWidth="1"/>
    <col min="9477" max="9477" width="16.6640625" style="5" bestFit="1" customWidth="1"/>
    <col min="9478" max="9478" width="16.44140625" style="5" bestFit="1" customWidth="1"/>
    <col min="9479" max="9494" width="9.109375" style="5" customWidth="1"/>
    <col min="9495" max="9495" width="11.33203125" style="5" customWidth="1"/>
    <col min="9496" max="9728" width="9.109375" style="5"/>
    <col min="9729" max="9732" width="9.109375" style="5" customWidth="1"/>
    <col min="9733" max="9733" width="16.6640625" style="5" bestFit="1" customWidth="1"/>
    <col min="9734" max="9734" width="16.44140625" style="5" bestFit="1" customWidth="1"/>
    <col min="9735" max="9750" width="9.109375" style="5" customWidth="1"/>
    <col min="9751" max="9751" width="11.33203125" style="5" customWidth="1"/>
    <col min="9752" max="9984" width="9.109375" style="5"/>
    <col min="9985" max="9988" width="9.109375" style="5" customWidth="1"/>
    <col min="9989" max="9989" width="16.6640625" style="5" bestFit="1" customWidth="1"/>
    <col min="9990" max="9990" width="16.44140625" style="5" bestFit="1" customWidth="1"/>
    <col min="9991" max="10006" width="9.109375" style="5" customWidth="1"/>
    <col min="10007" max="10007" width="11.33203125" style="5" customWidth="1"/>
    <col min="10008" max="10240" width="9.109375" style="5"/>
    <col min="10241" max="10244" width="9.109375" style="5" customWidth="1"/>
    <col min="10245" max="10245" width="16.6640625" style="5" bestFit="1" customWidth="1"/>
    <col min="10246" max="10246" width="16.44140625" style="5" bestFit="1" customWidth="1"/>
    <col min="10247" max="10262" width="9.109375" style="5" customWidth="1"/>
    <col min="10263" max="10263" width="11.33203125" style="5" customWidth="1"/>
    <col min="10264" max="10496" width="9.109375" style="5"/>
    <col min="10497" max="10500" width="9.109375" style="5" customWidth="1"/>
    <col min="10501" max="10501" width="16.6640625" style="5" bestFit="1" customWidth="1"/>
    <col min="10502" max="10502" width="16.44140625" style="5" bestFit="1" customWidth="1"/>
    <col min="10503" max="10518" width="9.109375" style="5" customWidth="1"/>
    <col min="10519" max="10519" width="11.33203125" style="5" customWidth="1"/>
    <col min="10520" max="10752" width="9.109375" style="5"/>
    <col min="10753" max="10756" width="9.109375" style="5" customWidth="1"/>
    <col min="10757" max="10757" width="16.6640625" style="5" bestFit="1" customWidth="1"/>
    <col min="10758" max="10758" width="16.44140625" style="5" bestFit="1" customWidth="1"/>
    <col min="10759" max="10774" width="9.109375" style="5" customWidth="1"/>
    <col min="10775" max="10775" width="11.33203125" style="5" customWidth="1"/>
    <col min="10776" max="11008" width="9.109375" style="5"/>
    <col min="11009" max="11012" width="9.109375" style="5" customWidth="1"/>
    <col min="11013" max="11013" width="16.6640625" style="5" bestFit="1" customWidth="1"/>
    <col min="11014" max="11014" width="16.44140625" style="5" bestFit="1" customWidth="1"/>
    <col min="11015" max="11030" width="9.109375" style="5" customWidth="1"/>
    <col min="11031" max="11031" width="11.33203125" style="5" customWidth="1"/>
    <col min="11032" max="11264" width="9.109375" style="5"/>
    <col min="11265" max="11268" width="9.109375" style="5" customWidth="1"/>
    <col min="11269" max="11269" width="16.6640625" style="5" bestFit="1" customWidth="1"/>
    <col min="11270" max="11270" width="16.44140625" style="5" bestFit="1" customWidth="1"/>
    <col min="11271" max="11286" width="9.109375" style="5" customWidth="1"/>
    <col min="11287" max="11287" width="11.33203125" style="5" customWidth="1"/>
    <col min="11288" max="11520" width="9.109375" style="5"/>
    <col min="11521" max="11524" width="9.109375" style="5" customWidth="1"/>
    <col min="11525" max="11525" width="16.6640625" style="5" bestFit="1" customWidth="1"/>
    <col min="11526" max="11526" width="16.44140625" style="5" bestFit="1" customWidth="1"/>
    <col min="11527" max="11542" width="9.109375" style="5" customWidth="1"/>
    <col min="11543" max="11543" width="11.33203125" style="5" customWidth="1"/>
    <col min="11544" max="11776" width="9.109375" style="5"/>
    <col min="11777" max="11780" width="9.109375" style="5" customWidth="1"/>
    <col min="11781" max="11781" width="16.6640625" style="5" bestFit="1" customWidth="1"/>
    <col min="11782" max="11782" width="16.44140625" style="5" bestFit="1" customWidth="1"/>
    <col min="11783" max="11798" width="9.109375" style="5" customWidth="1"/>
    <col min="11799" max="11799" width="11.33203125" style="5" customWidth="1"/>
    <col min="11800" max="12032" width="9.109375" style="5"/>
    <col min="12033" max="12036" width="9.109375" style="5" customWidth="1"/>
    <col min="12037" max="12037" width="16.6640625" style="5" bestFit="1" customWidth="1"/>
    <col min="12038" max="12038" width="16.44140625" style="5" bestFit="1" customWidth="1"/>
    <col min="12039" max="12054" width="9.109375" style="5" customWidth="1"/>
    <col min="12055" max="12055" width="11.33203125" style="5" customWidth="1"/>
    <col min="12056" max="12288" width="9.109375" style="5"/>
    <col min="12289" max="12292" width="9.109375" style="5" customWidth="1"/>
    <col min="12293" max="12293" width="16.6640625" style="5" bestFit="1" customWidth="1"/>
    <col min="12294" max="12294" width="16.44140625" style="5" bestFit="1" customWidth="1"/>
    <col min="12295" max="12310" width="9.109375" style="5" customWidth="1"/>
    <col min="12311" max="12311" width="11.33203125" style="5" customWidth="1"/>
    <col min="12312" max="12544" width="9.109375" style="5"/>
    <col min="12545" max="12548" width="9.109375" style="5" customWidth="1"/>
    <col min="12549" max="12549" width="16.6640625" style="5" bestFit="1" customWidth="1"/>
    <col min="12550" max="12550" width="16.44140625" style="5" bestFit="1" customWidth="1"/>
    <col min="12551" max="12566" width="9.109375" style="5" customWidth="1"/>
    <col min="12567" max="12567" width="11.33203125" style="5" customWidth="1"/>
    <col min="12568" max="12800" width="9.109375" style="5"/>
    <col min="12801" max="12804" width="9.109375" style="5" customWidth="1"/>
    <col min="12805" max="12805" width="16.6640625" style="5" bestFit="1" customWidth="1"/>
    <col min="12806" max="12806" width="16.44140625" style="5" bestFit="1" customWidth="1"/>
    <col min="12807" max="12822" width="9.109375" style="5" customWidth="1"/>
    <col min="12823" max="12823" width="11.33203125" style="5" customWidth="1"/>
    <col min="12824" max="13056" width="9.109375" style="5"/>
    <col min="13057" max="13060" width="9.109375" style="5" customWidth="1"/>
    <col min="13061" max="13061" width="16.6640625" style="5" bestFit="1" customWidth="1"/>
    <col min="13062" max="13062" width="16.44140625" style="5" bestFit="1" customWidth="1"/>
    <col min="13063" max="13078" width="9.109375" style="5" customWidth="1"/>
    <col min="13079" max="13079" width="11.33203125" style="5" customWidth="1"/>
    <col min="13080" max="13312" width="9.109375" style="5"/>
    <col min="13313" max="13316" width="9.109375" style="5" customWidth="1"/>
    <col min="13317" max="13317" width="16.6640625" style="5" bestFit="1" customWidth="1"/>
    <col min="13318" max="13318" width="16.44140625" style="5" bestFit="1" customWidth="1"/>
    <col min="13319" max="13334" width="9.109375" style="5" customWidth="1"/>
    <col min="13335" max="13335" width="11.33203125" style="5" customWidth="1"/>
    <col min="13336" max="13568" width="9.109375" style="5"/>
    <col min="13569" max="13572" width="9.109375" style="5" customWidth="1"/>
    <col min="13573" max="13573" width="16.6640625" style="5" bestFit="1" customWidth="1"/>
    <col min="13574" max="13574" width="16.44140625" style="5" bestFit="1" customWidth="1"/>
    <col min="13575" max="13590" width="9.109375" style="5" customWidth="1"/>
    <col min="13591" max="13591" width="11.33203125" style="5" customWidth="1"/>
    <col min="13592" max="13824" width="9.109375" style="5"/>
    <col min="13825" max="13828" width="9.109375" style="5" customWidth="1"/>
    <col min="13829" max="13829" width="16.6640625" style="5" bestFit="1" customWidth="1"/>
    <col min="13830" max="13830" width="16.44140625" style="5" bestFit="1" customWidth="1"/>
    <col min="13831" max="13846" width="9.109375" style="5" customWidth="1"/>
    <col min="13847" max="13847" width="11.33203125" style="5" customWidth="1"/>
    <col min="13848" max="14080" width="9.109375" style="5"/>
    <col min="14081" max="14084" width="9.109375" style="5" customWidth="1"/>
    <col min="14085" max="14085" width="16.6640625" style="5" bestFit="1" customWidth="1"/>
    <col min="14086" max="14086" width="16.44140625" style="5" bestFit="1" customWidth="1"/>
    <col min="14087" max="14102" width="9.109375" style="5" customWidth="1"/>
    <col min="14103" max="14103" width="11.33203125" style="5" customWidth="1"/>
    <col min="14104" max="14336" width="9.109375" style="5"/>
    <col min="14337" max="14340" width="9.109375" style="5" customWidth="1"/>
    <col min="14341" max="14341" width="16.6640625" style="5" bestFit="1" customWidth="1"/>
    <col min="14342" max="14342" width="16.44140625" style="5" bestFit="1" customWidth="1"/>
    <col min="14343" max="14358" width="9.109375" style="5" customWidth="1"/>
    <col min="14359" max="14359" width="11.33203125" style="5" customWidth="1"/>
    <col min="14360" max="14592" width="9.109375" style="5"/>
    <col min="14593" max="14596" width="9.109375" style="5" customWidth="1"/>
    <col min="14597" max="14597" width="16.6640625" style="5" bestFit="1" customWidth="1"/>
    <col min="14598" max="14598" width="16.44140625" style="5" bestFit="1" customWidth="1"/>
    <col min="14599" max="14614" width="9.109375" style="5" customWidth="1"/>
    <col min="14615" max="14615" width="11.33203125" style="5" customWidth="1"/>
    <col min="14616" max="14848" width="9.109375" style="5"/>
    <col min="14849" max="14852" width="9.109375" style="5" customWidth="1"/>
    <col min="14853" max="14853" width="16.6640625" style="5" bestFit="1" customWidth="1"/>
    <col min="14854" max="14854" width="16.44140625" style="5" bestFit="1" customWidth="1"/>
    <col min="14855" max="14870" width="9.109375" style="5" customWidth="1"/>
    <col min="14871" max="14871" width="11.33203125" style="5" customWidth="1"/>
    <col min="14872" max="15104" width="9.109375" style="5"/>
    <col min="15105" max="15108" width="9.109375" style="5" customWidth="1"/>
    <col min="15109" max="15109" width="16.6640625" style="5" bestFit="1" customWidth="1"/>
    <col min="15110" max="15110" width="16.44140625" style="5" bestFit="1" customWidth="1"/>
    <col min="15111" max="15126" width="9.109375" style="5" customWidth="1"/>
    <col min="15127" max="15127" width="11.33203125" style="5" customWidth="1"/>
    <col min="15128" max="15360" width="9.109375" style="5"/>
    <col min="15361" max="15364" width="9.109375" style="5" customWidth="1"/>
    <col min="15365" max="15365" width="16.6640625" style="5" bestFit="1" customWidth="1"/>
    <col min="15366" max="15366" width="16.44140625" style="5" bestFit="1" customWidth="1"/>
    <col min="15367" max="15382" width="9.109375" style="5" customWidth="1"/>
    <col min="15383" max="15383" width="11.33203125" style="5" customWidth="1"/>
    <col min="15384" max="15616" width="9.109375" style="5"/>
    <col min="15617" max="15620" width="9.109375" style="5" customWidth="1"/>
    <col min="15621" max="15621" width="16.6640625" style="5" bestFit="1" customWidth="1"/>
    <col min="15622" max="15622" width="16.44140625" style="5" bestFit="1" customWidth="1"/>
    <col min="15623" max="15638" width="9.109375" style="5" customWidth="1"/>
    <col min="15639" max="15639" width="11.33203125" style="5" customWidth="1"/>
    <col min="15640" max="15872" width="9.109375" style="5"/>
    <col min="15873" max="15876" width="9.109375" style="5" customWidth="1"/>
    <col min="15877" max="15877" width="16.6640625" style="5" bestFit="1" customWidth="1"/>
    <col min="15878" max="15878" width="16.44140625" style="5" bestFit="1" customWidth="1"/>
    <col min="15879" max="15894" width="9.109375" style="5" customWidth="1"/>
    <col min="15895" max="15895" width="11.33203125" style="5" customWidth="1"/>
    <col min="15896" max="16128" width="9.109375" style="5"/>
    <col min="16129" max="16132" width="9.109375" style="5" customWidth="1"/>
    <col min="16133" max="16133" width="16.6640625" style="5" bestFit="1" customWidth="1"/>
    <col min="16134" max="16134" width="16.44140625" style="5" bestFit="1" customWidth="1"/>
    <col min="16135" max="16150" width="9.109375" style="5" customWidth="1"/>
    <col min="16151" max="16151" width="11.33203125" style="5" customWidth="1"/>
    <col min="16152" max="16384" width="9.109375" style="5"/>
  </cols>
  <sheetData>
    <row r="1" spans="1:30" ht="14.4" x14ac:dyDescent="0.3">
      <c r="A1" s="1"/>
      <c r="B1" s="2" t="s">
        <v>0</v>
      </c>
      <c r="C1" s="3"/>
      <c r="D1" s="3"/>
      <c r="E1" s="3"/>
      <c r="F1" s="3"/>
      <c r="G1" s="4" t="s">
        <v>1</v>
      </c>
      <c r="H1" s="3"/>
      <c r="I1" s="3"/>
      <c r="J1" s="3"/>
      <c r="K1" s="3"/>
      <c r="L1" s="3"/>
      <c r="M1" s="3"/>
      <c r="N1" s="3"/>
      <c r="O1" s="3"/>
      <c r="P1" s="3"/>
      <c r="Q1" s="3"/>
      <c r="R1" s="3"/>
      <c r="S1" s="3"/>
      <c r="T1" s="3"/>
      <c r="U1" s="3"/>
      <c r="V1" s="3"/>
      <c r="W1" s="3"/>
      <c r="X1" s="45" t="s">
        <v>2</v>
      </c>
    </row>
    <row r="2" spans="1:30" ht="16.2" thickBot="1" x14ac:dyDescent="0.35">
      <c r="A2" s="6"/>
      <c r="B2" s="7"/>
      <c r="C2" s="7"/>
      <c r="D2" s="7"/>
      <c r="E2" s="7"/>
      <c r="F2" s="7"/>
      <c r="G2" s="7"/>
      <c r="H2" s="7"/>
      <c r="I2" s="7"/>
      <c r="J2" s="8"/>
      <c r="K2" s="8"/>
      <c r="M2" s="7"/>
      <c r="N2" s="7"/>
      <c r="O2" s="7"/>
      <c r="P2" s="7"/>
      <c r="Q2" s="7"/>
      <c r="R2" s="7"/>
      <c r="S2" s="7"/>
      <c r="T2" s="7"/>
      <c r="U2" s="7"/>
      <c r="V2" s="7"/>
      <c r="W2" s="7"/>
      <c r="X2" s="30" t="s">
        <v>3</v>
      </c>
    </row>
    <row r="3" spans="1:30" ht="21" x14ac:dyDescent="0.4">
      <c r="A3" s="6"/>
      <c r="B3" s="37" t="s">
        <v>28</v>
      </c>
      <c r="C3" s="9"/>
      <c r="D3" s="9"/>
      <c r="E3" s="9"/>
      <c r="F3" s="9"/>
      <c r="G3" s="9"/>
      <c r="H3" s="9"/>
      <c r="I3" s="9"/>
      <c r="J3" s="10"/>
      <c r="K3" s="11"/>
      <c r="L3" s="12"/>
      <c r="M3" s="12"/>
      <c r="N3" s="12"/>
      <c r="O3" s="12"/>
      <c r="P3" s="12"/>
      <c r="Q3" s="12"/>
      <c r="R3" s="12"/>
      <c r="S3" s="12"/>
      <c r="T3" s="12"/>
      <c r="U3" s="9"/>
      <c r="V3" s="9"/>
      <c r="W3" s="13"/>
    </row>
    <row r="4" spans="1:30" s="7" customFormat="1" ht="15.6" x14ac:dyDescent="0.3">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6" x14ac:dyDescent="0.3">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6" x14ac:dyDescent="0.3">
      <c r="A6" s="6"/>
      <c r="B6" s="14"/>
      <c r="C6" s="29"/>
      <c r="D6" s="29"/>
      <c r="E6" s="29"/>
      <c r="F6" s="29"/>
      <c r="G6" s="29"/>
      <c r="H6" s="29"/>
      <c r="I6" s="29"/>
      <c r="J6" s="15"/>
      <c r="K6" s="16"/>
      <c r="L6" s="17"/>
      <c r="M6" s="17"/>
      <c r="N6" s="17"/>
      <c r="O6" s="17"/>
      <c r="P6" s="17"/>
      <c r="Q6" s="17"/>
      <c r="R6" s="17"/>
      <c r="S6" s="17"/>
      <c r="T6" s="17"/>
      <c r="U6" s="29"/>
      <c r="V6" s="19"/>
      <c r="W6" s="18"/>
    </row>
    <row r="7" spans="1:30" ht="15.6" x14ac:dyDescent="0.3">
      <c r="A7" s="6"/>
      <c r="B7" s="14"/>
      <c r="C7" s="29"/>
      <c r="D7" s="29"/>
      <c r="E7" s="29"/>
      <c r="F7" s="29"/>
      <c r="G7" s="29"/>
      <c r="H7" s="29"/>
      <c r="I7" s="29"/>
      <c r="J7" s="15"/>
      <c r="K7" s="16"/>
      <c r="L7" s="17"/>
      <c r="M7" s="17"/>
      <c r="N7" s="17"/>
      <c r="O7" s="17"/>
      <c r="P7" s="17"/>
      <c r="Q7" s="17"/>
      <c r="R7" s="17"/>
      <c r="S7" s="17"/>
      <c r="T7" s="17"/>
      <c r="U7" s="29"/>
      <c r="V7" s="20"/>
      <c r="W7" s="18"/>
    </row>
    <row r="8" spans="1:30" ht="15.6" x14ac:dyDescent="0.3">
      <c r="A8" s="6"/>
      <c r="B8" s="14"/>
      <c r="C8" s="29"/>
      <c r="D8" s="29"/>
      <c r="E8" s="29"/>
      <c r="F8" s="29"/>
      <c r="G8" s="29"/>
      <c r="H8" s="29"/>
      <c r="I8" s="29"/>
      <c r="J8" s="15"/>
      <c r="K8" s="16"/>
      <c r="L8" s="17"/>
      <c r="M8" s="17"/>
      <c r="N8" s="17"/>
      <c r="O8" s="17"/>
      <c r="P8" s="17"/>
      <c r="Q8" s="17"/>
      <c r="R8" s="17"/>
      <c r="S8" s="17"/>
      <c r="T8" s="17"/>
      <c r="U8" s="29"/>
      <c r="V8" s="20"/>
      <c r="W8" s="18"/>
    </row>
    <row r="9" spans="1:30" ht="15.6" x14ac:dyDescent="0.3">
      <c r="A9" s="6"/>
      <c r="B9" s="14"/>
      <c r="C9" s="29"/>
      <c r="D9" s="29"/>
      <c r="E9" s="29"/>
      <c r="F9" s="29"/>
      <c r="G9" s="29"/>
      <c r="H9" s="29"/>
      <c r="I9" s="29"/>
      <c r="J9" s="15"/>
      <c r="K9" s="16"/>
      <c r="L9" s="17"/>
      <c r="M9" s="17"/>
      <c r="N9" s="17"/>
      <c r="O9" s="17"/>
      <c r="P9" s="17"/>
      <c r="Q9" s="17"/>
      <c r="R9" s="17"/>
      <c r="S9" s="17"/>
      <c r="T9" s="17"/>
      <c r="U9" s="29"/>
      <c r="V9" s="29"/>
      <c r="W9" s="18"/>
    </row>
    <row r="10" spans="1:30" ht="15.6" x14ac:dyDescent="0.3">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5">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5">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5">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5">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5">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5">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5">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5">
      <c r="A18" s="6"/>
      <c r="B18" s="14"/>
      <c r="C18" s="29"/>
      <c r="D18" s="29"/>
      <c r="E18" s="29"/>
      <c r="F18" s="29"/>
      <c r="G18" s="29"/>
      <c r="H18" s="29"/>
      <c r="I18" s="29"/>
      <c r="J18" s="18"/>
      <c r="K18" s="14"/>
      <c r="L18" s="29"/>
      <c r="M18" s="29"/>
      <c r="N18" s="29"/>
      <c r="O18" s="29"/>
      <c r="P18" s="29"/>
      <c r="Q18" s="29"/>
      <c r="R18" s="29"/>
      <c r="S18" s="29"/>
      <c r="T18" s="29"/>
      <c r="U18" s="29"/>
      <c r="V18" s="29"/>
      <c r="W18" s="18"/>
    </row>
    <row r="19" spans="1:23" ht="14.4" x14ac:dyDescent="0.3">
      <c r="A19" s="6"/>
      <c r="B19" s="14"/>
      <c r="C19" s="29"/>
      <c r="D19" s="29"/>
      <c r="E19" s="29"/>
      <c r="F19" s="29"/>
      <c r="G19" s="29"/>
      <c r="H19" s="29"/>
      <c r="I19" s="29"/>
      <c r="J19" s="18"/>
      <c r="K19" s="14"/>
      <c r="L19" s="29"/>
      <c r="M19" s="29"/>
      <c r="N19" s="29"/>
      <c r="O19" s="29"/>
      <c r="P19" s="21"/>
      <c r="Q19" s="21"/>
      <c r="R19" s="21"/>
      <c r="S19" s="21"/>
      <c r="T19" s="22"/>
      <c r="U19" s="29"/>
      <c r="V19" s="21"/>
      <c r="W19" s="36"/>
    </row>
    <row r="20" spans="1:23" ht="14.4" x14ac:dyDescent="0.3">
      <c r="A20" s="6"/>
      <c r="B20" s="14"/>
      <c r="C20" s="29"/>
      <c r="D20" s="29"/>
      <c r="E20" s="29"/>
      <c r="F20" s="23">
        <v>43008</v>
      </c>
      <c r="G20" s="29" t="s">
        <v>12</v>
      </c>
      <c r="H20" s="189" t="s">
        <v>13</v>
      </c>
      <c r="I20" s="29"/>
      <c r="J20" s="18"/>
      <c r="K20" s="14"/>
      <c r="L20" s="29"/>
      <c r="M20" s="29"/>
      <c r="N20" s="29"/>
      <c r="O20" s="29"/>
      <c r="P20" s="24"/>
      <c r="Q20" s="29"/>
      <c r="R20" s="29"/>
      <c r="S20" s="29"/>
      <c r="T20" s="29"/>
      <c r="U20" s="29"/>
      <c r="V20" s="29"/>
      <c r="W20" s="18"/>
    </row>
    <row r="21" spans="1:23" ht="14.4" x14ac:dyDescent="0.3">
      <c r="A21" s="6"/>
      <c r="B21" s="14"/>
      <c r="C21" s="29"/>
      <c r="D21" s="29"/>
      <c r="E21" s="29"/>
      <c r="F21" s="29"/>
      <c r="G21" s="29"/>
      <c r="H21" s="29"/>
      <c r="I21" s="29"/>
      <c r="J21" s="18"/>
      <c r="K21" s="14"/>
      <c r="L21" s="29"/>
      <c r="M21" s="29"/>
      <c r="N21" s="29"/>
      <c r="O21" s="29"/>
      <c r="P21" s="189" t="s">
        <v>8</v>
      </c>
      <c r="Q21" s="29"/>
      <c r="R21" s="29"/>
      <c r="S21" s="190" t="s">
        <v>9</v>
      </c>
      <c r="T21" s="29"/>
      <c r="U21" s="29"/>
      <c r="V21" s="29"/>
      <c r="W21" s="18"/>
    </row>
    <row r="22" spans="1:23" x14ac:dyDescent="0.25">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5">
      <c r="A23" s="6"/>
      <c r="B23" s="14"/>
      <c r="C23" s="29"/>
      <c r="D23" s="29"/>
      <c r="E23" s="29"/>
      <c r="F23" s="29"/>
      <c r="G23" s="29"/>
      <c r="H23" s="29"/>
      <c r="I23" s="29"/>
      <c r="J23" s="18"/>
      <c r="K23" s="14"/>
      <c r="L23" s="29"/>
      <c r="M23" s="29"/>
      <c r="N23" s="29"/>
      <c r="O23" s="29"/>
      <c r="P23" s="29"/>
      <c r="Q23" s="29"/>
      <c r="R23" s="29"/>
      <c r="S23" s="29"/>
      <c r="T23" s="29"/>
      <c r="U23" s="29"/>
      <c r="V23" s="29"/>
      <c r="W23" s="18"/>
    </row>
    <row r="24" spans="1:23" ht="14.4" x14ac:dyDescent="0.3">
      <c r="A24" s="6"/>
      <c r="B24" s="14"/>
      <c r="C24" s="29"/>
      <c r="D24" s="29"/>
      <c r="E24" s="29"/>
      <c r="F24" s="23">
        <v>43008</v>
      </c>
      <c r="G24" s="29" t="s">
        <v>12</v>
      </c>
      <c r="H24" s="189" t="s">
        <v>13</v>
      </c>
      <c r="I24" s="29"/>
      <c r="J24" s="18"/>
      <c r="K24" s="14"/>
      <c r="L24" s="29"/>
      <c r="M24" s="29"/>
      <c r="N24" s="29"/>
      <c r="O24" s="29"/>
      <c r="P24" s="29"/>
      <c r="Q24" s="29"/>
      <c r="R24" s="29"/>
      <c r="S24" s="29"/>
      <c r="T24" s="29"/>
      <c r="U24" s="29"/>
      <c r="V24" s="29"/>
      <c r="W24" s="18"/>
    </row>
    <row r="25" spans="1:23" x14ac:dyDescent="0.25">
      <c r="A25" s="6"/>
      <c r="B25" s="14"/>
      <c r="C25" s="29"/>
      <c r="D25" s="29"/>
      <c r="E25" s="29"/>
      <c r="F25" s="29"/>
      <c r="G25" s="29"/>
      <c r="H25" s="29"/>
      <c r="I25" s="29"/>
      <c r="J25" s="18"/>
      <c r="K25" s="14"/>
      <c r="L25" s="29"/>
      <c r="M25" s="29"/>
      <c r="N25" s="29"/>
      <c r="O25" s="29"/>
      <c r="P25" s="29"/>
      <c r="Q25" s="29"/>
      <c r="R25" s="29"/>
      <c r="S25" s="29"/>
      <c r="T25" s="29"/>
      <c r="U25" s="29"/>
      <c r="V25" s="29"/>
      <c r="W25" s="18"/>
    </row>
    <row r="26" spans="1:23" ht="14.4" x14ac:dyDescent="0.3">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5">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5">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5">
      <c r="A29" s="6"/>
      <c r="B29" s="14"/>
      <c r="C29" s="29"/>
      <c r="D29" s="29"/>
      <c r="E29" s="29"/>
      <c r="F29" s="29"/>
      <c r="G29" s="29"/>
      <c r="H29" s="29"/>
      <c r="I29" s="29"/>
      <c r="J29" s="18"/>
      <c r="K29" s="14"/>
      <c r="L29" s="29"/>
      <c r="M29" s="29"/>
      <c r="N29" s="29"/>
      <c r="O29" s="29"/>
      <c r="P29" s="29"/>
      <c r="Q29" s="29"/>
      <c r="R29" s="29"/>
      <c r="S29" s="29"/>
      <c r="T29" s="29"/>
      <c r="U29" s="29"/>
      <c r="V29" s="29"/>
      <c r="W29" s="18"/>
    </row>
    <row r="30" spans="1:23" ht="14.4" x14ac:dyDescent="0.3">
      <c r="A30" s="6"/>
      <c r="B30" s="14"/>
      <c r="C30" s="29"/>
      <c r="D30" s="29"/>
      <c r="E30" s="29"/>
      <c r="F30" s="23">
        <v>43008</v>
      </c>
      <c r="G30" s="29" t="s">
        <v>15</v>
      </c>
      <c r="H30" s="189" t="s">
        <v>16</v>
      </c>
      <c r="I30" s="29"/>
      <c r="J30" s="18"/>
      <c r="K30" s="14"/>
      <c r="L30" s="29"/>
      <c r="M30" s="29"/>
      <c r="N30" s="29"/>
      <c r="O30" s="29"/>
      <c r="P30" s="29"/>
      <c r="Q30" s="29"/>
      <c r="R30" s="29"/>
      <c r="S30" s="29"/>
      <c r="T30" s="29"/>
      <c r="U30" s="29"/>
      <c r="V30" s="29"/>
      <c r="W30" s="18"/>
    </row>
    <row r="31" spans="1:23" x14ac:dyDescent="0.25">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5">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5">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5">
      <c r="A34" s="6"/>
      <c r="B34" s="14"/>
      <c r="C34" s="29"/>
      <c r="D34" s="29"/>
      <c r="E34" s="29"/>
      <c r="F34" s="29"/>
      <c r="G34" s="29"/>
      <c r="H34" s="29"/>
      <c r="I34" s="29"/>
      <c r="J34" s="18"/>
      <c r="K34" s="14"/>
      <c r="L34" s="29"/>
      <c r="M34" s="29"/>
      <c r="N34" s="29"/>
      <c r="O34" s="29"/>
      <c r="P34" s="29"/>
      <c r="Q34" s="29"/>
      <c r="R34" s="29"/>
      <c r="S34" s="29"/>
      <c r="T34" s="29"/>
      <c r="U34" s="29"/>
      <c r="V34" s="29"/>
      <c r="W34" s="18"/>
    </row>
    <row r="35" spans="1:30" ht="14.4" x14ac:dyDescent="0.3">
      <c r="A35" s="6"/>
      <c r="B35" s="14"/>
      <c r="C35" s="29"/>
      <c r="D35" s="29"/>
      <c r="E35" s="29"/>
      <c r="F35" s="23">
        <v>42942</v>
      </c>
      <c r="G35" s="29" t="s">
        <v>17</v>
      </c>
      <c r="H35" s="189" t="s">
        <v>18</v>
      </c>
      <c r="I35" s="29"/>
      <c r="J35" s="18"/>
      <c r="K35" s="14"/>
      <c r="L35" s="29"/>
      <c r="M35" s="29"/>
      <c r="N35" s="29"/>
      <c r="O35" s="29"/>
      <c r="P35" s="29"/>
      <c r="Q35" s="29"/>
      <c r="R35" s="29"/>
      <c r="S35" s="29"/>
      <c r="T35" s="29"/>
      <c r="U35" s="29"/>
      <c r="V35" s="29"/>
      <c r="W35" s="18"/>
    </row>
    <row r="36" spans="1:30" x14ac:dyDescent="0.25">
      <c r="A36" s="6"/>
      <c r="B36" s="14"/>
      <c r="C36" s="29"/>
      <c r="D36" s="29"/>
      <c r="E36" s="29"/>
      <c r="F36" s="29"/>
      <c r="G36" s="29"/>
      <c r="H36" s="29"/>
      <c r="I36" s="29"/>
      <c r="J36" s="18"/>
      <c r="K36" s="14"/>
      <c r="L36" s="29"/>
      <c r="M36" s="29"/>
      <c r="N36" s="29"/>
      <c r="O36" s="29"/>
      <c r="P36" s="29"/>
      <c r="Q36" s="29"/>
      <c r="R36" s="29"/>
      <c r="S36" s="29"/>
      <c r="T36" s="29"/>
      <c r="U36" s="29"/>
      <c r="V36" s="29"/>
      <c r="W36" s="18"/>
    </row>
    <row r="37" spans="1:30" ht="14.4" x14ac:dyDescent="0.3">
      <c r="A37" s="6"/>
      <c r="B37" s="14"/>
      <c r="C37" s="29"/>
      <c r="D37" s="29"/>
      <c r="E37" s="29"/>
      <c r="F37" s="29"/>
      <c r="G37" s="29"/>
      <c r="H37" s="29"/>
      <c r="I37" s="29"/>
      <c r="J37" s="18"/>
      <c r="K37" s="19" t="s">
        <v>27</v>
      </c>
      <c r="L37" s="29"/>
      <c r="M37" s="29"/>
      <c r="N37" s="29"/>
      <c r="O37" s="29"/>
      <c r="P37" s="189" t="s">
        <v>20</v>
      </c>
      <c r="Q37" s="29"/>
      <c r="R37" s="29"/>
      <c r="S37" s="190" t="s">
        <v>14</v>
      </c>
      <c r="T37" s="29"/>
      <c r="U37" s="29"/>
      <c r="V37" s="29"/>
      <c r="W37" s="18"/>
    </row>
    <row r="38" spans="1:30" x14ac:dyDescent="0.25">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5">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5">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5">
      <c r="A41" s="6"/>
      <c r="B41" s="14"/>
      <c r="C41" s="29"/>
      <c r="D41" s="29"/>
      <c r="E41" s="29"/>
      <c r="F41" s="29"/>
      <c r="G41" s="29"/>
      <c r="H41" s="29"/>
      <c r="I41" s="29"/>
      <c r="J41" s="18"/>
      <c r="K41" s="14"/>
      <c r="L41" s="29"/>
      <c r="M41" s="29"/>
      <c r="N41" s="29"/>
      <c r="O41" s="29"/>
      <c r="P41" s="29"/>
      <c r="Q41" s="29"/>
      <c r="R41" s="29"/>
      <c r="S41" s="29"/>
      <c r="T41" s="29"/>
      <c r="U41" s="29"/>
      <c r="V41" s="29"/>
      <c r="W41" s="18"/>
    </row>
    <row r="42" spans="1:30" ht="14.4" x14ac:dyDescent="0.3">
      <c r="A42" s="6"/>
      <c r="B42" s="14"/>
      <c r="C42" s="29"/>
      <c r="D42" s="29"/>
      <c r="E42" s="29"/>
      <c r="F42" s="23">
        <v>43008</v>
      </c>
      <c r="G42" s="29" t="s">
        <v>17</v>
      </c>
      <c r="H42" s="189" t="s">
        <v>22</v>
      </c>
      <c r="I42" s="29"/>
      <c r="J42" s="18"/>
      <c r="K42" s="14"/>
      <c r="L42" s="29"/>
      <c r="M42" s="29"/>
      <c r="N42" s="29"/>
      <c r="O42" s="29"/>
      <c r="P42" s="29"/>
      <c r="Q42" s="29"/>
      <c r="R42" s="29"/>
      <c r="S42" s="29"/>
      <c r="T42" s="29"/>
      <c r="U42" s="29"/>
      <c r="V42" s="29"/>
      <c r="W42" s="18"/>
    </row>
    <row r="43" spans="1:30" x14ac:dyDescent="0.25">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5">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5">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5">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5">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5">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5">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5">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5">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5">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5">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5">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5">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5">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5">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5">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5">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5">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5">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5">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5">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5">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5">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5">
      <c r="A66" s="6"/>
      <c r="B66" s="14"/>
      <c r="C66" s="29"/>
      <c r="D66" s="29"/>
      <c r="E66" s="29"/>
      <c r="F66" s="29"/>
      <c r="G66" s="29"/>
      <c r="H66" s="29"/>
      <c r="I66" s="29"/>
      <c r="J66" s="18"/>
      <c r="K66" s="14"/>
      <c r="L66" s="29"/>
      <c r="M66" s="29"/>
      <c r="N66" s="29"/>
      <c r="O66" s="29"/>
      <c r="P66" s="29"/>
      <c r="Q66" s="29"/>
      <c r="R66" s="29"/>
      <c r="S66" s="29"/>
      <c r="T66" s="29"/>
      <c r="U66" s="29"/>
      <c r="V66" s="29"/>
      <c r="W66" s="18"/>
    </row>
    <row r="67" spans="1:23" ht="12.6" thickBot="1" x14ac:dyDescent="0.3">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5">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6" x14ac:dyDescent="0.3">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5">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5">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5">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5">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5">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5">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5">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5">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5">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5">
      <c r="A79" s="7"/>
      <c r="B79" s="14"/>
      <c r="C79" s="29"/>
      <c r="D79" s="29"/>
      <c r="E79" s="29"/>
      <c r="F79" s="29"/>
      <c r="G79" s="29"/>
      <c r="H79" s="29"/>
      <c r="I79" s="29"/>
      <c r="J79" s="18"/>
      <c r="K79" s="14"/>
      <c r="L79" s="29"/>
      <c r="M79" s="29"/>
      <c r="N79" s="29"/>
      <c r="O79" s="29"/>
      <c r="P79" s="29"/>
      <c r="Q79" s="29"/>
      <c r="R79" s="29"/>
      <c r="S79" s="29"/>
      <c r="T79" s="29"/>
      <c r="U79" s="29"/>
      <c r="V79" s="29"/>
      <c r="W79" s="18"/>
    </row>
    <row r="80" spans="1:23" ht="14.4" x14ac:dyDescent="0.3">
      <c r="A80" s="7"/>
      <c r="B80" s="14"/>
      <c r="C80" s="29"/>
      <c r="D80" s="29"/>
      <c r="E80" s="29"/>
      <c r="F80" s="29"/>
      <c r="G80" s="29"/>
      <c r="H80" s="29"/>
      <c r="I80" s="29"/>
      <c r="J80" s="18"/>
      <c r="K80" s="14"/>
      <c r="L80" s="29"/>
      <c r="M80" s="29"/>
      <c r="N80" s="29"/>
      <c r="O80" s="189" t="s">
        <v>10</v>
      </c>
      <c r="P80" s="29"/>
      <c r="Q80" s="192"/>
      <c r="R80" s="190" t="s">
        <v>11</v>
      </c>
      <c r="S80" s="29"/>
      <c r="T80" s="29"/>
      <c r="U80" s="29"/>
      <c r="V80" s="29"/>
      <c r="W80" s="18"/>
    </row>
    <row r="81" spans="1:23" x14ac:dyDescent="0.25">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5">
      <c r="A82" s="7"/>
      <c r="B82" s="14"/>
      <c r="C82" s="29"/>
      <c r="D82" s="29"/>
      <c r="E82" s="29"/>
      <c r="F82" s="29"/>
      <c r="G82" s="29"/>
      <c r="H82" s="29"/>
      <c r="I82" s="29"/>
      <c r="J82" s="18"/>
      <c r="K82" s="14"/>
      <c r="L82" s="29"/>
      <c r="M82" s="29"/>
      <c r="N82" s="29"/>
      <c r="O82" s="29"/>
      <c r="P82" s="29"/>
      <c r="Q82" s="29"/>
      <c r="R82" s="29"/>
      <c r="S82" s="29"/>
      <c r="T82" s="29"/>
      <c r="U82" s="29"/>
      <c r="V82" s="29"/>
      <c r="W82" s="18"/>
    </row>
    <row r="83" spans="1:23" ht="14.4" x14ac:dyDescent="0.3">
      <c r="A83" s="7"/>
      <c r="B83" s="14"/>
      <c r="C83" s="29"/>
      <c r="D83" s="29"/>
      <c r="E83" s="29"/>
      <c r="F83" s="29"/>
      <c r="G83" s="191" t="s">
        <v>8</v>
      </c>
      <c r="H83" s="29"/>
      <c r="I83" s="29"/>
      <c r="J83" s="18"/>
      <c r="K83" s="14"/>
      <c r="L83" s="29"/>
      <c r="M83" s="29"/>
      <c r="N83" s="29"/>
      <c r="O83" s="29"/>
      <c r="P83" s="29"/>
      <c r="Q83" s="29"/>
      <c r="R83" s="29"/>
      <c r="S83" s="29"/>
      <c r="T83" s="29"/>
      <c r="U83" s="29"/>
      <c r="V83" s="29"/>
      <c r="W83" s="18"/>
    </row>
    <row r="84" spans="1:23" x14ac:dyDescent="0.25">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5">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5">
      <c r="A86" s="7"/>
      <c r="B86" s="14"/>
      <c r="C86" s="29"/>
      <c r="D86" s="29"/>
      <c r="E86" s="29"/>
      <c r="F86" s="29"/>
      <c r="G86" s="29"/>
      <c r="H86" s="29"/>
      <c r="I86" s="29"/>
      <c r="J86" s="18"/>
      <c r="K86" s="14"/>
      <c r="L86" s="29"/>
      <c r="M86" s="29"/>
      <c r="N86" s="29"/>
      <c r="O86" s="29"/>
      <c r="P86" s="29"/>
      <c r="Q86" s="29"/>
      <c r="R86" s="29"/>
      <c r="S86" s="29"/>
      <c r="T86" s="29"/>
      <c r="U86" s="29"/>
      <c r="V86" s="29"/>
      <c r="W86" s="18"/>
    </row>
    <row r="87" spans="1:23" ht="14.4" x14ac:dyDescent="0.3">
      <c r="A87" s="7"/>
      <c r="B87" s="14"/>
      <c r="C87" s="35"/>
      <c r="D87" s="29"/>
      <c r="E87" s="29"/>
      <c r="F87" s="29"/>
      <c r="G87" s="35"/>
      <c r="H87" s="29"/>
      <c r="I87" s="29"/>
      <c r="J87" s="18"/>
      <c r="K87" s="14"/>
      <c r="L87" s="29"/>
      <c r="M87" s="29"/>
      <c r="N87" s="29"/>
      <c r="O87" s="29"/>
      <c r="P87" s="29"/>
      <c r="Q87" s="29"/>
      <c r="R87" s="29"/>
      <c r="S87" s="29"/>
      <c r="T87" s="29"/>
      <c r="U87" s="29"/>
      <c r="V87" s="29"/>
      <c r="W87" s="18"/>
    </row>
    <row r="88" spans="1:23" ht="14.4" x14ac:dyDescent="0.3">
      <c r="A88" s="7"/>
      <c r="B88" s="14"/>
      <c r="C88" s="35"/>
      <c r="D88" s="29"/>
      <c r="E88" s="29"/>
      <c r="F88" s="29"/>
      <c r="G88" s="35"/>
      <c r="H88" s="29"/>
      <c r="I88" s="29"/>
      <c r="J88" s="18"/>
      <c r="K88" s="14"/>
      <c r="L88" s="29"/>
      <c r="M88" s="29"/>
      <c r="N88" s="29"/>
      <c r="O88" s="29"/>
      <c r="P88" s="29"/>
      <c r="Q88" s="29"/>
      <c r="R88" s="29"/>
      <c r="S88" s="29"/>
      <c r="T88" s="29"/>
      <c r="U88" s="29"/>
      <c r="V88" s="29"/>
      <c r="W88" s="18"/>
    </row>
    <row r="89" spans="1:23" ht="14.4" x14ac:dyDescent="0.3">
      <c r="A89" s="7"/>
      <c r="B89" s="14"/>
      <c r="C89" s="35"/>
      <c r="D89" s="29"/>
      <c r="E89" s="29"/>
      <c r="F89" s="29"/>
      <c r="G89" s="35"/>
      <c r="H89" s="29"/>
      <c r="I89" s="29"/>
      <c r="J89" s="18"/>
      <c r="K89" s="14"/>
      <c r="L89" s="29"/>
      <c r="M89" s="29"/>
      <c r="N89" s="29"/>
      <c r="O89" s="29"/>
      <c r="P89" s="29"/>
      <c r="Q89" s="29"/>
      <c r="R89" s="29"/>
      <c r="S89" s="29"/>
      <c r="T89" s="29"/>
      <c r="U89" s="29"/>
      <c r="V89" s="29"/>
      <c r="W89" s="18"/>
    </row>
    <row r="90" spans="1:23" ht="14.4" x14ac:dyDescent="0.3">
      <c r="A90" s="7"/>
      <c r="B90" s="14"/>
      <c r="C90" s="35"/>
      <c r="D90" s="29"/>
      <c r="E90" s="29"/>
      <c r="F90" s="29"/>
      <c r="G90" s="35"/>
      <c r="H90" s="29"/>
      <c r="I90" s="29"/>
      <c r="J90" s="18"/>
      <c r="K90" s="14"/>
      <c r="L90" s="29"/>
      <c r="M90" s="29"/>
      <c r="N90" s="29"/>
      <c r="O90" s="29"/>
      <c r="P90" s="29"/>
      <c r="Q90" s="29"/>
      <c r="R90" s="29"/>
      <c r="S90" s="29"/>
      <c r="T90" s="29"/>
      <c r="U90" s="29"/>
      <c r="V90" s="29"/>
      <c r="W90" s="18"/>
    </row>
    <row r="91" spans="1:23" ht="14.4" x14ac:dyDescent="0.3">
      <c r="A91" s="7"/>
      <c r="B91" s="14"/>
      <c r="C91" s="35"/>
      <c r="D91" s="29"/>
      <c r="E91" s="29"/>
      <c r="F91" s="29"/>
      <c r="G91" s="35"/>
      <c r="H91" s="29"/>
      <c r="I91" s="29"/>
      <c r="J91" s="18"/>
      <c r="K91" s="14"/>
      <c r="L91" s="29"/>
      <c r="M91" s="29"/>
      <c r="N91" s="29"/>
      <c r="O91" s="29"/>
      <c r="P91" s="29"/>
      <c r="Q91" s="29"/>
      <c r="R91" s="29"/>
      <c r="S91" s="29"/>
      <c r="T91" s="29"/>
      <c r="U91" s="29"/>
      <c r="V91" s="29"/>
      <c r="W91" s="18"/>
    </row>
    <row r="92" spans="1:23" ht="14.4" x14ac:dyDescent="0.3">
      <c r="A92" s="7"/>
      <c r="B92" s="14"/>
      <c r="C92" s="191" t="s">
        <v>22</v>
      </c>
      <c r="D92" s="29"/>
      <c r="E92" s="29"/>
      <c r="F92" s="29"/>
      <c r="G92" s="35"/>
      <c r="H92" s="29"/>
      <c r="I92" s="29"/>
      <c r="J92" s="18"/>
      <c r="K92" s="14"/>
      <c r="L92" s="29"/>
      <c r="M92" s="29"/>
      <c r="N92" s="29"/>
      <c r="O92" s="29"/>
      <c r="P92" s="29"/>
      <c r="Q92" s="29"/>
      <c r="R92" s="29"/>
      <c r="S92" s="29"/>
      <c r="T92" s="29"/>
      <c r="U92" s="29"/>
      <c r="V92" s="29"/>
      <c r="W92" s="18"/>
    </row>
    <row r="93" spans="1:23" ht="14.4" x14ac:dyDescent="0.3">
      <c r="A93" s="7"/>
      <c r="B93" s="14"/>
      <c r="C93" s="35"/>
      <c r="D93" s="29"/>
      <c r="E93" s="29"/>
      <c r="F93" s="29"/>
      <c r="G93" s="35"/>
      <c r="H93" s="29"/>
      <c r="I93" s="29"/>
      <c r="J93" s="18"/>
      <c r="K93" s="14"/>
      <c r="L93" s="29"/>
      <c r="M93" s="29"/>
      <c r="N93" s="29"/>
      <c r="O93" s="29"/>
      <c r="P93" s="29"/>
      <c r="Q93" s="29"/>
      <c r="R93" s="29"/>
      <c r="S93" s="29"/>
      <c r="T93" s="29"/>
      <c r="U93" s="29"/>
      <c r="V93" s="29"/>
      <c r="W93" s="18"/>
    </row>
    <row r="94" spans="1:23" ht="14.4" x14ac:dyDescent="0.3">
      <c r="A94" s="7"/>
      <c r="B94" s="14"/>
      <c r="C94" s="35"/>
      <c r="D94" s="29"/>
      <c r="E94" s="29"/>
      <c r="F94" s="29"/>
      <c r="G94" s="35"/>
      <c r="H94" s="29"/>
      <c r="I94" s="29"/>
      <c r="J94" s="18"/>
      <c r="K94" s="14"/>
      <c r="L94" s="29"/>
      <c r="M94" s="29"/>
      <c r="N94" s="29"/>
      <c r="O94" s="29"/>
      <c r="P94" s="29"/>
      <c r="Q94" s="29"/>
      <c r="R94" s="29"/>
      <c r="S94" s="29"/>
      <c r="T94" s="29"/>
      <c r="U94" s="29"/>
      <c r="V94" s="29"/>
      <c r="W94" s="18"/>
    </row>
    <row r="95" spans="1:23" ht="14.4" x14ac:dyDescent="0.3">
      <c r="A95" s="7"/>
      <c r="B95" s="14"/>
      <c r="C95" s="35"/>
      <c r="D95" s="29"/>
      <c r="E95" s="29"/>
      <c r="F95" s="29"/>
      <c r="G95" s="35"/>
      <c r="H95" s="29"/>
      <c r="I95" s="29"/>
      <c r="J95" s="18"/>
      <c r="K95" s="14"/>
      <c r="L95" s="29"/>
      <c r="M95" s="29"/>
      <c r="N95" s="29"/>
      <c r="O95" s="29"/>
      <c r="P95" s="29"/>
      <c r="Q95" s="29"/>
      <c r="R95" s="29"/>
      <c r="S95" s="29"/>
      <c r="T95" s="29"/>
      <c r="U95" s="29"/>
      <c r="V95" s="29"/>
      <c r="W95" s="18"/>
    </row>
    <row r="96" spans="1:23" ht="14.4" x14ac:dyDescent="0.3">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7.399999999999999" x14ac:dyDescent="0.3">
      <c r="A97" s="7"/>
      <c r="B97" s="25" t="s">
        <v>293</v>
      </c>
      <c r="C97" s="29"/>
      <c r="D97" s="29"/>
      <c r="E97" s="29"/>
      <c r="F97" s="29"/>
      <c r="G97" s="29"/>
      <c r="H97" s="29"/>
      <c r="I97" s="29"/>
      <c r="J97" s="18"/>
      <c r="K97" s="14"/>
      <c r="L97" s="29"/>
      <c r="M97" s="29"/>
      <c r="N97" s="29"/>
      <c r="O97" s="29"/>
      <c r="P97" s="29"/>
      <c r="Q97" s="29"/>
      <c r="R97" s="29"/>
      <c r="S97" s="29"/>
      <c r="T97" s="29"/>
      <c r="U97" s="29"/>
      <c r="V97" s="29"/>
      <c r="W97" s="18"/>
    </row>
    <row r="98" spans="1:23" ht="14.4" x14ac:dyDescent="0.3">
      <c r="A98" s="7"/>
      <c r="B98" s="14"/>
      <c r="C98" s="29"/>
      <c r="D98" s="29"/>
      <c r="E98" s="29"/>
      <c r="F98" s="29"/>
      <c r="G98" s="29"/>
      <c r="H98" s="29"/>
      <c r="I98" s="29"/>
      <c r="J98" s="18"/>
      <c r="K98" s="14"/>
      <c r="L98" s="29"/>
      <c r="M98" s="29"/>
      <c r="N98" s="29"/>
      <c r="O98" s="29"/>
      <c r="P98" s="29"/>
      <c r="Q98" s="29"/>
      <c r="R98" s="190" t="s">
        <v>287</v>
      </c>
      <c r="S98" s="190"/>
      <c r="T98" s="29"/>
      <c r="U98" s="29"/>
      <c r="V98" s="29"/>
      <c r="W98" s="18"/>
    </row>
    <row r="99" spans="1:23" ht="14.4" x14ac:dyDescent="0.3">
      <c r="A99" s="7"/>
      <c r="B99" s="14"/>
      <c r="C99" s="29"/>
      <c r="D99" s="29"/>
      <c r="E99" s="29"/>
      <c r="F99" s="29"/>
      <c r="G99" s="29"/>
      <c r="H99" s="29"/>
      <c r="I99" s="29"/>
      <c r="J99" s="18"/>
      <c r="K99" s="14"/>
      <c r="L99" s="29"/>
      <c r="M99" s="29"/>
      <c r="N99" s="35"/>
      <c r="O99" s="189" t="s">
        <v>14</v>
      </c>
      <c r="P99" s="29"/>
      <c r="Q99" s="29"/>
      <c r="R99" s="190" t="s">
        <v>21</v>
      </c>
      <c r="S99" s="29"/>
      <c r="T99" s="29"/>
      <c r="U99" s="29"/>
      <c r="V99" s="29"/>
      <c r="W99" s="18"/>
    </row>
    <row r="100" spans="1:23" x14ac:dyDescent="0.25">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5">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5">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4.4" x14ac:dyDescent="0.3">
      <c r="A103" s="7"/>
      <c r="B103" s="14"/>
      <c r="C103" s="191" t="s">
        <v>25</v>
      </c>
      <c r="D103" s="29"/>
      <c r="E103" s="29"/>
      <c r="F103" s="29"/>
      <c r="G103" s="191" t="s">
        <v>8</v>
      </c>
      <c r="H103" s="29"/>
      <c r="I103" s="29"/>
      <c r="J103" s="18"/>
      <c r="K103" s="14"/>
      <c r="L103" s="29"/>
      <c r="M103" s="29"/>
      <c r="N103" s="29"/>
      <c r="O103" s="29"/>
      <c r="P103" s="29"/>
      <c r="Q103" s="29"/>
      <c r="R103" s="29"/>
      <c r="S103" s="29"/>
      <c r="T103" s="29"/>
      <c r="U103" s="29"/>
      <c r="V103" s="29"/>
      <c r="W103" s="18"/>
    </row>
    <row r="104" spans="1:23" ht="14.4" x14ac:dyDescent="0.3">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4.4" x14ac:dyDescent="0.3">
      <c r="A105" s="7"/>
      <c r="B105" s="14"/>
      <c r="C105" s="35"/>
      <c r="D105" s="29"/>
      <c r="E105" s="29"/>
      <c r="F105" s="29"/>
      <c r="G105" s="35"/>
      <c r="H105" s="29"/>
      <c r="I105" s="29"/>
      <c r="J105" s="18"/>
      <c r="K105" s="14"/>
      <c r="L105" s="29"/>
      <c r="M105" s="29"/>
      <c r="N105" s="29"/>
      <c r="O105" s="29"/>
      <c r="P105" s="29"/>
      <c r="Q105" s="29"/>
      <c r="R105" s="29"/>
      <c r="S105" s="29"/>
      <c r="T105" s="29"/>
      <c r="U105" s="29"/>
      <c r="V105" s="29"/>
      <c r="W105" s="18"/>
    </row>
    <row r="106" spans="1:23" ht="14.4" x14ac:dyDescent="0.3">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4.4" x14ac:dyDescent="0.3">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4.4" x14ac:dyDescent="0.3">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4.4" x14ac:dyDescent="0.3">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4.4" x14ac:dyDescent="0.3">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4.4" x14ac:dyDescent="0.3">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4.4" x14ac:dyDescent="0.3">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4.4" x14ac:dyDescent="0.3">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4.4" x14ac:dyDescent="0.3">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4.4" x14ac:dyDescent="0.3">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4.4" x14ac:dyDescent="0.3">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4.4" x14ac:dyDescent="0.3">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4.4" x14ac:dyDescent="0.3">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4.4" x14ac:dyDescent="0.3">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4.4" x14ac:dyDescent="0.3">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4.4" x14ac:dyDescent="0.3">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 thickBot="1" x14ac:dyDescent="0.35">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5">
      <c r="A123" s="7"/>
    </row>
  </sheetData>
  <hyperlinks>
    <hyperlink ref="H20" location="'PM-KV-03-01'!B8" display="Összefoglalás 1.pont" xr:uid="{00000000-0004-0000-0100-000000000000}"/>
    <hyperlink ref="H24" location="'PM-KV-03-01'!B8" display="Összefoglalás 1.pont" xr:uid="{00000000-0004-0000-0100-000001000000}"/>
    <hyperlink ref="H30" location="'PM-KV-03-01'!B71" display="Összefoglalás 8.pont" xr:uid="{00000000-0004-0000-0100-000002000000}"/>
    <hyperlink ref="H35" location="'PM-KV-03-01'!B51" display="Összefoglalás 6.pont" xr:uid="{00000000-0004-0000-0100-000003000000}"/>
    <hyperlink ref="H42" location="'PM-KV-03-01'!B77" display="Összefoglalás 9.pont" xr:uid="{00000000-0004-0000-0100-000004000000}"/>
    <hyperlink ref="P21" location="'PM-KV-03-01'!B93" display="Összefoglalás 11.pont" xr:uid="{00000000-0004-0000-0100-000005000000}"/>
    <hyperlink ref="S21" location="'PM-KV-03-01'!B21" display="Összefoglalás 2.pont" xr:uid="{00000000-0004-0000-0100-000006000000}"/>
    <hyperlink ref="P37" location="'PM-KV-03-01'!B109" display="Összefoglalás 11/a.pont" xr:uid="{00000000-0004-0000-0100-000007000000}"/>
    <hyperlink ref="S37" location="'PM-KV-03-01'!B27" display="Összefoglalás 3.pont" xr:uid="{00000000-0004-0000-0100-000008000000}"/>
    <hyperlink ref="G83" location="'PM-KV-03-01'!B101" display="Összefoglalás 11.pont" xr:uid="{00000000-0004-0000-0100-000009000000}"/>
    <hyperlink ref="C92" location="'PM-KV-03-01'!B77" display="Összefoglalás 9.pont" xr:uid="{00000000-0004-0000-0100-00000A000000}"/>
    <hyperlink ref="C103" location="'PM-KV-03-01'!B86" display="Összefoglalás 10.pont" xr:uid="{00000000-0004-0000-0100-00000B000000}"/>
    <hyperlink ref="G103" location="'PM-KV-03-01'!B107" display="Összefoglalás 11.pont" xr:uid="{00000000-0004-0000-0100-00000C000000}"/>
    <hyperlink ref="O80" location="'PM-KV-03-01'!B46" display="Összefoglalás 5.pont" xr:uid="{00000000-0004-0000-0100-00000D000000}"/>
    <hyperlink ref="R80" location="'PM-KV-03-01'!B37" display="Összefoglalás 4.pont" xr:uid="{00000000-0004-0000-0100-00000E000000}"/>
    <hyperlink ref="O99" location="'PM-KV-03-01'!B27" display="Összefoglalás 3.pont" xr:uid="{00000000-0004-0000-0100-00000F000000}"/>
    <hyperlink ref="R99" location="'PM-KV-03-01'!B65" display="Összefoglalás 7/a.pont" xr:uid="{00000000-0004-0000-0100-000010000000}"/>
    <hyperlink ref="R98" location="'PM-KV-03-01'!B58" display="Összefoglalás 7.pont" xr:uid="{00000000-0004-0000-0100-000011000000}"/>
    <hyperlink ref="X1" location="Tartalom!B1" display="tartalom" xr:uid="{00000000-0004-0000-0100-000012000000}"/>
  </hyperlinks>
  <pageMargins left="0.70866141732283472" right="0.70866141732283472" top="0.55118110236220474" bottom="0.19685039370078741" header="0.31496062992125984" footer="0.31496062992125984"/>
  <pageSetup paperSize="9" scale="46"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137"/>
  <sheetViews>
    <sheetView showGridLines="0" zoomScale="90" zoomScaleNormal="90" workbookViewId="0">
      <selection activeCell="B1" sqref="B1"/>
    </sheetView>
  </sheetViews>
  <sheetFormatPr defaultRowHeight="12" x14ac:dyDescent="0.25"/>
  <cols>
    <col min="1" max="1" width="4.109375" style="5" customWidth="1"/>
    <col min="2" max="2" width="4.6640625" style="5" customWidth="1"/>
    <col min="3" max="3" width="24.33203125" style="5" customWidth="1"/>
    <col min="4" max="4" width="4.88671875" style="5" customWidth="1"/>
    <col min="5" max="5" width="22.6640625" style="5" customWidth="1"/>
    <col min="6" max="6" width="4.88671875" style="5" customWidth="1"/>
    <col min="7" max="7" width="29.44140625" style="5" customWidth="1"/>
    <col min="8" max="8" width="11.5546875" style="5" customWidth="1"/>
    <col min="9" max="9" width="6" style="5" customWidth="1"/>
    <col min="10" max="256" width="9.109375" style="5"/>
    <col min="257" max="257" width="10.44140625" style="5" customWidth="1"/>
    <col min="258" max="258" width="4.6640625" style="5" customWidth="1"/>
    <col min="259" max="259" width="24.33203125" style="5" customWidth="1"/>
    <col min="260" max="260" width="4.88671875" style="5" customWidth="1"/>
    <col min="261" max="261" width="22.6640625" style="5" customWidth="1"/>
    <col min="262" max="262" width="4.88671875" style="5" customWidth="1"/>
    <col min="263" max="263" width="29.44140625" style="5" customWidth="1"/>
    <col min="264" max="264" width="11.5546875" style="5" customWidth="1"/>
    <col min="265" max="265" width="6" style="5" customWidth="1"/>
    <col min="266" max="512" width="9.109375" style="5"/>
    <col min="513" max="513" width="10.44140625" style="5" customWidth="1"/>
    <col min="514" max="514" width="4.6640625" style="5" customWidth="1"/>
    <col min="515" max="515" width="24.33203125" style="5" customWidth="1"/>
    <col min="516" max="516" width="4.88671875" style="5" customWidth="1"/>
    <col min="517" max="517" width="22.6640625" style="5" customWidth="1"/>
    <col min="518" max="518" width="4.88671875" style="5" customWidth="1"/>
    <col min="519" max="519" width="29.44140625" style="5" customWidth="1"/>
    <col min="520" max="520" width="11.5546875" style="5" customWidth="1"/>
    <col min="521" max="521" width="6" style="5" customWidth="1"/>
    <col min="522" max="768" width="9.109375" style="5"/>
    <col min="769" max="769" width="10.44140625" style="5" customWidth="1"/>
    <col min="770" max="770" width="4.6640625" style="5" customWidth="1"/>
    <col min="771" max="771" width="24.33203125" style="5" customWidth="1"/>
    <col min="772" max="772" width="4.88671875" style="5" customWidth="1"/>
    <col min="773" max="773" width="22.6640625" style="5" customWidth="1"/>
    <col min="774" max="774" width="4.88671875" style="5" customWidth="1"/>
    <col min="775" max="775" width="29.44140625" style="5" customWidth="1"/>
    <col min="776" max="776" width="11.5546875" style="5" customWidth="1"/>
    <col min="777" max="777" width="6" style="5" customWidth="1"/>
    <col min="778" max="1024" width="9.109375" style="5"/>
    <col min="1025" max="1025" width="10.44140625" style="5" customWidth="1"/>
    <col min="1026" max="1026" width="4.6640625" style="5" customWidth="1"/>
    <col min="1027" max="1027" width="24.33203125" style="5" customWidth="1"/>
    <col min="1028" max="1028" width="4.88671875" style="5" customWidth="1"/>
    <col min="1029" max="1029" width="22.6640625" style="5" customWidth="1"/>
    <col min="1030" max="1030" width="4.88671875" style="5" customWidth="1"/>
    <col min="1031" max="1031" width="29.44140625" style="5" customWidth="1"/>
    <col min="1032" max="1032" width="11.5546875" style="5" customWidth="1"/>
    <col min="1033" max="1033" width="6" style="5" customWidth="1"/>
    <col min="1034" max="1280" width="9.109375" style="5"/>
    <col min="1281" max="1281" width="10.44140625" style="5" customWidth="1"/>
    <col min="1282" max="1282" width="4.6640625" style="5" customWidth="1"/>
    <col min="1283" max="1283" width="24.33203125" style="5" customWidth="1"/>
    <col min="1284" max="1284" width="4.88671875" style="5" customWidth="1"/>
    <col min="1285" max="1285" width="22.6640625" style="5" customWidth="1"/>
    <col min="1286" max="1286" width="4.88671875" style="5" customWidth="1"/>
    <col min="1287" max="1287" width="29.44140625" style="5" customWidth="1"/>
    <col min="1288" max="1288" width="11.5546875" style="5" customWidth="1"/>
    <col min="1289" max="1289" width="6" style="5" customWidth="1"/>
    <col min="1290" max="1536" width="9.109375" style="5"/>
    <col min="1537" max="1537" width="10.44140625" style="5" customWidth="1"/>
    <col min="1538" max="1538" width="4.6640625" style="5" customWidth="1"/>
    <col min="1539" max="1539" width="24.33203125" style="5" customWidth="1"/>
    <col min="1540" max="1540" width="4.88671875" style="5" customWidth="1"/>
    <col min="1541" max="1541" width="22.6640625" style="5" customWidth="1"/>
    <col min="1542" max="1542" width="4.88671875" style="5" customWidth="1"/>
    <col min="1543" max="1543" width="29.44140625" style="5" customWidth="1"/>
    <col min="1544" max="1544" width="11.5546875" style="5" customWidth="1"/>
    <col min="1545" max="1545" width="6" style="5" customWidth="1"/>
    <col min="1546" max="1792" width="9.109375" style="5"/>
    <col min="1793" max="1793" width="10.44140625" style="5" customWidth="1"/>
    <col min="1794" max="1794" width="4.6640625" style="5" customWidth="1"/>
    <col min="1795" max="1795" width="24.33203125" style="5" customWidth="1"/>
    <col min="1796" max="1796" width="4.88671875" style="5" customWidth="1"/>
    <col min="1797" max="1797" width="22.6640625" style="5" customWidth="1"/>
    <col min="1798" max="1798" width="4.88671875" style="5" customWidth="1"/>
    <col min="1799" max="1799" width="29.44140625" style="5" customWidth="1"/>
    <col min="1800" max="1800" width="11.5546875" style="5" customWidth="1"/>
    <col min="1801" max="1801" width="6" style="5" customWidth="1"/>
    <col min="1802" max="2048" width="9.109375" style="5"/>
    <col min="2049" max="2049" width="10.44140625" style="5" customWidth="1"/>
    <col min="2050" max="2050" width="4.6640625" style="5" customWidth="1"/>
    <col min="2051" max="2051" width="24.33203125" style="5" customWidth="1"/>
    <col min="2052" max="2052" width="4.88671875" style="5" customWidth="1"/>
    <col min="2053" max="2053" width="22.6640625" style="5" customWidth="1"/>
    <col min="2054" max="2054" width="4.88671875" style="5" customWidth="1"/>
    <col min="2055" max="2055" width="29.44140625" style="5" customWidth="1"/>
    <col min="2056" max="2056" width="11.5546875" style="5" customWidth="1"/>
    <col min="2057" max="2057" width="6" style="5" customWidth="1"/>
    <col min="2058" max="2304" width="9.109375" style="5"/>
    <col min="2305" max="2305" width="10.44140625" style="5" customWidth="1"/>
    <col min="2306" max="2306" width="4.6640625" style="5" customWidth="1"/>
    <col min="2307" max="2307" width="24.33203125" style="5" customWidth="1"/>
    <col min="2308" max="2308" width="4.88671875" style="5" customWidth="1"/>
    <col min="2309" max="2309" width="22.6640625" style="5" customWidth="1"/>
    <col min="2310" max="2310" width="4.88671875" style="5" customWidth="1"/>
    <col min="2311" max="2311" width="29.44140625" style="5" customWidth="1"/>
    <col min="2312" max="2312" width="11.5546875" style="5" customWidth="1"/>
    <col min="2313" max="2313" width="6" style="5" customWidth="1"/>
    <col min="2314" max="2560" width="9.109375" style="5"/>
    <col min="2561" max="2561" width="10.44140625" style="5" customWidth="1"/>
    <col min="2562" max="2562" width="4.6640625" style="5" customWidth="1"/>
    <col min="2563" max="2563" width="24.33203125" style="5" customWidth="1"/>
    <col min="2564" max="2564" width="4.88671875" style="5" customWidth="1"/>
    <col min="2565" max="2565" width="22.6640625" style="5" customWidth="1"/>
    <col min="2566" max="2566" width="4.88671875" style="5" customWidth="1"/>
    <col min="2567" max="2567" width="29.44140625" style="5" customWidth="1"/>
    <col min="2568" max="2568" width="11.5546875" style="5" customWidth="1"/>
    <col min="2569" max="2569" width="6" style="5" customWidth="1"/>
    <col min="2570" max="2816" width="9.109375" style="5"/>
    <col min="2817" max="2817" width="10.44140625" style="5" customWidth="1"/>
    <col min="2818" max="2818" width="4.6640625" style="5" customWidth="1"/>
    <col min="2819" max="2819" width="24.33203125" style="5" customWidth="1"/>
    <col min="2820" max="2820" width="4.88671875" style="5" customWidth="1"/>
    <col min="2821" max="2821" width="22.6640625" style="5" customWidth="1"/>
    <col min="2822" max="2822" width="4.88671875" style="5" customWidth="1"/>
    <col min="2823" max="2823" width="29.44140625" style="5" customWidth="1"/>
    <col min="2824" max="2824" width="11.5546875" style="5" customWidth="1"/>
    <col min="2825" max="2825" width="6" style="5" customWidth="1"/>
    <col min="2826" max="3072" width="9.109375" style="5"/>
    <col min="3073" max="3073" width="10.44140625" style="5" customWidth="1"/>
    <col min="3074" max="3074" width="4.6640625" style="5" customWidth="1"/>
    <col min="3075" max="3075" width="24.33203125" style="5" customWidth="1"/>
    <col min="3076" max="3076" width="4.88671875" style="5" customWidth="1"/>
    <col min="3077" max="3077" width="22.6640625" style="5" customWidth="1"/>
    <col min="3078" max="3078" width="4.88671875" style="5" customWidth="1"/>
    <col min="3079" max="3079" width="29.44140625" style="5" customWidth="1"/>
    <col min="3080" max="3080" width="11.5546875" style="5" customWidth="1"/>
    <col min="3081" max="3081" width="6" style="5" customWidth="1"/>
    <col min="3082" max="3328" width="9.109375" style="5"/>
    <col min="3329" max="3329" width="10.44140625" style="5" customWidth="1"/>
    <col min="3330" max="3330" width="4.6640625" style="5" customWidth="1"/>
    <col min="3331" max="3331" width="24.33203125" style="5" customWidth="1"/>
    <col min="3332" max="3332" width="4.88671875" style="5" customWidth="1"/>
    <col min="3333" max="3333" width="22.6640625" style="5" customWidth="1"/>
    <col min="3334" max="3334" width="4.88671875" style="5" customWidth="1"/>
    <col min="3335" max="3335" width="29.44140625" style="5" customWidth="1"/>
    <col min="3336" max="3336" width="11.5546875" style="5" customWidth="1"/>
    <col min="3337" max="3337" width="6" style="5" customWidth="1"/>
    <col min="3338" max="3584" width="9.109375" style="5"/>
    <col min="3585" max="3585" width="10.44140625" style="5" customWidth="1"/>
    <col min="3586" max="3586" width="4.6640625" style="5" customWidth="1"/>
    <col min="3587" max="3587" width="24.33203125" style="5" customWidth="1"/>
    <col min="3588" max="3588" width="4.88671875" style="5" customWidth="1"/>
    <col min="3589" max="3589" width="22.6640625" style="5" customWidth="1"/>
    <col min="3590" max="3590" width="4.88671875" style="5" customWidth="1"/>
    <col min="3591" max="3591" width="29.44140625" style="5" customWidth="1"/>
    <col min="3592" max="3592" width="11.5546875" style="5" customWidth="1"/>
    <col min="3593" max="3593" width="6" style="5" customWidth="1"/>
    <col min="3594" max="3840" width="9.109375" style="5"/>
    <col min="3841" max="3841" width="10.44140625" style="5" customWidth="1"/>
    <col min="3842" max="3842" width="4.6640625" style="5" customWidth="1"/>
    <col min="3843" max="3843" width="24.33203125" style="5" customWidth="1"/>
    <col min="3844" max="3844" width="4.88671875" style="5" customWidth="1"/>
    <col min="3845" max="3845" width="22.6640625" style="5" customWidth="1"/>
    <col min="3846" max="3846" width="4.88671875" style="5" customWidth="1"/>
    <col min="3847" max="3847" width="29.44140625" style="5" customWidth="1"/>
    <col min="3848" max="3848" width="11.5546875" style="5" customWidth="1"/>
    <col min="3849" max="3849" width="6" style="5" customWidth="1"/>
    <col min="3850" max="4096" width="9.109375" style="5"/>
    <col min="4097" max="4097" width="10.44140625" style="5" customWidth="1"/>
    <col min="4098" max="4098" width="4.6640625" style="5" customWidth="1"/>
    <col min="4099" max="4099" width="24.33203125" style="5" customWidth="1"/>
    <col min="4100" max="4100" width="4.88671875" style="5" customWidth="1"/>
    <col min="4101" max="4101" width="22.6640625" style="5" customWidth="1"/>
    <col min="4102" max="4102" width="4.88671875" style="5" customWidth="1"/>
    <col min="4103" max="4103" width="29.44140625" style="5" customWidth="1"/>
    <col min="4104" max="4104" width="11.5546875" style="5" customWidth="1"/>
    <col min="4105" max="4105" width="6" style="5" customWidth="1"/>
    <col min="4106" max="4352" width="9.109375" style="5"/>
    <col min="4353" max="4353" width="10.44140625" style="5" customWidth="1"/>
    <col min="4354" max="4354" width="4.6640625" style="5" customWidth="1"/>
    <col min="4355" max="4355" width="24.33203125" style="5" customWidth="1"/>
    <col min="4356" max="4356" width="4.88671875" style="5" customWidth="1"/>
    <col min="4357" max="4357" width="22.6640625" style="5" customWidth="1"/>
    <col min="4358" max="4358" width="4.88671875" style="5" customWidth="1"/>
    <col min="4359" max="4359" width="29.44140625" style="5" customWidth="1"/>
    <col min="4360" max="4360" width="11.5546875" style="5" customWidth="1"/>
    <col min="4361" max="4361" width="6" style="5" customWidth="1"/>
    <col min="4362" max="4608" width="9.109375" style="5"/>
    <col min="4609" max="4609" width="10.44140625" style="5" customWidth="1"/>
    <col min="4610" max="4610" width="4.6640625" style="5" customWidth="1"/>
    <col min="4611" max="4611" width="24.33203125" style="5" customWidth="1"/>
    <col min="4612" max="4612" width="4.88671875" style="5" customWidth="1"/>
    <col min="4613" max="4613" width="22.6640625" style="5" customWidth="1"/>
    <col min="4614" max="4614" width="4.88671875" style="5" customWidth="1"/>
    <col min="4615" max="4615" width="29.44140625" style="5" customWidth="1"/>
    <col min="4616" max="4616" width="11.5546875" style="5" customWidth="1"/>
    <col min="4617" max="4617" width="6" style="5" customWidth="1"/>
    <col min="4618" max="4864" width="9.109375" style="5"/>
    <col min="4865" max="4865" width="10.44140625" style="5" customWidth="1"/>
    <col min="4866" max="4866" width="4.6640625" style="5" customWidth="1"/>
    <col min="4867" max="4867" width="24.33203125" style="5" customWidth="1"/>
    <col min="4868" max="4868" width="4.88671875" style="5" customWidth="1"/>
    <col min="4869" max="4869" width="22.6640625" style="5" customWidth="1"/>
    <col min="4870" max="4870" width="4.88671875" style="5" customWidth="1"/>
    <col min="4871" max="4871" width="29.44140625" style="5" customWidth="1"/>
    <col min="4872" max="4872" width="11.5546875" style="5" customWidth="1"/>
    <col min="4873" max="4873" width="6" style="5" customWidth="1"/>
    <col min="4874" max="5120" width="9.109375" style="5"/>
    <col min="5121" max="5121" width="10.44140625" style="5" customWidth="1"/>
    <col min="5122" max="5122" width="4.6640625" style="5" customWidth="1"/>
    <col min="5123" max="5123" width="24.33203125" style="5" customWidth="1"/>
    <col min="5124" max="5124" width="4.88671875" style="5" customWidth="1"/>
    <col min="5125" max="5125" width="22.6640625" style="5" customWidth="1"/>
    <col min="5126" max="5126" width="4.88671875" style="5" customWidth="1"/>
    <col min="5127" max="5127" width="29.44140625" style="5" customWidth="1"/>
    <col min="5128" max="5128" width="11.5546875" style="5" customWidth="1"/>
    <col min="5129" max="5129" width="6" style="5" customWidth="1"/>
    <col min="5130" max="5376" width="9.109375" style="5"/>
    <col min="5377" max="5377" width="10.44140625" style="5" customWidth="1"/>
    <col min="5378" max="5378" width="4.6640625" style="5" customWidth="1"/>
    <col min="5379" max="5379" width="24.33203125" style="5" customWidth="1"/>
    <col min="5380" max="5380" width="4.88671875" style="5" customWidth="1"/>
    <col min="5381" max="5381" width="22.6640625" style="5" customWidth="1"/>
    <col min="5382" max="5382" width="4.88671875" style="5" customWidth="1"/>
    <col min="5383" max="5383" width="29.44140625" style="5" customWidth="1"/>
    <col min="5384" max="5384" width="11.5546875" style="5" customWidth="1"/>
    <col min="5385" max="5385" width="6" style="5" customWidth="1"/>
    <col min="5386" max="5632" width="9.109375" style="5"/>
    <col min="5633" max="5633" width="10.44140625" style="5" customWidth="1"/>
    <col min="5634" max="5634" width="4.6640625" style="5" customWidth="1"/>
    <col min="5635" max="5635" width="24.33203125" style="5" customWidth="1"/>
    <col min="5636" max="5636" width="4.88671875" style="5" customWidth="1"/>
    <col min="5637" max="5637" width="22.6640625" style="5" customWidth="1"/>
    <col min="5638" max="5638" width="4.88671875" style="5" customWidth="1"/>
    <col min="5639" max="5639" width="29.44140625" style="5" customWidth="1"/>
    <col min="5640" max="5640" width="11.5546875" style="5" customWidth="1"/>
    <col min="5641" max="5641" width="6" style="5" customWidth="1"/>
    <col min="5642" max="5888" width="9.109375" style="5"/>
    <col min="5889" max="5889" width="10.44140625" style="5" customWidth="1"/>
    <col min="5890" max="5890" width="4.6640625" style="5" customWidth="1"/>
    <col min="5891" max="5891" width="24.33203125" style="5" customWidth="1"/>
    <col min="5892" max="5892" width="4.88671875" style="5" customWidth="1"/>
    <col min="5893" max="5893" width="22.6640625" style="5" customWidth="1"/>
    <col min="5894" max="5894" width="4.88671875" style="5" customWidth="1"/>
    <col min="5895" max="5895" width="29.44140625" style="5" customWidth="1"/>
    <col min="5896" max="5896" width="11.5546875" style="5" customWidth="1"/>
    <col min="5897" max="5897" width="6" style="5" customWidth="1"/>
    <col min="5898" max="6144" width="9.109375" style="5"/>
    <col min="6145" max="6145" width="10.44140625" style="5" customWidth="1"/>
    <col min="6146" max="6146" width="4.6640625" style="5" customWidth="1"/>
    <col min="6147" max="6147" width="24.33203125" style="5" customWidth="1"/>
    <col min="6148" max="6148" width="4.88671875" style="5" customWidth="1"/>
    <col min="6149" max="6149" width="22.6640625" style="5" customWidth="1"/>
    <col min="6150" max="6150" width="4.88671875" style="5" customWidth="1"/>
    <col min="6151" max="6151" width="29.44140625" style="5" customWidth="1"/>
    <col min="6152" max="6152" width="11.5546875" style="5" customWidth="1"/>
    <col min="6153" max="6153" width="6" style="5" customWidth="1"/>
    <col min="6154" max="6400" width="9.109375" style="5"/>
    <col min="6401" max="6401" width="10.44140625" style="5" customWidth="1"/>
    <col min="6402" max="6402" width="4.6640625" style="5" customWidth="1"/>
    <col min="6403" max="6403" width="24.33203125" style="5" customWidth="1"/>
    <col min="6404" max="6404" width="4.88671875" style="5" customWidth="1"/>
    <col min="6405" max="6405" width="22.6640625" style="5" customWidth="1"/>
    <col min="6406" max="6406" width="4.88671875" style="5" customWidth="1"/>
    <col min="6407" max="6407" width="29.44140625" style="5" customWidth="1"/>
    <col min="6408" max="6408" width="11.5546875" style="5" customWidth="1"/>
    <col min="6409" max="6409" width="6" style="5" customWidth="1"/>
    <col min="6410" max="6656" width="9.109375" style="5"/>
    <col min="6657" max="6657" width="10.44140625" style="5" customWidth="1"/>
    <col min="6658" max="6658" width="4.6640625" style="5" customWidth="1"/>
    <col min="6659" max="6659" width="24.33203125" style="5" customWidth="1"/>
    <col min="6660" max="6660" width="4.88671875" style="5" customWidth="1"/>
    <col min="6661" max="6661" width="22.6640625" style="5" customWidth="1"/>
    <col min="6662" max="6662" width="4.88671875" style="5" customWidth="1"/>
    <col min="6663" max="6663" width="29.44140625" style="5" customWidth="1"/>
    <col min="6664" max="6664" width="11.5546875" style="5" customWidth="1"/>
    <col min="6665" max="6665" width="6" style="5" customWidth="1"/>
    <col min="6666" max="6912" width="9.109375" style="5"/>
    <col min="6913" max="6913" width="10.44140625" style="5" customWidth="1"/>
    <col min="6914" max="6914" width="4.6640625" style="5" customWidth="1"/>
    <col min="6915" max="6915" width="24.33203125" style="5" customWidth="1"/>
    <col min="6916" max="6916" width="4.88671875" style="5" customWidth="1"/>
    <col min="6917" max="6917" width="22.6640625" style="5" customWidth="1"/>
    <col min="6918" max="6918" width="4.88671875" style="5" customWidth="1"/>
    <col min="6919" max="6919" width="29.44140625" style="5" customWidth="1"/>
    <col min="6920" max="6920" width="11.5546875" style="5" customWidth="1"/>
    <col min="6921" max="6921" width="6" style="5" customWidth="1"/>
    <col min="6922" max="7168" width="9.109375" style="5"/>
    <col min="7169" max="7169" width="10.44140625" style="5" customWidth="1"/>
    <col min="7170" max="7170" width="4.6640625" style="5" customWidth="1"/>
    <col min="7171" max="7171" width="24.33203125" style="5" customWidth="1"/>
    <col min="7172" max="7172" width="4.88671875" style="5" customWidth="1"/>
    <col min="7173" max="7173" width="22.6640625" style="5" customWidth="1"/>
    <col min="7174" max="7174" width="4.88671875" style="5" customWidth="1"/>
    <col min="7175" max="7175" width="29.44140625" style="5" customWidth="1"/>
    <col min="7176" max="7176" width="11.5546875" style="5" customWidth="1"/>
    <col min="7177" max="7177" width="6" style="5" customWidth="1"/>
    <col min="7178" max="7424" width="9.109375" style="5"/>
    <col min="7425" max="7425" width="10.44140625" style="5" customWidth="1"/>
    <col min="7426" max="7426" width="4.6640625" style="5" customWidth="1"/>
    <col min="7427" max="7427" width="24.33203125" style="5" customWidth="1"/>
    <col min="7428" max="7428" width="4.88671875" style="5" customWidth="1"/>
    <col min="7429" max="7429" width="22.6640625" style="5" customWidth="1"/>
    <col min="7430" max="7430" width="4.88671875" style="5" customWidth="1"/>
    <col min="7431" max="7431" width="29.44140625" style="5" customWidth="1"/>
    <col min="7432" max="7432" width="11.5546875" style="5" customWidth="1"/>
    <col min="7433" max="7433" width="6" style="5" customWidth="1"/>
    <col min="7434" max="7680" width="9.109375" style="5"/>
    <col min="7681" max="7681" width="10.44140625" style="5" customWidth="1"/>
    <col min="7682" max="7682" width="4.6640625" style="5" customWidth="1"/>
    <col min="7683" max="7683" width="24.33203125" style="5" customWidth="1"/>
    <col min="7684" max="7684" width="4.88671875" style="5" customWidth="1"/>
    <col min="7685" max="7685" width="22.6640625" style="5" customWidth="1"/>
    <col min="7686" max="7686" width="4.88671875" style="5" customWidth="1"/>
    <col min="7687" max="7687" width="29.44140625" style="5" customWidth="1"/>
    <col min="7688" max="7688" width="11.5546875" style="5" customWidth="1"/>
    <col min="7689" max="7689" width="6" style="5" customWidth="1"/>
    <col min="7690" max="7936" width="9.109375" style="5"/>
    <col min="7937" max="7937" width="10.44140625" style="5" customWidth="1"/>
    <col min="7938" max="7938" width="4.6640625" style="5" customWidth="1"/>
    <col min="7939" max="7939" width="24.33203125" style="5" customWidth="1"/>
    <col min="7940" max="7940" width="4.88671875" style="5" customWidth="1"/>
    <col min="7941" max="7941" width="22.6640625" style="5" customWidth="1"/>
    <col min="7942" max="7942" width="4.88671875" style="5" customWidth="1"/>
    <col min="7943" max="7943" width="29.44140625" style="5" customWidth="1"/>
    <col min="7944" max="7944" width="11.5546875" style="5" customWidth="1"/>
    <col min="7945" max="7945" width="6" style="5" customWidth="1"/>
    <col min="7946" max="8192" width="9.109375" style="5"/>
    <col min="8193" max="8193" width="10.44140625" style="5" customWidth="1"/>
    <col min="8194" max="8194" width="4.6640625" style="5" customWidth="1"/>
    <col min="8195" max="8195" width="24.33203125" style="5" customWidth="1"/>
    <col min="8196" max="8196" width="4.88671875" style="5" customWidth="1"/>
    <col min="8197" max="8197" width="22.6640625" style="5" customWidth="1"/>
    <col min="8198" max="8198" width="4.88671875" style="5" customWidth="1"/>
    <col min="8199" max="8199" width="29.44140625" style="5" customWidth="1"/>
    <col min="8200" max="8200" width="11.5546875" style="5" customWidth="1"/>
    <col min="8201" max="8201" width="6" style="5" customWidth="1"/>
    <col min="8202" max="8448" width="9.109375" style="5"/>
    <col min="8449" max="8449" width="10.44140625" style="5" customWidth="1"/>
    <col min="8450" max="8450" width="4.6640625" style="5" customWidth="1"/>
    <col min="8451" max="8451" width="24.33203125" style="5" customWidth="1"/>
    <col min="8452" max="8452" width="4.88671875" style="5" customWidth="1"/>
    <col min="8453" max="8453" width="22.6640625" style="5" customWidth="1"/>
    <col min="8454" max="8454" width="4.88671875" style="5" customWidth="1"/>
    <col min="8455" max="8455" width="29.44140625" style="5" customWidth="1"/>
    <col min="8456" max="8456" width="11.5546875" style="5" customWidth="1"/>
    <col min="8457" max="8457" width="6" style="5" customWidth="1"/>
    <col min="8458" max="8704" width="9.109375" style="5"/>
    <col min="8705" max="8705" width="10.44140625" style="5" customWidth="1"/>
    <col min="8706" max="8706" width="4.6640625" style="5" customWidth="1"/>
    <col min="8707" max="8707" width="24.33203125" style="5" customWidth="1"/>
    <col min="8708" max="8708" width="4.88671875" style="5" customWidth="1"/>
    <col min="8709" max="8709" width="22.6640625" style="5" customWidth="1"/>
    <col min="8710" max="8710" width="4.88671875" style="5" customWidth="1"/>
    <col min="8711" max="8711" width="29.44140625" style="5" customWidth="1"/>
    <col min="8712" max="8712" width="11.5546875" style="5" customWidth="1"/>
    <col min="8713" max="8713" width="6" style="5" customWidth="1"/>
    <col min="8714" max="8960" width="9.109375" style="5"/>
    <col min="8961" max="8961" width="10.44140625" style="5" customWidth="1"/>
    <col min="8962" max="8962" width="4.6640625" style="5" customWidth="1"/>
    <col min="8963" max="8963" width="24.33203125" style="5" customWidth="1"/>
    <col min="8964" max="8964" width="4.88671875" style="5" customWidth="1"/>
    <col min="8965" max="8965" width="22.6640625" style="5" customWidth="1"/>
    <col min="8966" max="8966" width="4.88671875" style="5" customWidth="1"/>
    <col min="8967" max="8967" width="29.44140625" style="5" customWidth="1"/>
    <col min="8968" max="8968" width="11.5546875" style="5" customWidth="1"/>
    <col min="8969" max="8969" width="6" style="5" customWidth="1"/>
    <col min="8970" max="9216" width="9.109375" style="5"/>
    <col min="9217" max="9217" width="10.44140625" style="5" customWidth="1"/>
    <col min="9218" max="9218" width="4.6640625" style="5" customWidth="1"/>
    <col min="9219" max="9219" width="24.33203125" style="5" customWidth="1"/>
    <col min="9220" max="9220" width="4.88671875" style="5" customWidth="1"/>
    <col min="9221" max="9221" width="22.6640625" style="5" customWidth="1"/>
    <col min="9222" max="9222" width="4.88671875" style="5" customWidth="1"/>
    <col min="9223" max="9223" width="29.44140625" style="5" customWidth="1"/>
    <col min="9224" max="9224" width="11.5546875" style="5" customWidth="1"/>
    <col min="9225" max="9225" width="6" style="5" customWidth="1"/>
    <col min="9226" max="9472" width="9.109375" style="5"/>
    <col min="9473" max="9473" width="10.44140625" style="5" customWidth="1"/>
    <col min="9474" max="9474" width="4.6640625" style="5" customWidth="1"/>
    <col min="9475" max="9475" width="24.33203125" style="5" customWidth="1"/>
    <col min="9476" max="9476" width="4.88671875" style="5" customWidth="1"/>
    <col min="9477" max="9477" width="22.6640625" style="5" customWidth="1"/>
    <col min="9478" max="9478" width="4.88671875" style="5" customWidth="1"/>
    <col min="9479" max="9479" width="29.44140625" style="5" customWidth="1"/>
    <col min="9480" max="9480" width="11.5546875" style="5" customWidth="1"/>
    <col min="9481" max="9481" width="6" style="5" customWidth="1"/>
    <col min="9482" max="9728" width="9.109375" style="5"/>
    <col min="9729" max="9729" width="10.44140625" style="5" customWidth="1"/>
    <col min="9730" max="9730" width="4.6640625" style="5" customWidth="1"/>
    <col min="9731" max="9731" width="24.33203125" style="5" customWidth="1"/>
    <col min="9732" max="9732" width="4.88671875" style="5" customWidth="1"/>
    <col min="9733" max="9733" width="22.6640625" style="5" customWidth="1"/>
    <col min="9734" max="9734" width="4.88671875" style="5" customWidth="1"/>
    <col min="9735" max="9735" width="29.44140625" style="5" customWidth="1"/>
    <col min="9736" max="9736" width="11.5546875" style="5" customWidth="1"/>
    <col min="9737" max="9737" width="6" style="5" customWidth="1"/>
    <col min="9738" max="9984" width="9.109375" style="5"/>
    <col min="9985" max="9985" width="10.44140625" style="5" customWidth="1"/>
    <col min="9986" max="9986" width="4.6640625" style="5" customWidth="1"/>
    <col min="9987" max="9987" width="24.33203125" style="5" customWidth="1"/>
    <col min="9988" max="9988" width="4.88671875" style="5" customWidth="1"/>
    <col min="9989" max="9989" width="22.6640625" style="5" customWidth="1"/>
    <col min="9990" max="9990" width="4.88671875" style="5" customWidth="1"/>
    <col min="9991" max="9991" width="29.44140625" style="5" customWidth="1"/>
    <col min="9992" max="9992" width="11.5546875" style="5" customWidth="1"/>
    <col min="9993" max="9993" width="6" style="5" customWidth="1"/>
    <col min="9994" max="10240" width="9.109375" style="5"/>
    <col min="10241" max="10241" width="10.44140625" style="5" customWidth="1"/>
    <col min="10242" max="10242" width="4.6640625" style="5" customWidth="1"/>
    <col min="10243" max="10243" width="24.33203125" style="5" customWidth="1"/>
    <col min="10244" max="10244" width="4.88671875" style="5" customWidth="1"/>
    <col min="10245" max="10245" width="22.6640625" style="5" customWidth="1"/>
    <col min="10246" max="10246" width="4.88671875" style="5" customWidth="1"/>
    <col min="10247" max="10247" width="29.44140625" style="5" customWidth="1"/>
    <col min="10248" max="10248" width="11.5546875" style="5" customWidth="1"/>
    <col min="10249" max="10249" width="6" style="5" customWidth="1"/>
    <col min="10250" max="10496" width="9.109375" style="5"/>
    <col min="10497" max="10497" width="10.44140625" style="5" customWidth="1"/>
    <col min="10498" max="10498" width="4.6640625" style="5" customWidth="1"/>
    <col min="10499" max="10499" width="24.33203125" style="5" customWidth="1"/>
    <col min="10500" max="10500" width="4.88671875" style="5" customWidth="1"/>
    <col min="10501" max="10501" width="22.6640625" style="5" customWidth="1"/>
    <col min="10502" max="10502" width="4.88671875" style="5" customWidth="1"/>
    <col min="10503" max="10503" width="29.44140625" style="5" customWidth="1"/>
    <col min="10504" max="10504" width="11.5546875" style="5" customWidth="1"/>
    <col min="10505" max="10505" width="6" style="5" customWidth="1"/>
    <col min="10506" max="10752" width="9.109375" style="5"/>
    <col min="10753" max="10753" width="10.44140625" style="5" customWidth="1"/>
    <col min="10754" max="10754" width="4.6640625" style="5" customWidth="1"/>
    <col min="10755" max="10755" width="24.33203125" style="5" customWidth="1"/>
    <col min="10756" max="10756" width="4.88671875" style="5" customWidth="1"/>
    <col min="10757" max="10757" width="22.6640625" style="5" customWidth="1"/>
    <col min="10758" max="10758" width="4.88671875" style="5" customWidth="1"/>
    <col min="10759" max="10759" width="29.44140625" style="5" customWidth="1"/>
    <col min="10760" max="10760" width="11.5546875" style="5" customWidth="1"/>
    <col min="10761" max="10761" width="6" style="5" customWidth="1"/>
    <col min="10762" max="11008" width="9.109375" style="5"/>
    <col min="11009" max="11009" width="10.44140625" style="5" customWidth="1"/>
    <col min="11010" max="11010" width="4.6640625" style="5" customWidth="1"/>
    <col min="11011" max="11011" width="24.33203125" style="5" customWidth="1"/>
    <col min="11012" max="11012" width="4.88671875" style="5" customWidth="1"/>
    <col min="11013" max="11013" width="22.6640625" style="5" customWidth="1"/>
    <col min="11014" max="11014" width="4.88671875" style="5" customWidth="1"/>
    <col min="11015" max="11015" width="29.44140625" style="5" customWidth="1"/>
    <col min="11016" max="11016" width="11.5546875" style="5" customWidth="1"/>
    <col min="11017" max="11017" width="6" style="5" customWidth="1"/>
    <col min="11018" max="11264" width="9.109375" style="5"/>
    <col min="11265" max="11265" width="10.44140625" style="5" customWidth="1"/>
    <col min="11266" max="11266" width="4.6640625" style="5" customWidth="1"/>
    <col min="11267" max="11267" width="24.33203125" style="5" customWidth="1"/>
    <col min="11268" max="11268" width="4.88671875" style="5" customWidth="1"/>
    <col min="11269" max="11269" width="22.6640625" style="5" customWidth="1"/>
    <col min="11270" max="11270" width="4.88671875" style="5" customWidth="1"/>
    <col min="11271" max="11271" width="29.44140625" style="5" customWidth="1"/>
    <col min="11272" max="11272" width="11.5546875" style="5" customWidth="1"/>
    <col min="11273" max="11273" width="6" style="5" customWidth="1"/>
    <col min="11274" max="11520" width="9.109375" style="5"/>
    <col min="11521" max="11521" width="10.44140625" style="5" customWidth="1"/>
    <col min="11522" max="11522" width="4.6640625" style="5" customWidth="1"/>
    <col min="11523" max="11523" width="24.33203125" style="5" customWidth="1"/>
    <col min="11524" max="11524" width="4.88671875" style="5" customWidth="1"/>
    <col min="11525" max="11525" width="22.6640625" style="5" customWidth="1"/>
    <col min="11526" max="11526" width="4.88671875" style="5" customWidth="1"/>
    <col min="11527" max="11527" width="29.44140625" style="5" customWidth="1"/>
    <col min="11528" max="11528" width="11.5546875" style="5" customWidth="1"/>
    <col min="11529" max="11529" width="6" style="5" customWidth="1"/>
    <col min="11530" max="11776" width="9.109375" style="5"/>
    <col min="11777" max="11777" width="10.44140625" style="5" customWidth="1"/>
    <col min="11778" max="11778" width="4.6640625" style="5" customWidth="1"/>
    <col min="11779" max="11779" width="24.33203125" style="5" customWidth="1"/>
    <col min="11780" max="11780" width="4.88671875" style="5" customWidth="1"/>
    <col min="11781" max="11781" width="22.6640625" style="5" customWidth="1"/>
    <col min="11782" max="11782" width="4.88671875" style="5" customWidth="1"/>
    <col min="11783" max="11783" width="29.44140625" style="5" customWidth="1"/>
    <col min="11784" max="11784" width="11.5546875" style="5" customWidth="1"/>
    <col min="11785" max="11785" width="6" style="5" customWidth="1"/>
    <col min="11786" max="12032" width="9.109375" style="5"/>
    <col min="12033" max="12033" width="10.44140625" style="5" customWidth="1"/>
    <col min="12034" max="12034" width="4.6640625" style="5" customWidth="1"/>
    <col min="12035" max="12035" width="24.33203125" style="5" customWidth="1"/>
    <col min="12036" max="12036" width="4.88671875" style="5" customWidth="1"/>
    <col min="12037" max="12037" width="22.6640625" style="5" customWidth="1"/>
    <col min="12038" max="12038" width="4.88671875" style="5" customWidth="1"/>
    <col min="12039" max="12039" width="29.44140625" style="5" customWidth="1"/>
    <col min="12040" max="12040" width="11.5546875" style="5" customWidth="1"/>
    <col min="12041" max="12041" width="6" style="5" customWidth="1"/>
    <col min="12042" max="12288" width="9.109375" style="5"/>
    <col min="12289" max="12289" width="10.44140625" style="5" customWidth="1"/>
    <col min="12290" max="12290" width="4.6640625" style="5" customWidth="1"/>
    <col min="12291" max="12291" width="24.33203125" style="5" customWidth="1"/>
    <col min="12292" max="12292" width="4.88671875" style="5" customWidth="1"/>
    <col min="12293" max="12293" width="22.6640625" style="5" customWidth="1"/>
    <col min="12294" max="12294" width="4.88671875" style="5" customWidth="1"/>
    <col min="12295" max="12295" width="29.44140625" style="5" customWidth="1"/>
    <col min="12296" max="12296" width="11.5546875" style="5" customWidth="1"/>
    <col min="12297" max="12297" width="6" style="5" customWidth="1"/>
    <col min="12298" max="12544" width="9.109375" style="5"/>
    <col min="12545" max="12545" width="10.44140625" style="5" customWidth="1"/>
    <col min="12546" max="12546" width="4.6640625" style="5" customWidth="1"/>
    <col min="12547" max="12547" width="24.33203125" style="5" customWidth="1"/>
    <col min="12548" max="12548" width="4.88671875" style="5" customWidth="1"/>
    <col min="12549" max="12549" width="22.6640625" style="5" customWidth="1"/>
    <col min="12550" max="12550" width="4.88671875" style="5" customWidth="1"/>
    <col min="12551" max="12551" width="29.44140625" style="5" customWidth="1"/>
    <col min="12552" max="12552" width="11.5546875" style="5" customWidth="1"/>
    <col min="12553" max="12553" width="6" style="5" customWidth="1"/>
    <col min="12554" max="12800" width="9.109375" style="5"/>
    <col min="12801" max="12801" width="10.44140625" style="5" customWidth="1"/>
    <col min="12802" max="12802" width="4.6640625" style="5" customWidth="1"/>
    <col min="12803" max="12803" width="24.33203125" style="5" customWidth="1"/>
    <col min="12804" max="12804" width="4.88671875" style="5" customWidth="1"/>
    <col min="12805" max="12805" width="22.6640625" style="5" customWidth="1"/>
    <col min="12806" max="12806" width="4.88671875" style="5" customWidth="1"/>
    <col min="12807" max="12807" width="29.44140625" style="5" customWidth="1"/>
    <col min="12808" max="12808" width="11.5546875" style="5" customWidth="1"/>
    <col min="12809" max="12809" width="6" style="5" customWidth="1"/>
    <col min="12810" max="13056" width="9.109375" style="5"/>
    <col min="13057" max="13057" width="10.44140625" style="5" customWidth="1"/>
    <col min="13058" max="13058" width="4.6640625" style="5" customWidth="1"/>
    <col min="13059" max="13059" width="24.33203125" style="5" customWidth="1"/>
    <col min="13060" max="13060" width="4.88671875" style="5" customWidth="1"/>
    <col min="13061" max="13061" width="22.6640625" style="5" customWidth="1"/>
    <col min="13062" max="13062" width="4.88671875" style="5" customWidth="1"/>
    <col min="13063" max="13063" width="29.44140625" style="5" customWidth="1"/>
    <col min="13064" max="13064" width="11.5546875" style="5" customWidth="1"/>
    <col min="13065" max="13065" width="6" style="5" customWidth="1"/>
    <col min="13066" max="13312" width="9.109375" style="5"/>
    <col min="13313" max="13313" width="10.44140625" style="5" customWidth="1"/>
    <col min="13314" max="13314" width="4.6640625" style="5" customWidth="1"/>
    <col min="13315" max="13315" width="24.33203125" style="5" customWidth="1"/>
    <col min="13316" max="13316" width="4.88671875" style="5" customWidth="1"/>
    <col min="13317" max="13317" width="22.6640625" style="5" customWidth="1"/>
    <col min="13318" max="13318" width="4.88671875" style="5" customWidth="1"/>
    <col min="13319" max="13319" width="29.44140625" style="5" customWidth="1"/>
    <col min="13320" max="13320" width="11.5546875" style="5" customWidth="1"/>
    <col min="13321" max="13321" width="6" style="5" customWidth="1"/>
    <col min="13322" max="13568" width="9.109375" style="5"/>
    <col min="13569" max="13569" width="10.44140625" style="5" customWidth="1"/>
    <col min="13570" max="13570" width="4.6640625" style="5" customWidth="1"/>
    <col min="13571" max="13571" width="24.33203125" style="5" customWidth="1"/>
    <col min="13572" max="13572" width="4.88671875" style="5" customWidth="1"/>
    <col min="13573" max="13573" width="22.6640625" style="5" customWidth="1"/>
    <col min="13574" max="13574" width="4.88671875" style="5" customWidth="1"/>
    <col min="13575" max="13575" width="29.44140625" style="5" customWidth="1"/>
    <col min="13576" max="13576" width="11.5546875" style="5" customWidth="1"/>
    <col min="13577" max="13577" width="6" style="5" customWidth="1"/>
    <col min="13578" max="13824" width="9.109375" style="5"/>
    <col min="13825" max="13825" width="10.44140625" style="5" customWidth="1"/>
    <col min="13826" max="13826" width="4.6640625" style="5" customWidth="1"/>
    <col min="13827" max="13827" width="24.33203125" style="5" customWidth="1"/>
    <col min="13828" max="13828" width="4.88671875" style="5" customWidth="1"/>
    <col min="13829" max="13829" width="22.6640625" style="5" customWidth="1"/>
    <col min="13830" max="13830" width="4.88671875" style="5" customWidth="1"/>
    <col min="13831" max="13831" width="29.44140625" style="5" customWidth="1"/>
    <col min="13832" max="13832" width="11.5546875" style="5" customWidth="1"/>
    <col min="13833" max="13833" width="6" style="5" customWidth="1"/>
    <col min="13834" max="14080" width="9.109375" style="5"/>
    <col min="14081" max="14081" width="10.44140625" style="5" customWidth="1"/>
    <col min="14082" max="14082" width="4.6640625" style="5" customWidth="1"/>
    <col min="14083" max="14083" width="24.33203125" style="5" customWidth="1"/>
    <col min="14084" max="14084" width="4.88671875" style="5" customWidth="1"/>
    <col min="14085" max="14085" width="22.6640625" style="5" customWidth="1"/>
    <col min="14086" max="14086" width="4.88671875" style="5" customWidth="1"/>
    <col min="14087" max="14087" width="29.44140625" style="5" customWidth="1"/>
    <col min="14088" max="14088" width="11.5546875" style="5" customWidth="1"/>
    <col min="14089" max="14089" width="6" style="5" customWidth="1"/>
    <col min="14090" max="14336" width="9.109375" style="5"/>
    <col min="14337" max="14337" width="10.44140625" style="5" customWidth="1"/>
    <col min="14338" max="14338" width="4.6640625" style="5" customWidth="1"/>
    <col min="14339" max="14339" width="24.33203125" style="5" customWidth="1"/>
    <col min="14340" max="14340" width="4.88671875" style="5" customWidth="1"/>
    <col min="14341" max="14341" width="22.6640625" style="5" customWidth="1"/>
    <col min="14342" max="14342" width="4.88671875" style="5" customWidth="1"/>
    <col min="14343" max="14343" width="29.44140625" style="5" customWidth="1"/>
    <col min="14344" max="14344" width="11.5546875" style="5" customWidth="1"/>
    <col min="14345" max="14345" width="6" style="5" customWidth="1"/>
    <col min="14346" max="14592" width="9.109375" style="5"/>
    <col min="14593" max="14593" width="10.44140625" style="5" customWidth="1"/>
    <col min="14594" max="14594" width="4.6640625" style="5" customWidth="1"/>
    <col min="14595" max="14595" width="24.33203125" style="5" customWidth="1"/>
    <col min="14596" max="14596" width="4.88671875" style="5" customWidth="1"/>
    <col min="14597" max="14597" width="22.6640625" style="5" customWidth="1"/>
    <col min="14598" max="14598" width="4.88671875" style="5" customWidth="1"/>
    <col min="14599" max="14599" width="29.44140625" style="5" customWidth="1"/>
    <col min="14600" max="14600" width="11.5546875" style="5" customWidth="1"/>
    <col min="14601" max="14601" width="6" style="5" customWidth="1"/>
    <col min="14602" max="14848" width="9.109375" style="5"/>
    <col min="14849" max="14849" width="10.44140625" style="5" customWidth="1"/>
    <col min="14850" max="14850" width="4.6640625" style="5" customWidth="1"/>
    <col min="14851" max="14851" width="24.33203125" style="5" customWidth="1"/>
    <col min="14852" max="14852" width="4.88671875" style="5" customWidth="1"/>
    <col min="14853" max="14853" width="22.6640625" style="5" customWidth="1"/>
    <col min="14854" max="14854" width="4.88671875" style="5" customWidth="1"/>
    <col min="14855" max="14855" width="29.44140625" style="5" customWidth="1"/>
    <col min="14856" max="14856" width="11.5546875" style="5" customWidth="1"/>
    <col min="14857" max="14857" width="6" style="5" customWidth="1"/>
    <col min="14858" max="15104" width="9.109375" style="5"/>
    <col min="15105" max="15105" width="10.44140625" style="5" customWidth="1"/>
    <col min="15106" max="15106" width="4.6640625" style="5" customWidth="1"/>
    <col min="15107" max="15107" width="24.33203125" style="5" customWidth="1"/>
    <col min="15108" max="15108" width="4.88671875" style="5" customWidth="1"/>
    <col min="15109" max="15109" width="22.6640625" style="5" customWidth="1"/>
    <col min="15110" max="15110" width="4.88671875" style="5" customWidth="1"/>
    <col min="15111" max="15111" width="29.44140625" style="5" customWidth="1"/>
    <col min="15112" max="15112" width="11.5546875" style="5" customWidth="1"/>
    <col min="15113" max="15113" width="6" style="5" customWidth="1"/>
    <col min="15114" max="15360" width="9.109375" style="5"/>
    <col min="15361" max="15361" width="10.44140625" style="5" customWidth="1"/>
    <col min="15362" max="15362" width="4.6640625" style="5" customWidth="1"/>
    <col min="15363" max="15363" width="24.33203125" style="5" customWidth="1"/>
    <col min="15364" max="15364" width="4.88671875" style="5" customWidth="1"/>
    <col min="15365" max="15365" width="22.6640625" style="5" customWidth="1"/>
    <col min="15366" max="15366" width="4.88671875" style="5" customWidth="1"/>
    <col min="15367" max="15367" width="29.44140625" style="5" customWidth="1"/>
    <col min="15368" max="15368" width="11.5546875" style="5" customWidth="1"/>
    <col min="15369" max="15369" width="6" style="5" customWidth="1"/>
    <col min="15370" max="15616" width="9.109375" style="5"/>
    <col min="15617" max="15617" width="10.44140625" style="5" customWidth="1"/>
    <col min="15618" max="15618" width="4.6640625" style="5" customWidth="1"/>
    <col min="15619" max="15619" width="24.33203125" style="5" customWidth="1"/>
    <col min="15620" max="15620" width="4.88671875" style="5" customWidth="1"/>
    <col min="15621" max="15621" width="22.6640625" style="5" customWidth="1"/>
    <col min="15622" max="15622" width="4.88671875" style="5" customWidth="1"/>
    <col min="15623" max="15623" width="29.44140625" style="5" customWidth="1"/>
    <col min="15624" max="15624" width="11.5546875" style="5" customWidth="1"/>
    <col min="15625" max="15625" width="6" style="5" customWidth="1"/>
    <col min="15626" max="15872" width="9.109375" style="5"/>
    <col min="15873" max="15873" width="10.44140625" style="5" customWidth="1"/>
    <col min="15874" max="15874" width="4.6640625" style="5" customWidth="1"/>
    <col min="15875" max="15875" width="24.33203125" style="5" customWidth="1"/>
    <col min="15876" max="15876" width="4.88671875" style="5" customWidth="1"/>
    <col min="15877" max="15877" width="22.6640625" style="5" customWidth="1"/>
    <col min="15878" max="15878" width="4.88671875" style="5" customWidth="1"/>
    <col min="15879" max="15879" width="29.44140625" style="5" customWidth="1"/>
    <col min="15880" max="15880" width="11.5546875" style="5" customWidth="1"/>
    <col min="15881" max="15881" width="6" style="5" customWidth="1"/>
    <col min="15882" max="16128" width="9.109375" style="5"/>
    <col min="16129" max="16129" width="10.44140625" style="5" customWidth="1"/>
    <col min="16130" max="16130" width="4.6640625" style="5" customWidth="1"/>
    <col min="16131" max="16131" width="24.33203125" style="5" customWidth="1"/>
    <col min="16132" max="16132" width="4.88671875" style="5" customWidth="1"/>
    <col min="16133" max="16133" width="22.6640625" style="5" customWidth="1"/>
    <col min="16134" max="16134" width="4.88671875" style="5" customWidth="1"/>
    <col min="16135" max="16135" width="29.44140625" style="5" customWidth="1"/>
    <col min="16136" max="16136" width="11.5546875" style="5" customWidth="1"/>
    <col min="16137" max="16137" width="6" style="5" customWidth="1"/>
    <col min="16138" max="16384" width="9.109375" style="5"/>
  </cols>
  <sheetData>
    <row r="1" spans="2:10" ht="14.4" x14ac:dyDescent="0.3">
      <c r="B1" s="43" t="s">
        <v>29</v>
      </c>
      <c r="G1" s="44" t="s">
        <v>1</v>
      </c>
      <c r="H1" s="5">
        <v>0</v>
      </c>
      <c r="J1" s="45" t="s">
        <v>2</v>
      </c>
    </row>
    <row r="2" spans="2:10" ht="15.6" x14ac:dyDescent="0.3">
      <c r="J2" s="46" t="s">
        <v>3</v>
      </c>
    </row>
    <row r="3" spans="2:10" ht="20.399999999999999" x14ac:dyDescent="0.35">
      <c r="B3" s="47"/>
      <c r="C3" s="247"/>
      <c r="D3" s="247"/>
      <c r="E3" s="247"/>
      <c r="F3" s="247"/>
      <c r="G3" s="247"/>
      <c r="H3" s="48"/>
      <c r="I3" s="49"/>
    </row>
    <row r="4" spans="2:10" ht="15.75" customHeight="1" x14ac:dyDescent="0.3">
      <c r="B4" s="351" t="s">
        <v>30</v>
      </c>
      <c r="C4" s="351"/>
      <c r="D4" s="351"/>
      <c r="E4" s="351"/>
      <c r="F4" s="351"/>
      <c r="G4" s="351"/>
      <c r="H4" s="351"/>
      <c r="I4" s="351"/>
    </row>
    <row r="5" spans="2:10" ht="96.75" customHeight="1" x14ac:dyDescent="0.3">
      <c r="B5" s="352" t="s">
        <v>341</v>
      </c>
      <c r="C5" s="352"/>
      <c r="D5" s="352"/>
      <c r="E5" s="352"/>
      <c r="F5" s="352"/>
      <c r="G5" s="352"/>
      <c r="H5" s="352"/>
      <c r="I5" s="352"/>
    </row>
    <row r="6" spans="2:10" ht="116.25" customHeight="1" x14ac:dyDescent="0.3">
      <c r="B6" s="254"/>
      <c r="C6" s="353" t="s">
        <v>342</v>
      </c>
      <c r="D6" s="353"/>
      <c r="E6" s="353"/>
      <c r="F6" s="353"/>
      <c r="G6" s="353"/>
      <c r="H6" s="353"/>
      <c r="I6" s="254"/>
    </row>
    <row r="7" spans="2:10" ht="42.75" customHeight="1" x14ac:dyDescent="0.25">
      <c r="B7" s="355" t="s">
        <v>330</v>
      </c>
      <c r="C7" s="355"/>
      <c r="D7" s="355"/>
      <c r="E7" s="355"/>
      <c r="F7" s="355"/>
      <c r="G7" s="355"/>
      <c r="H7" s="355"/>
      <c r="I7" s="355"/>
    </row>
    <row r="8" spans="2:10" ht="15" customHeight="1" x14ac:dyDescent="0.3">
      <c r="B8" s="51" t="s">
        <v>31</v>
      </c>
      <c r="C8" s="201" t="s">
        <v>32</v>
      </c>
      <c r="D8" s="202"/>
      <c r="E8" s="202"/>
      <c r="F8" s="202"/>
      <c r="G8" s="202"/>
      <c r="H8" s="202"/>
      <c r="I8" s="47"/>
    </row>
    <row r="9" spans="2:10" ht="15" customHeight="1" x14ac:dyDescent="0.3">
      <c r="B9" s="50"/>
      <c r="C9" s="203" t="s">
        <v>33</v>
      </c>
      <c r="D9" s="202"/>
      <c r="E9" s="202"/>
      <c r="F9" s="202"/>
      <c r="G9" s="202"/>
      <c r="H9" s="202"/>
      <c r="I9" s="47"/>
    </row>
    <row r="10" spans="2:10" ht="12.9" hidden="1" customHeight="1" x14ac:dyDescent="0.3">
      <c r="B10" s="50"/>
      <c r="C10" s="204" t="s">
        <v>34</v>
      </c>
      <c r="D10" s="202"/>
      <c r="E10" s="202"/>
      <c r="F10" s="202"/>
      <c r="G10" s="202"/>
      <c r="H10" s="202"/>
      <c r="I10" s="47"/>
    </row>
    <row r="11" spans="2:10" ht="80.25" customHeight="1" x14ac:dyDescent="0.3">
      <c r="B11" s="50"/>
      <c r="C11" s="354" t="s">
        <v>311</v>
      </c>
      <c r="D11" s="354"/>
      <c r="E11" s="354"/>
      <c r="F11" s="354"/>
      <c r="G11" s="354"/>
      <c r="H11" s="354"/>
      <c r="I11" s="47"/>
    </row>
    <row r="12" spans="2:10" ht="57" customHeight="1" x14ac:dyDescent="0.3">
      <c r="B12" s="50"/>
      <c r="C12" s="354" t="s">
        <v>365</v>
      </c>
      <c r="D12" s="354"/>
      <c r="E12" s="354"/>
      <c r="F12" s="354"/>
      <c r="G12" s="354"/>
      <c r="H12" s="354"/>
      <c r="I12" s="47"/>
    </row>
    <row r="13" spans="2:10" ht="3.75" customHeight="1" x14ac:dyDescent="0.3">
      <c r="B13" s="50"/>
      <c r="C13" s="248"/>
      <c r="D13" s="248"/>
      <c r="E13" s="248"/>
      <c r="F13" s="248"/>
      <c r="G13" s="248"/>
      <c r="H13" s="248"/>
      <c r="I13" s="47"/>
    </row>
    <row r="14" spans="2:10" s="235" customFormat="1" ht="30.75" customHeight="1" x14ac:dyDescent="0.3">
      <c r="B14" s="255"/>
      <c r="C14" s="347" t="s">
        <v>368</v>
      </c>
      <c r="D14" s="347"/>
      <c r="E14" s="347"/>
      <c r="F14" s="347"/>
      <c r="G14" s="347"/>
      <c r="H14" s="347"/>
      <c r="I14" s="234"/>
    </row>
    <row r="15" spans="2:10" ht="5.25" customHeight="1" x14ac:dyDescent="0.3">
      <c r="B15" s="54"/>
      <c r="C15" s="205"/>
      <c r="D15" s="205"/>
      <c r="E15" s="205"/>
      <c r="F15" s="205"/>
      <c r="G15" s="205"/>
      <c r="H15" s="205"/>
      <c r="I15" s="55"/>
    </row>
    <row r="16" spans="2:10" ht="31.5" customHeight="1" x14ac:dyDescent="0.3">
      <c r="B16" s="54"/>
      <c r="C16" s="347" t="s">
        <v>369</v>
      </c>
      <c r="D16" s="347"/>
      <c r="E16" s="347"/>
      <c r="F16" s="347"/>
      <c r="G16" s="347"/>
      <c r="H16" s="347"/>
      <c r="I16" s="55"/>
    </row>
    <row r="17" spans="2:9" ht="15" customHeight="1" x14ac:dyDescent="0.3">
      <c r="B17" s="54"/>
      <c r="C17" s="236"/>
      <c r="D17" s="236"/>
      <c r="E17" s="236"/>
      <c r="F17" s="236"/>
      <c r="G17" s="236"/>
      <c r="H17" s="236"/>
      <c r="I17" s="55"/>
    </row>
    <row r="18" spans="2:9" ht="113.25" customHeight="1" x14ac:dyDescent="0.25">
      <c r="B18" s="58" t="s">
        <v>312</v>
      </c>
      <c r="C18" s="348" t="s">
        <v>366</v>
      </c>
      <c r="D18" s="348"/>
      <c r="E18" s="348"/>
      <c r="F18" s="348"/>
      <c r="G18" s="348"/>
      <c r="H18" s="348"/>
      <c r="I18" s="47"/>
    </row>
    <row r="19" spans="2:9" ht="150.75" customHeight="1" x14ac:dyDescent="0.25">
      <c r="B19" s="58" t="s">
        <v>313</v>
      </c>
      <c r="C19" s="348" t="s">
        <v>367</v>
      </c>
      <c r="D19" s="348"/>
      <c r="E19" s="348"/>
      <c r="F19" s="348"/>
      <c r="G19" s="348"/>
      <c r="H19" s="348"/>
      <c r="I19" s="47"/>
    </row>
    <row r="20" spans="2:9" ht="5.25" customHeight="1" x14ac:dyDescent="0.3">
      <c r="B20" s="54"/>
      <c r="C20" s="205"/>
      <c r="D20" s="205"/>
      <c r="E20" s="205"/>
      <c r="F20" s="205"/>
      <c r="G20" s="205"/>
      <c r="H20" s="205"/>
      <c r="I20" s="55"/>
    </row>
    <row r="21" spans="2:9" ht="18.75" customHeight="1" x14ac:dyDescent="0.3">
      <c r="B21" s="50"/>
      <c r="C21" s="337" t="s">
        <v>35</v>
      </c>
      <c r="D21" s="337"/>
      <c r="E21" s="337"/>
      <c r="F21" s="337"/>
      <c r="G21" s="337"/>
      <c r="H21" s="337"/>
      <c r="I21" s="56"/>
    </row>
    <row r="22" spans="2:9" ht="18.75" customHeight="1" x14ac:dyDescent="0.3">
      <c r="B22" s="50"/>
      <c r="C22" s="57"/>
      <c r="D22" s="57"/>
      <c r="E22" s="57"/>
      <c r="F22" s="57"/>
      <c r="G22" s="57"/>
      <c r="H22" s="57"/>
      <c r="I22" s="56"/>
    </row>
    <row r="23" spans="2:9" ht="32.25" customHeight="1" x14ac:dyDescent="0.25">
      <c r="B23" s="58" t="s">
        <v>36</v>
      </c>
      <c r="C23" s="349" t="s">
        <v>343</v>
      </c>
      <c r="D23" s="349"/>
      <c r="E23" s="349"/>
      <c r="F23" s="349"/>
      <c r="G23" s="349"/>
      <c r="H23" s="349"/>
      <c r="I23" s="47"/>
    </row>
    <row r="24" spans="2:9" ht="9" customHeight="1" x14ac:dyDescent="0.3">
      <c r="B24" s="50"/>
      <c r="C24" s="53"/>
      <c r="D24" s="47"/>
      <c r="E24" s="47"/>
      <c r="F24" s="47"/>
      <c r="G24" s="47"/>
      <c r="H24" s="47"/>
      <c r="I24" s="47"/>
    </row>
    <row r="25" spans="2:9" ht="55.5" customHeight="1" x14ac:dyDescent="0.3">
      <c r="B25" s="50"/>
      <c r="C25" s="338" t="s">
        <v>344</v>
      </c>
      <c r="D25" s="338"/>
      <c r="E25" s="338"/>
      <c r="F25" s="338"/>
      <c r="G25" s="338"/>
      <c r="H25" s="338"/>
      <c r="I25" s="47"/>
    </row>
    <row r="26" spans="2:9" ht="62.4" customHeight="1" x14ac:dyDescent="0.3">
      <c r="B26" s="50"/>
      <c r="C26" s="338" t="s">
        <v>497</v>
      </c>
      <c r="D26" s="338"/>
      <c r="E26" s="338"/>
      <c r="F26" s="338"/>
      <c r="G26" s="338"/>
      <c r="H26" s="338"/>
      <c r="I26" s="47"/>
    </row>
    <row r="27" spans="2:9" ht="15.6" x14ac:dyDescent="0.3">
      <c r="B27" s="50"/>
      <c r="C27" s="316"/>
      <c r="D27" s="316"/>
      <c r="E27" s="316"/>
      <c r="F27" s="316"/>
      <c r="G27" s="316"/>
      <c r="H27" s="316"/>
      <c r="I27" s="47"/>
    </row>
    <row r="28" spans="2:9" ht="16.5" customHeight="1" x14ac:dyDescent="0.3">
      <c r="B28" s="50"/>
      <c r="C28" s="342" t="s">
        <v>37</v>
      </c>
      <c r="D28" s="342"/>
      <c r="E28" s="342"/>
      <c r="F28" s="342"/>
      <c r="G28" s="342"/>
      <c r="H28" s="342"/>
      <c r="I28" s="47"/>
    </row>
    <row r="29" spans="2:9" ht="8.4" customHeight="1" x14ac:dyDescent="0.3">
      <c r="B29" s="50"/>
      <c r="C29" s="316"/>
      <c r="D29" s="316"/>
      <c r="E29" s="316"/>
      <c r="F29" s="316"/>
      <c r="G29" s="316"/>
      <c r="H29" s="316"/>
      <c r="I29" s="47"/>
    </row>
    <row r="30" spans="2:9" ht="16.5" customHeight="1" x14ac:dyDescent="0.3">
      <c r="B30" s="50"/>
      <c r="C30" s="350" t="s">
        <v>496</v>
      </c>
      <c r="D30" s="462"/>
      <c r="E30" s="462"/>
      <c r="F30" s="462"/>
      <c r="G30" s="462"/>
      <c r="H30" s="462"/>
      <c r="I30" s="47"/>
    </row>
    <row r="31" spans="2:9" ht="18.75" customHeight="1" x14ac:dyDescent="0.3">
      <c r="B31" s="50"/>
      <c r="C31" s="57"/>
      <c r="D31" s="57"/>
      <c r="E31" s="57"/>
      <c r="F31" s="57"/>
      <c r="G31" s="57"/>
      <c r="H31" s="57"/>
      <c r="I31" s="56"/>
    </row>
    <row r="32" spans="2:9" ht="20.25" customHeight="1" x14ac:dyDescent="0.3">
      <c r="B32" s="51" t="s">
        <v>38</v>
      </c>
      <c r="C32" s="52" t="s">
        <v>345</v>
      </c>
      <c r="D32" s="47"/>
      <c r="E32" s="47"/>
      <c r="F32" s="47"/>
      <c r="G32" s="47"/>
      <c r="H32" s="47"/>
      <c r="I32" s="47"/>
    </row>
    <row r="33" spans="2:9" ht="18" customHeight="1" x14ac:dyDescent="0.3">
      <c r="B33" s="50"/>
      <c r="C33" s="53" t="s">
        <v>39</v>
      </c>
      <c r="D33" s="47"/>
      <c r="E33" s="47"/>
      <c r="F33" s="47"/>
      <c r="G33" s="47"/>
      <c r="H33" s="47"/>
      <c r="I33" s="47"/>
    </row>
    <row r="34" spans="2:9" ht="45" customHeight="1" x14ac:dyDescent="0.3">
      <c r="B34" s="50"/>
      <c r="C34" s="344" t="s">
        <v>40</v>
      </c>
      <c r="D34" s="344"/>
      <c r="E34" s="344"/>
      <c r="F34" s="344"/>
      <c r="G34" s="344"/>
      <c r="H34" s="344"/>
      <c r="I34" s="47"/>
    </row>
    <row r="35" spans="2:9" ht="27.75" customHeight="1" x14ac:dyDescent="0.3">
      <c r="B35" s="50"/>
      <c r="C35" s="344" t="s">
        <v>346</v>
      </c>
      <c r="D35" s="344"/>
      <c r="E35" s="344"/>
      <c r="F35" s="344"/>
      <c r="G35" s="344"/>
      <c r="H35" s="344"/>
      <c r="I35" s="47"/>
    </row>
    <row r="36" spans="2:9" ht="162" customHeight="1" x14ac:dyDescent="0.3">
      <c r="B36" s="50"/>
      <c r="C36" s="344" t="s">
        <v>489</v>
      </c>
      <c r="D36" s="344"/>
      <c r="E36" s="344"/>
      <c r="F36" s="344"/>
      <c r="G36" s="344"/>
      <c r="H36" s="344"/>
      <c r="I36" s="47"/>
    </row>
    <row r="37" spans="2:9" ht="8.25" customHeight="1" x14ac:dyDescent="0.3">
      <c r="B37" s="51"/>
      <c r="C37" s="312"/>
      <c r="D37" s="312"/>
      <c r="E37" s="312"/>
      <c r="F37" s="312"/>
      <c r="G37" s="312"/>
      <c r="H37" s="312"/>
      <c r="I37" s="47"/>
    </row>
    <row r="38" spans="2:9" ht="17.25" customHeight="1" x14ac:dyDescent="0.3">
      <c r="B38" s="51"/>
      <c r="C38" s="350" t="s">
        <v>487</v>
      </c>
      <c r="D38" s="350"/>
      <c r="E38" s="350"/>
      <c r="F38" s="350"/>
      <c r="G38" s="350"/>
      <c r="H38" s="350"/>
      <c r="I38" s="47"/>
    </row>
    <row r="39" spans="2:9" ht="8.25" customHeight="1" x14ac:dyDescent="0.3">
      <c r="B39" s="51"/>
      <c r="C39" s="312"/>
      <c r="D39" s="312"/>
      <c r="E39" s="312"/>
      <c r="F39" s="312"/>
      <c r="G39" s="312"/>
      <c r="H39" s="312"/>
      <c r="I39" s="47"/>
    </row>
    <row r="40" spans="2:9" ht="17.25" customHeight="1" x14ac:dyDescent="0.3">
      <c r="B40" s="51"/>
      <c r="C40" s="350" t="s">
        <v>490</v>
      </c>
      <c r="D40" s="350"/>
      <c r="E40" s="350"/>
      <c r="F40" s="350"/>
      <c r="G40" s="350"/>
      <c r="H40" s="350"/>
      <c r="I40" s="47"/>
    </row>
    <row r="41" spans="2:9" ht="8.25" customHeight="1" x14ac:dyDescent="0.3">
      <c r="B41" s="51"/>
      <c r="C41" s="47"/>
      <c r="D41" s="47"/>
      <c r="E41" s="47"/>
      <c r="F41" s="47"/>
      <c r="G41" s="47"/>
      <c r="H41" s="47"/>
      <c r="I41" s="47"/>
    </row>
    <row r="42" spans="2:9" ht="17.25" customHeight="1" x14ac:dyDescent="0.3">
      <c r="B42" s="51"/>
      <c r="C42" s="350" t="s">
        <v>491</v>
      </c>
      <c r="D42" s="350"/>
      <c r="E42" s="350"/>
      <c r="F42" s="350"/>
      <c r="G42" s="350"/>
      <c r="H42" s="350"/>
      <c r="I42" s="47"/>
    </row>
    <row r="43" spans="2:9" ht="8.25" customHeight="1" x14ac:dyDescent="0.3">
      <c r="B43" s="51"/>
      <c r="C43" s="47"/>
      <c r="D43" s="47"/>
      <c r="E43" s="47"/>
      <c r="F43" s="47"/>
      <c r="G43" s="47"/>
      <c r="H43" s="47"/>
      <c r="I43" s="47"/>
    </row>
    <row r="44" spans="2:9" ht="17.25" customHeight="1" x14ac:dyDescent="0.3">
      <c r="B44" s="54"/>
      <c r="C44" s="342" t="s">
        <v>41</v>
      </c>
      <c r="D44" s="342"/>
      <c r="E44" s="342"/>
      <c r="F44" s="342"/>
      <c r="G44" s="342"/>
      <c r="H44" s="342"/>
      <c r="I44" s="54"/>
    </row>
    <row r="45" spans="2:9" ht="8.25" customHeight="1" x14ac:dyDescent="0.3">
      <c r="B45" s="50"/>
      <c r="C45" s="346"/>
      <c r="D45" s="346"/>
      <c r="E45" s="346"/>
      <c r="F45" s="346"/>
      <c r="G45" s="346"/>
      <c r="H45" s="346"/>
      <c r="I45" s="54"/>
    </row>
    <row r="46" spans="2:9" ht="18" customHeight="1" x14ac:dyDescent="0.25">
      <c r="B46" s="52"/>
      <c r="C46" s="342" t="s">
        <v>42</v>
      </c>
      <c r="D46" s="342"/>
      <c r="E46" s="342"/>
      <c r="F46" s="342"/>
      <c r="G46" s="342"/>
      <c r="H46" s="342"/>
      <c r="I46" s="52"/>
    </row>
    <row r="47" spans="2:9" ht="15.75" customHeight="1" x14ac:dyDescent="0.3">
      <c r="B47" s="52"/>
      <c r="C47" s="343" t="s">
        <v>347</v>
      </c>
      <c r="D47" s="343"/>
      <c r="E47" s="343"/>
      <c r="F47" s="343"/>
      <c r="G47" s="343"/>
      <c r="H47" s="343"/>
      <c r="I47" s="52"/>
    </row>
    <row r="48" spans="2:9" ht="5.25" customHeight="1" x14ac:dyDescent="0.3">
      <c r="B48" s="52"/>
      <c r="C48" s="344"/>
      <c r="D48" s="344"/>
      <c r="E48" s="344"/>
      <c r="F48" s="344"/>
      <c r="G48" s="344"/>
      <c r="H48" s="344"/>
      <c r="I48" s="52"/>
    </row>
    <row r="49" spans="2:9" ht="71.25" customHeight="1" x14ac:dyDescent="0.3">
      <c r="B49" s="52"/>
      <c r="C49" s="344" t="s">
        <v>348</v>
      </c>
      <c r="D49" s="344"/>
      <c r="E49" s="344"/>
      <c r="F49" s="344"/>
      <c r="G49" s="344"/>
      <c r="H49" s="344"/>
      <c r="I49" s="52"/>
    </row>
    <row r="50" spans="2:9" ht="5.25" customHeight="1" x14ac:dyDescent="0.3">
      <c r="B50" s="52"/>
      <c r="C50" s="245"/>
      <c r="D50" s="245"/>
      <c r="E50" s="245"/>
      <c r="F50" s="245"/>
      <c r="G50" s="245"/>
      <c r="H50" s="245"/>
      <c r="I50" s="52"/>
    </row>
    <row r="51" spans="2:9" ht="15.6" x14ac:dyDescent="0.3">
      <c r="B51" s="50"/>
      <c r="C51" s="342" t="s">
        <v>484</v>
      </c>
      <c r="D51" s="342"/>
      <c r="E51" s="342"/>
      <c r="F51" s="342"/>
      <c r="G51" s="342"/>
      <c r="H51" s="342"/>
      <c r="I51" s="47"/>
    </row>
    <row r="52" spans="2:9" ht="18" customHeight="1" x14ac:dyDescent="0.3">
      <c r="B52" s="50"/>
      <c r="C52" s="57"/>
      <c r="D52" s="57"/>
      <c r="E52" s="57"/>
      <c r="F52" s="57"/>
      <c r="G52" s="57"/>
      <c r="H52" s="57"/>
      <c r="I52" s="56"/>
    </row>
    <row r="53" spans="2:9" ht="33.75" customHeight="1" x14ac:dyDescent="0.25">
      <c r="B53" s="58" t="s">
        <v>43</v>
      </c>
      <c r="C53" s="345" t="s">
        <v>349</v>
      </c>
      <c r="D53" s="345"/>
      <c r="E53" s="345"/>
      <c r="F53" s="345"/>
      <c r="G53" s="345"/>
      <c r="H53" s="345"/>
      <c r="I53" s="47"/>
    </row>
    <row r="54" spans="2:9" ht="6.75" customHeight="1" x14ac:dyDescent="0.3">
      <c r="B54" s="50"/>
      <c r="C54" s="203"/>
      <c r="D54" s="202"/>
      <c r="E54" s="202"/>
      <c r="F54" s="202"/>
      <c r="G54" s="202"/>
      <c r="H54" s="202"/>
      <c r="I54" s="47"/>
    </row>
    <row r="55" spans="2:9" ht="40.5" customHeight="1" x14ac:dyDescent="0.3">
      <c r="B55" s="50"/>
      <c r="C55" s="339" t="s">
        <v>314</v>
      </c>
      <c r="D55" s="339"/>
      <c r="E55" s="339"/>
      <c r="F55" s="339"/>
      <c r="G55" s="339"/>
      <c r="H55" s="339"/>
      <c r="I55" s="47"/>
    </row>
    <row r="56" spans="2:9" ht="69" customHeight="1" x14ac:dyDescent="0.3">
      <c r="B56" s="50"/>
      <c r="C56" s="339" t="s">
        <v>350</v>
      </c>
      <c r="D56" s="339"/>
      <c r="E56" s="339"/>
      <c r="F56" s="339"/>
      <c r="G56" s="339"/>
      <c r="H56" s="339"/>
      <c r="I56" s="47"/>
    </row>
    <row r="57" spans="2:9" ht="44.25" customHeight="1" x14ac:dyDescent="0.3">
      <c r="B57" s="50"/>
      <c r="C57" s="339" t="s">
        <v>370</v>
      </c>
      <c r="D57" s="339"/>
      <c r="E57" s="339"/>
      <c r="F57" s="339"/>
      <c r="G57" s="339"/>
      <c r="H57" s="339"/>
      <c r="I57" s="47"/>
    </row>
    <row r="58" spans="2:9" ht="14.25" customHeight="1" x14ac:dyDescent="0.3">
      <c r="B58" s="50"/>
      <c r="C58" s="202"/>
      <c r="D58" s="202"/>
      <c r="E58" s="202"/>
      <c r="F58" s="202"/>
      <c r="G58" s="202"/>
      <c r="H58" s="202"/>
      <c r="I58" s="47"/>
    </row>
    <row r="59" spans="2:9" ht="15.6" x14ac:dyDescent="0.3">
      <c r="B59" s="50"/>
      <c r="C59" s="337" t="s">
        <v>44</v>
      </c>
      <c r="D59" s="337"/>
      <c r="E59" s="337"/>
      <c r="F59" s="337"/>
      <c r="G59" s="337"/>
      <c r="H59" s="337"/>
      <c r="I59" s="47"/>
    </row>
    <row r="60" spans="2:9" ht="9" customHeight="1" x14ac:dyDescent="0.3">
      <c r="B60" s="50"/>
      <c r="C60" s="205"/>
      <c r="D60" s="205"/>
      <c r="E60" s="205"/>
      <c r="F60" s="205"/>
      <c r="G60" s="205"/>
      <c r="H60" s="205"/>
      <c r="I60" s="47"/>
    </row>
    <row r="61" spans="2:9" ht="15.6" x14ac:dyDescent="0.3">
      <c r="B61" s="50"/>
      <c r="C61" s="335" t="s">
        <v>351</v>
      </c>
      <c r="D61" s="335"/>
      <c r="E61" s="335"/>
      <c r="F61" s="335"/>
      <c r="G61" s="335"/>
      <c r="H61" s="335"/>
      <c r="I61" s="47"/>
    </row>
    <row r="62" spans="2:9" ht="18.75" customHeight="1" x14ac:dyDescent="0.3">
      <c r="B62" s="50"/>
      <c r="C62" s="205"/>
      <c r="D62" s="205"/>
      <c r="E62" s="205"/>
      <c r="F62" s="205"/>
      <c r="G62" s="205"/>
      <c r="H62" s="205"/>
      <c r="I62" s="56"/>
    </row>
    <row r="63" spans="2:9" ht="20.25" customHeight="1" x14ac:dyDescent="0.3">
      <c r="B63" s="51" t="s">
        <v>45</v>
      </c>
      <c r="C63" s="201" t="s">
        <v>315</v>
      </c>
      <c r="D63" s="202"/>
      <c r="E63" s="202"/>
      <c r="F63" s="202"/>
      <c r="G63" s="202"/>
      <c r="H63" s="202"/>
      <c r="I63" s="47"/>
    </row>
    <row r="64" spans="2:9" ht="57.75" customHeight="1" x14ac:dyDescent="0.3">
      <c r="B64" s="50"/>
      <c r="C64" s="340" t="s">
        <v>316</v>
      </c>
      <c r="D64" s="340"/>
      <c r="E64" s="340"/>
      <c r="F64" s="340"/>
      <c r="G64" s="340"/>
      <c r="H64" s="340"/>
      <c r="I64" s="47"/>
    </row>
    <row r="65" spans="2:9" ht="15.75" customHeight="1" x14ac:dyDescent="0.3">
      <c r="B65" s="51"/>
      <c r="C65" s="202"/>
      <c r="D65" s="202"/>
      <c r="E65" s="202"/>
      <c r="F65" s="202"/>
      <c r="G65" s="202"/>
      <c r="H65" s="202"/>
      <c r="I65" s="47"/>
    </row>
    <row r="66" spans="2:9" ht="19.5" customHeight="1" x14ac:dyDescent="0.3">
      <c r="B66" s="54"/>
      <c r="C66" s="337" t="s">
        <v>46</v>
      </c>
      <c r="D66" s="337"/>
      <c r="E66" s="337"/>
      <c r="F66" s="337"/>
      <c r="G66" s="337"/>
      <c r="H66" s="337"/>
      <c r="I66" s="54"/>
    </row>
    <row r="67" spans="2:9" ht="18.75" customHeight="1" x14ac:dyDescent="0.3">
      <c r="B67" s="50"/>
      <c r="C67" s="57"/>
      <c r="D67" s="57"/>
      <c r="E67" s="57"/>
      <c r="F67" s="57"/>
      <c r="G67" s="57"/>
      <c r="H67" s="57"/>
      <c r="I67" s="56"/>
    </row>
    <row r="68" spans="2:9" ht="17.25" customHeight="1" x14ac:dyDescent="0.3">
      <c r="B68" s="51" t="s">
        <v>47</v>
      </c>
      <c r="C68" s="201" t="s">
        <v>352</v>
      </c>
      <c r="D68" s="202"/>
      <c r="E68" s="202"/>
      <c r="F68" s="202"/>
      <c r="G68" s="202"/>
      <c r="H68" s="202"/>
      <c r="I68" s="47"/>
    </row>
    <row r="69" spans="2:9" ht="57" customHeight="1" x14ac:dyDescent="0.3">
      <c r="B69" s="50"/>
      <c r="C69" s="333" t="s">
        <v>371</v>
      </c>
      <c r="D69" s="333"/>
      <c r="E69" s="333"/>
      <c r="F69" s="333"/>
      <c r="G69" s="333"/>
      <c r="H69" s="333"/>
      <c r="I69" s="47"/>
    </row>
    <row r="70" spans="2:9" ht="68.25" customHeight="1" x14ac:dyDescent="0.3">
      <c r="B70" s="50"/>
      <c r="C70" s="333" t="s">
        <v>372</v>
      </c>
      <c r="D70" s="333"/>
      <c r="E70" s="333"/>
      <c r="F70" s="333"/>
      <c r="G70" s="333"/>
      <c r="H70" s="333"/>
      <c r="I70" s="47"/>
    </row>
    <row r="71" spans="2:9" ht="57.75" customHeight="1" x14ac:dyDescent="0.3">
      <c r="B71" s="50"/>
      <c r="C71" s="333" t="s">
        <v>373</v>
      </c>
      <c r="D71" s="333"/>
      <c r="E71" s="333"/>
      <c r="F71" s="333"/>
      <c r="G71" s="333"/>
      <c r="H71" s="333"/>
      <c r="I71" s="47"/>
    </row>
    <row r="72" spans="2:9" ht="10.5" customHeight="1" x14ac:dyDescent="0.3">
      <c r="B72" s="51"/>
      <c r="C72" s="202"/>
      <c r="D72" s="202"/>
      <c r="E72" s="202"/>
      <c r="F72" s="202"/>
      <c r="G72" s="202"/>
      <c r="H72" s="202"/>
      <c r="I72" s="47"/>
    </row>
    <row r="73" spans="2:9" ht="18" customHeight="1" x14ac:dyDescent="0.3">
      <c r="B73" s="54"/>
      <c r="C73" s="335" t="s">
        <v>353</v>
      </c>
      <c r="D73" s="335"/>
      <c r="E73" s="335"/>
      <c r="F73" s="335"/>
      <c r="G73" s="335"/>
      <c r="H73" s="335"/>
      <c r="I73" s="54"/>
    </row>
    <row r="74" spans="2:9" ht="18.75" customHeight="1" x14ac:dyDescent="0.3">
      <c r="B74" s="50"/>
      <c r="C74" s="57"/>
      <c r="D74" s="57"/>
      <c r="E74" s="57"/>
      <c r="F74" s="57"/>
      <c r="G74" s="57"/>
      <c r="H74" s="57"/>
      <c r="I74" s="56"/>
    </row>
    <row r="75" spans="2:9" ht="15.6" x14ac:dyDescent="0.3">
      <c r="B75" s="51" t="s">
        <v>48</v>
      </c>
      <c r="C75" s="201" t="s">
        <v>354</v>
      </c>
      <c r="D75" s="202"/>
      <c r="E75" s="202"/>
      <c r="F75" s="202"/>
      <c r="G75" s="202"/>
      <c r="H75" s="202"/>
      <c r="I75" s="47"/>
    </row>
    <row r="76" spans="2:9" ht="17.25" customHeight="1" x14ac:dyDescent="0.25">
      <c r="B76" s="53"/>
      <c r="C76" s="203" t="s">
        <v>49</v>
      </c>
      <c r="D76" s="203"/>
      <c r="E76" s="203"/>
      <c r="F76" s="203"/>
      <c r="G76" s="203"/>
      <c r="H76" s="203"/>
      <c r="I76" s="53"/>
    </row>
    <row r="77" spans="2:9" ht="15.75" customHeight="1" x14ac:dyDescent="0.3">
      <c r="B77" s="50"/>
      <c r="C77" s="203" t="s">
        <v>50</v>
      </c>
      <c r="D77" s="203"/>
      <c r="E77" s="203"/>
      <c r="F77" s="203"/>
      <c r="G77" s="203"/>
      <c r="H77" s="203"/>
      <c r="I77" s="53"/>
    </row>
    <row r="78" spans="2:9" ht="30.75" customHeight="1" x14ac:dyDescent="0.3">
      <c r="B78" s="50"/>
      <c r="C78" s="340" t="s">
        <v>51</v>
      </c>
      <c r="D78" s="340"/>
      <c r="E78" s="340"/>
      <c r="F78" s="340"/>
      <c r="G78" s="340"/>
      <c r="H78" s="340"/>
      <c r="I78" s="47"/>
    </row>
    <row r="79" spans="2:9" ht="10.5" customHeight="1" x14ac:dyDescent="0.3">
      <c r="B79" s="51"/>
      <c r="C79" s="202"/>
      <c r="D79" s="202"/>
      <c r="E79" s="202"/>
      <c r="F79" s="202"/>
      <c r="G79" s="202"/>
      <c r="H79" s="202"/>
      <c r="I79" s="47"/>
    </row>
    <row r="80" spans="2:9" ht="21.75" customHeight="1" x14ac:dyDescent="0.3">
      <c r="B80" s="54"/>
      <c r="C80" s="337" t="s">
        <v>52</v>
      </c>
      <c r="D80" s="337"/>
      <c r="E80" s="337"/>
      <c r="F80" s="337"/>
      <c r="G80" s="337"/>
      <c r="H80" s="337"/>
      <c r="I80" s="54"/>
    </row>
    <row r="81" spans="2:9" ht="17.25" customHeight="1" x14ac:dyDescent="0.25">
      <c r="B81" s="59"/>
      <c r="C81" s="59"/>
      <c r="D81" s="59"/>
      <c r="E81" s="59"/>
      <c r="F81" s="59"/>
      <c r="G81" s="59"/>
      <c r="H81" s="59"/>
      <c r="I81" s="59"/>
    </row>
    <row r="82" spans="2:9" ht="17.25" customHeight="1" x14ac:dyDescent="0.3">
      <c r="B82" s="256" t="s">
        <v>53</v>
      </c>
      <c r="C82" s="201" t="s">
        <v>355</v>
      </c>
      <c r="D82" s="202"/>
      <c r="E82" s="202"/>
      <c r="F82" s="202"/>
      <c r="G82" s="202"/>
      <c r="H82" s="202"/>
      <c r="I82" s="47"/>
    </row>
    <row r="83" spans="2:9" ht="16.5" customHeight="1" x14ac:dyDescent="0.3">
      <c r="B83" s="257"/>
      <c r="C83" s="203" t="s">
        <v>492</v>
      </c>
      <c r="D83" s="202"/>
      <c r="E83" s="202"/>
      <c r="F83" s="202"/>
      <c r="G83" s="202"/>
      <c r="H83" s="202"/>
      <c r="I83" s="47"/>
    </row>
    <row r="84" spans="2:9" ht="55.5" customHeight="1" x14ac:dyDescent="0.3">
      <c r="B84" s="50"/>
      <c r="C84" s="333" t="s">
        <v>494</v>
      </c>
      <c r="D84" s="333"/>
      <c r="E84" s="333"/>
      <c r="F84" s="333"/>
      <c r="G84" s="333"/>
      <c r="H84" s="333"/>
      <c r="I84" s="47"/>
    </row>
    <row r="85" spans="2:9" ht="12.75" customHeight="1" x14ac:dyDescent="0.25">
      <c r="B85" s="47"/>
      <c r="C85" s="202"/>
      <c r="D85" s="202"/>
      <c r="E85" s="202"/>
      <c r="F85" s="202"/>
      <c r="G85" s="202"/>
      <c r="H85" s="202"/>
      <c r="I85" s="47"/>
    </row>
    <row r="86" spans="2:9" ht="16.5" customHeight="1" x14ac:dyDescent="0.3">
      <c r="B86" s="54"/>
      <c r="C86" s="335" t="s">
        <v>490</v>
      </c>
      <c r="D86" s="335"/>
      <c r="E86" s="335"/>
      <c r="F86" s="335"/>
      <c r="G86" s="335"/>
      <c r="H86" s="335"/>
      <c r="I86" s="54"/>
    </row>
    <row r="87" spans="2:9" ht="6" customHeight="1" x14ac:dyDescent="0.3">
      <c r="B87" s="258"/>
      <c r="C87" s="259"/>
      <c r="D87" s="205"/>
      <c r="E87" s="205"/>
      <c r="F87" s="205"/>
      <c r="G87" s="205"/>
      <c r="H87" s="205"/>
      <c r="I87" s="54"/>
    </row>
    <row r="88" spans="2:9" ht="16.5" customHeight="1" x14ac:dyDescent="0.3">
      <c r="B88" s="54"/>
      <c r="C88" s="335" t="s">
        <v>268</v>
      </c>
      <c r="D88" s="335"/>
      <c r="E88" s="335"/>
      <c r="F88" s="335"/>
      <c r="G88" s="335"/>
      <c r="H88" s="335"/>
      <c r="I88" s="54"/>
    </row>
    <row r="89" spans="2:9" ht="14.4" x14ac:dyDescent="0.3">
      <c r="B89" s="54"/>
      <c r="C89" s="57"/>
      <c r="D89" s="57"/>
      <c r="E89" s="57"/>
      <c r="F89" s="57"/>
      <c r="G89" s="57"/>
      <c r="H89" s="57"/>
      <c r="I89" s="54"/>
    </row>
    <row r="90" spans="2:9" ht="17.25" customHeight="1" x14ac:dyDescent="0.3">
      <c r="B90" s="51" t="s">
        <v>54</v>
      </c>
      <c r="C90" s="201" t="s">
        <v>356</v>
      </c>
      <c r="D90" s="202"/>
      <c r="E90" s="202"/>
      <c r="F90" s="202"/>
      <c r="G90" s="202"/>
      <c r="H90" s="202"/>
      <c r="I90" s="47"/>
    </row>
    <row r="91" spans="2:9" ht="33.75" customHeight="1" x14ac:dyDescent="0.3">
      <c r="B91" s="50"/>
      <c r="C91" s="333" t="s">
        <v>357</v>
      </c>
      <c r="D91" s="333"/>
      <c r="E91" s="333"/>
      <c r="F91" s="333"/>
      <c r="G91" s="333"/>
      <c r="H91" s="333"/>
      <c r="I91" s="47"/>
    </row>
    <row r="92" spans="2:9" ht="16.5" customHeight="1" x14ac:dyDescent="0.3">
      <c r="B92" s="50"/>
      <c r="C92" s="334" t="s">
        <v>55</v>
      </c>
      <c r="D92" s="334"/>
      <c r="E92" s="334"/>
      <c r="F92" s="334"/>
      <c r="G92" s="334"/>
      <c r="H92" s="334"/>
      <c r="I92" s="47"/>
    </row>
    <row r="93" spans="2:9" ht="3.75" customHeight="1" x14ac:dyDescent="0.3">
      <c r="B93" s="51"/>
      <c r="C93" s="202"/>
      <c r="D93" s="202"/>
      <c r="E93" s="202"/>
      <c r="F93" s="202"/>
      <c r="G93" s="202"/>
      <c r="H93" s="202"/>
      <c r="I93" s="47"/>
    </row>
    <row r="94" spans="2:9" ht="21.75" customHeight="1" x14ac:dyDescent="0.3">
      <c r="B94" s="54"/>
      <c r="C94" s="337" t="s">
        <v>56</v>
      </c>
      <c r="D94" s="337"/>
      <c r="E94" s="337"/>
      <c r="F94" s="337"/>
      <c r="G94" s="337"/>
      <c r="H94" s="337"/>
      <c r="I94" s="54"/>
    </row>
    <row r="95" spans="2:9" ht="18.75" customHeight="1" x14ac:dyDescent="0.3">
      <c r="B95" s="50"/>
      <c r="C95" s="57"/>
      <c r="D95" s="57"/>
      <c r="E95" s="57"/>
      <c r="F95" s="57"/>
      <c r="G95" s="57"/>
      <c r="H95" s="57"/>
      <c r="I95" s="56"/>
    </row>
    <row r="96" spans="2:9" ht="16.5" customHeight="1" x14ac:dyDescent="0.3">
      <c r="B96" s="51" t="s">
        <v>57</v>
      </c>
      <c r="C96" s="201" t="s">
        <v>358</v>
      </c>
      <c r="D96" s="206"/>
      <c r="E96" s="207"/>
      <c r="F96" s="208"/>
      <c r="G96" s="207"/>
      <c r="H96" s="202"/>
      <c r="I96" s="47"/>
    </row>
    <row r="97" spans="2:9" ht="65.25" customHeight="1" x14ac:dyDescent="0.3">
      <c r="B97" s="50"/>
      <c r="C97" s="336" t="s">
        <v>58</v>
      </c>
      <c r="D97" s="336"/>
      <c r="E97" s="336"/>
      <c r="F97" s="336"/>
      <c r="G97" s="336"/>
      <c r="H97" s="336"/>
      <c r="I97" s="47"/>
    </row>
    <row r="98" spans="2:9" ht="37.5" customHeight="1" x14ac:dyDescent="0.3">
      <c r="B98" s="50"/>
      <c r="C98" s="336" t="s">
        <v>317</v>
      </c>
      <c r="D98" s="336"/>
      <c r="E98" s="336"/>
      <c r="F98" s="336"/>
      <c r="G98" s="336"/>
      <c r="H98" s="336"/>
      <c r="I98" s="47"/>
    </row>
    <row r="99" spans="2:9" ht="18.75" customHeight="1" x14ac:dyDescent="0.3">
      <c r="B99" s="50"/>
      <c r="C99" s="334" t="s">
        <v>55</v>
      </c>
      <c r="D99" s="334"/>
      <c r="E99" s="334"/>
      <c r="F99" s="334"/>
      <c r="G99" s="334"/>
      <c r="H99" s="334"/>
      <c r="I99" s="47"/>
    </row>
    <row r="100" spans="2:9" ht="7.5" customHeight="1" x14ac:dyDescent="0.3">
      <c r="B100" s="51"/>
      <c r="C100" s="202"/>
      <c r="D100" s="202"/>
      <c r="E100" s="202"/>
      <c r="F100" s="202"/>
      <c r="G100" s="202"/>
      <c r="H100" s="202"/>
      <c r="I100" s="47"/>
    </row>
    <row r="101" spans="2:9" ht="24" customHeight="1" x14ac:dyDescent="0.3">
      <c r="B101" s="54"/>
      <c r="C101" s="337" t="s">
        <v>59</v>
      </c>
      <c r="D101" s="337"/>
      <c r="E101" s="337"/>
      <c r="F101" s="337"/>
      <c r="G101" s="337"/>
      <c r="H101" s="337"/>
      <c r="I101" s="54"/>
    </row>
    <row r="102" spans="2:9" ht="6.75" customHeight="1" x14ac:dyDescent="0.3">
      <c r="B102" s="50"/>
      <c r="C102" s="202"/>
      <c r="D102" s="202"/>
      <c r="E102" s="202"/>
      <c r="F102" s="202"/>
      <c r="G102" s="202"/>
      <c r="H102" s="202"/>
      <c r="I102" s="47"/>
    </row>
    <row r="103" spans="2:9" ht="19.5" customHeight="1" x14ac:dyDescent="0.3">
      <c r="B103" s="50"/>
      <c r="C103" s="337" t="s">
        <v>60</v>
      </c>
      <c r="D103" s="337"/>
      <c r="E103" s="337"/>
      <c r="F103" s="337"/>
      <c r="G103" s="337"/>
      <c r="H103" s="337"/>
      <c r="I103" s="47"/>
    </row>
    <row r="104" spans="2:9" ht="18.75" customHeight="1" x14ac:dyDescent="0.3">
      <c r="B104" s="50"/>
      <c r="C104" s="57"/>
      <c r="D104" s="57"/>
      <c r="E104" s="57"/>
      <c r="F104" s="57"/>
      <c r="G104" s="57"/>
      <c r="H104" s="57"/>
      <c r="I104" s="56"/>
    </row>
    <row r="105" spans="2:9" ht="18.75" customHeight="1" x14ac:dyDescent="0.3">
      <c r="B105" s="51" t="s">
        <v>61</v>
      </c>
      <c r="C105" s="201" t="s">
        <v>359</v>
      </c>
      <c r="D105" s="202"/>
      <c r="E105" s="202"/>
      <c r="F105" s="202"/>
      <c r="G105" s="202"/>
      <c r="H105" s="202"/>
      <c r="I105" s="47"/>
    </row>
    <row r="106" spans="2:9" ht="42" customHeight="1" x14ac:dyDescent="0.3">
      <c r="B106" s="50"/>
      <c r="C106" s="336" t="s">
        <v>374</v>
      </c>
      <c r="D106" s="336"/>
      <c r="E106" s="336"/>
      <c r="F106" s="336"/>
      <c r="G106" s="336"/>
      <c r="H106" s="336"/>
      <c r="I106" s="47"/>
    </row>
    <row r="107" spans="2:9" ht="42" customHeight="1" x14ac:dyDescent="0.3">
      <c r="B107" s="50"/>
      <c r="C107" s="339" t="s">
        <v>318</v>
      </c>
      <c r="D107" s="339"/>
      <c r="E107" s="339"/>
      <c r="F107" s="339"/>
      <c r="G107" s="339"/>
      <c r="H107" s="339"/>
      <c r="I107" s="47"/>
    </row>
    <row r="108" spans="2:9" ht="44.25" customHeight="1" x14ac:dyDescent="0.3">
      <c r="B108" s="50"/>
      <c r="C108" s="340" t="s">
        <v>62</v>
      </c>
      <c r="D108" s="340"/>
      <c r="E108" s="340"/>
      <c r="F108" s="340"/>
      <c r="G108" s="340"/>
      <c r="H108" s="340"/>
      <c r="I108" s="47"/>
    </row>
    <row r="109" spans="2:9" ht="10.5" customHeight="1" x14ac:dyDescent="0.3">
      <c r="B109" s="51"/>
      <c r="C109" s="202"/>
      <c r="D109" s="202"/>
      <c r="E109" s="202"/>
      <c r="F109" s="202"/>
      <c r="G109" s="202"/>
      <c r="H109" s="202"/>
      <c r="I109" s="47"/>
    </row>
    <row r="110" spans="2:9" ht="18.75" customHeight="1" x14ac:dyDescent="0.3">
      <c r="B110" s="54"/>
      <c r="C110" s="337" t="s">
        <v>63</v>
      </c>
      <c r="D110" s="337"/>
      <c r="E110" s="337"/>
      <c r="F110" s="337"/>
      <c r="G110" s="337"/>
      <c r="H110" s="337"/>
      <c r="I110" s="54"/>
    </row>
    <row r="111" spans="2:9" ht="19.5" customHeight="1" x14ac:dyDescent="0.25">
      <c r="B111" s="47"/>
      <c r="C111" s="47"/>
      <c r="D111" s="47"/>
      <c r="E111" s="47"/>
      <c r="F111" s="47"/>
      <c r="G111" s="47"/>
      <c r="H111" s="47"/>
      <c r="I111" s="47"/>
    </row>
    <row r="112" spans="2:9" ht="15.6" x14ac:dyDescent="0.3">
      <c r="B112" s="51" t="s">
        <v>64</v>
      </c>
      <c r="C112" s="52" t="s">
        <v>360</v>
      </c>
      <c r="D112" s="47"/>
      <c r="E112" s="47"/>
      <c r="F112" s="47"/>
      <c r="G112" s="47"/>
      <c r="H112" s="47"/>
      <c r="I112" s="47"/>
    </row>
    <row r="113" spans="2:9" ht="9" customHeight="1" x14ac:dyDescent="0.3">
      <c r="B113" s="50"/>
      <c r="C113" s="53"/>
      <c r="D113" s="47"/>
      <c r="E113" s="47"/>
      <c r="F113" s="47"/>
      <c r="G113" s="47"/>
      <c r="H113" s="47"/>
      <c r="I113" s="47"/>
    </row>
    <row r="114" spans="2:9" ht="33" customHeight="1" x14ac:dyDescent="0.3">
      <c r="B114" s="50"/>
      <c r="C114" s="338" t="s">
        <v>65</v>
      </c>
      <c r="D114" s="338"/>
      <c r="E114" s="338"/>
      <c r="F114" s="338"/>
      <c r="G114" s="338"/>
      <c r="H114" s="338"/>
      <c r="I114" s="47"/>
    </row>
    <row r="115" spans="2:9" ht="27.75" customHeight="1" x14ac:dyDescent="0.3">
      <c r="B115" s="50"/>
      <c r="C115" s="338" t="s">
        <v>66</v>
      </c>
      <c r="D115" s="338"/>
      <c r="E115" s="338"/>
      <c r="F115" s="338"/>
      <c r="G115" s="338"/>
      <c r="H115" s="338"/>
      <c r="I115" s="47"/>
    </row>
    <row r="116" spans="2:9" ht="55.5" customHeight="1" x14ac:dyDescent="0.3">
      <c r="B116" s="50"/>
      <c r="C116" s="338" t="s">
        <v>319</v>
      </c>
      <c r="D116" s="338"/>
      <c r="E116" s="338"/>
      <c r="F116" s="338"/>
      <c r="G116" s="338"/>
      <c r="H116" s="338"/>
      <c r="I116" s="47"/>
    </row>
    <row r="117" spans="2:9" ht="7.5" customHeight="1" x14ac:dyDescent="0.3">
      <c r="B117" s="50"/>
      <c r="C117" s="47"/>
      <c r="D117" s="47"/>
      <c r="E117" s="47"/>
      <c r="F117" s="47"/>
      <c r="G117" s="47"/>
      <c r="H117" s="47"/>
      <c r="I117" s="47"/>
    </row>
    <row r="118" spans="2:9" ht="15.6" x14ac:dyDescent="0.3">
      <c r="B118" s="50"/>
      <c r="C118" s="341" t="s">
        <v>67</v>
      </c>
      <c r="D118" s="341"/>
      <c r="E118" s="341"/>
      <c r="F118" s="341"/>
      <c r="G118" s="341"/>
      <c r="H118" s="341"/>
      <c r="I118" s="47"/>
    </row>
    <row r="119" spans="2:9" ht="8.25" customHeight="1" x14ac:dyDescent="0.3">
      <c r="B119" s="50"/>
      <c r="C119" s="60"/>
      <c r="D119" s="60"/>
      <c r="E119" s="60"/>
      <c r="F119" s="60"/>
      <c r="G119" s="60"/>
      <c r="H119" s="60"/>
      <c r="I119" s="47"/>
    </row>
    <row r="120" spans="2:9" ht="18" customHeight="1" x14ac:dyDescent="0.3">
      <c r="B120" s="50"/>
      <c r="C120" s="337" t="s">
        <v>339</v>
      </c>
      <c r="D120" s="337"/>
      <c r="E120" s="337"/>
      <c r="F120" s="337"/>
      <c r="G120" s="337"/>
      <c r="H120" s="337"/>
      <c r="I120" s="47"/>
    </row>
    <row r="121" spans="2:9" ht="8.25" customHeight="1" x14ac:dyDescent="0.3">
      <c r="B121" s="50"/>
      <c r="C121" s="209"/>
      <c r="D121" s="209"/>
      <c r="E121" s="209"/>
      <c r="F121" s="209"/>
      <c r="G121" s="209"/>
      <c r="H121" s="209"/>
      <c r="I121" s="47"/>
    </row>
    <row r="122" spans="2:9" ht="15.6" x14ac:dyDescent="0.3">
      <c r="B122" s="50"/>
      <c r="C122" s="337" t="s">
        <v>361</v>
      </c>
      <c r="D122" s="337"/>
      <c r="E122" s="337"/>
      <c r="F122" s="337"/>
      <c r="G122" s="337"/>
      <c r="H122" s="337"/>
      <c r="I122" s="47"/>
    </row>
    <row r="123" spans="2:9" ht="6.75" customHeight="1" x14ac:dyDescent="0.3">
      <c r="B123" s="50"/>
      <c r="C123" s="209"/>
      <c r="D123" s="209"/>
      <c r="E123" s="209"/>
      <c r="F123" s="209"/>
      <c r="G123" s="209"/>
      <c r="H123" s="209"/>
      <c r="I123" s="47"/>
    </row>
    <row r="124" spans="2:9" ht="33.75" customHeight="1" x14ac:dyDescent="0.3">
      <c r="B124" s="51"/>
      <c r="C124" s="338" t="s">
        <v>68</v>
      </c>
      <c r="D124" s="338"/>
      <c r="E124" s="338"/>
      <c r="F124" s="338"/>
      <c r="G124" s="338"/>
      <c r="H124" s="338"/>
      <c r="I124" s="47"/>
    </row>
    <row r="125" spans="2:9" ht="8.25" customHeight="1" x14ac:dyDescent="0.3">
      <c r="B125" s="51"/>
      <c r="C125" s="60"/>
      <c r="D125" s="60"/>
      <c r="E125" s="60"/>
      <c r="F125" s="60"/>
      <c r="G125" s="60"/>
      <c r="H125" s="60"/>
      <c r="I125" s="47"/>
    </row>
    <row r="126" spans="2:9" ht="19.5" customHeight="1" x14ac:dyDescent="0.3">
      <c r="B126" s="51"/>
      <c r="C126" s="337" t="s">
        <v>362</v>
      </c>
      <c r="D126" s="337"/>
      <c r="E126" s="337"/>
      <c r="F126" s="337"/>
      <c r="G126" s="337"/>
      <c r="H126" s="337"/>
      <c r="I126" s="47"/>
    </row>
    <row r="127" spans="2:9" ht="11.25" customHeight="1" x14ac:dyDescent="0.3">
      <c r="B127" s="51"/>
      <c r="C127" s="52"/>
      <c r="D127" s="47"/>
      <c r="E127" s="47"/>
      <c r="F127" s="47"/>
      <c r="G127" s="47"/>
      <c r="H127" s="47"/>
      <c r="I127" s="47"/>
    </row>
    <row r="128" spans="2:9" ht="19.5" customHeight="1" x14ac:dyDescent="0.3">
      <c r="B128" s="51" t="s">
        <v>69</v>
      </c>
      <c r="C128" s="201" t="s">
        <v>363</v>
      </c>
      <c r="D128" s="202"/>
      <c r="E128" s="202"/>
      <c r="F128" s="202"/>
      <c r="G128" s="202"/>
      <c r="H128" s="202"/>
      <c r="I128" s="47"/>
    </row>
    <row r="129" spans="2:10" ht="19.5" customHeight="1" x14ac:dyDescent="0.3">
      <c r="B129" s="257"/>
      <c r="C129" s="203" t="s">
        <v>492</v>
      </c>
      <c r="D129" s="202"/>
      <c r="E129" s="202"/>
      <c r="F129" s="202"/>
      <c r="G129" s="202"/>
      <c r="H129" s="202"/>
      <c r="I129" s="47"/>
    </row>
    <row r="130" spans="2:10" ht="30.75" customHeight="1" x14ac:dyDescent="0.3">
      <c r="B130" s="54"/>
      <c r="C130" s="333" t="s">
        <v>70</v>
      </c>
      <c r="D130" s="333"/>
      <c r="E130" s="333"/>
      <c r="F130" s="333"/>
      <c r="G130" s="333"/>
      <c r="H130" s="333"/>
      <c r="I130" s="47"/>
    </row>
    <row r="131" spans="2:10" ht="26.25" customHeight="1" x14ac:dyDescent="0.3">
      <c r="B131" s="54"/>
      <c r="C131" s="333" t="s">
        <v>493</v>
      </c>
      <c r="D131" s="333"/>
      <c r="E131" s="333"/>
      <c r="F131" s="333"/>
      <c r="G131" s="333"/>
      <c r="H131" s="333"/>
      <c r="I131" s="47"/>
    </row>
    <row r="132" spans="2:10" ht="30" customHeight="1" x14ac:dyDescent="0.3">
      <c r="B132" s="54"/>
      <c r="C132" s="334" t="s">
        <v>364</v>
      </c>
      <c r="D132" s="334"/>
      <c r="E132" s="334"/>
      <c r="F132" s="334"/>
      <c r="G132" s="334"/>
      <c r="H132" s="334"/>
      <c r="I132" s="47"/>
    </row>
    <row r="133" spans="2:10" ht="6.75" customHeight="1" x14ac:dyDescent="0.3">
      <c r="B133" s="54"/>
      <c r="C133" s="246"/>
      <c r="D133" s="246"/>
      <c r="E133" s="246"/>
      <c r="F133" s="246"/>
      <c r="G133" s="246"/>
      <c r="H133" s="246"/>
      <c r="I133" s="47"/>
    </row>
    <row r="134" spans="2:10" ht="19.5" customHeight="1" x14ac:dyDescent="0.3">
      <c r="B134" s="50"/>
      <c r="C134" s="335" t="s">
        <v>490</v>
      </c>
      <c r="D134" s="335"/>
      <c r="E134" s="335"/>
      <c r="F134" s="335"/>
      <c r="G134" s="335"/>
      <c r="H134" s="335"/>
      <c r="I134" s="47"/>
    </row>
    <row r="135" spans="2:10" ht="7.5" customHeight="1" x14ac:dyDescent="0.3">
      <c r="B135" s="50"/>
      <c r="C135" s="259"/>
      <c r="D135" s="205"/>
      <c r="E135" s="205"/>
      <c r="F135" s="205"/>
      <c r="G135" s="205"/>
      <c r="H135" s="205"/>
      <c r="I135" s="47"/>
    </row>
    <row r="136" spans="2:10" ht="19.5" customHeight="1" x14ac:dyDescent="0.3">
      <c r="B136" s="50"/>
      <c r="C136" s="335" t="s">
        <v>268</v>
      </c>
      <c r="D136" s="335"/>
      <c r="E136" s="335"/>
      <c r="F136" s="335"/>
      <c r="G136" s="335"/>
      <c r="H136" s="335"/>
      <c r="I136" s="47"/>
    </row>
    <row r="137" spans="2:10" ht="9.75" customHeight="1" x14ac:dyDescent="0.3">
      <c r="B137" s="50"/>
      <c r="C137" s="60"/>
      <c r="D137" s="60"/>
      <c r="E137" s="60"/>
      <c r="F137" s="60"/>
      <c r="G137" s="60"/>
      <c r="H137" s="60"/>
      <c r="I137" s="47"/>
      <c r="J137" s="45"/>
    </row>
  </sheetData>
  <mergeCells count="71">
    <mergeCell ref="C30:H30"/>
    <mergeCell ref="C14:H14"/>
    <mergeCell ref="B4:I4"/>
    <mergeCell ref="B5:I5"/>
    <mergeCell ref="C6:H6"/>
    <mergeCell ref="C11:H11"/>
    <mergeCell ref="C12:H12"/>
    <mergeCell ref="B7:I7"/>
    <mergeCell ref="C45:H45"/>
    <mergeCell ref="C16:H16"/>
    <mergeCell ref="C18:H18"/>
    <mergeCell ref="C19:H19"/>
    <mergeCell ref="C21:H21"/>
    <mergeCell ref="C23:H23"/>
    <mergeCell ref="C25:H25"/>
    <mergeCell ref="C28:H28"/>
    <mergeCell ref="C34:H34"/>
    <mergeCell ref="C35:H35"/>
    <mergeCell ref="C36:H36"/>
    <mergeCell ref="C44:H44"/>
    <mergeCell ref="C38:H38"/>
    <mergeCell ref="C40:H40"/>
    <mergeCell ref="C42:H42"/>
    <mergeCell ref="C26:H26"/>
    <mergeCell ref="C78:H78"/>
    <mergeCell ref="C64:H64"/>
    <mergeCell ref="C46:H46"/>
    <mergeCell ref="C47:H47"/>
    <mergeCell ref="C48:H48"/>
    <mergeCell ref="C49:H49"/>
    <mergeCell ref="C51:H51"/>
    <mergeCell ref="C53:H53"/>
    <mergeCell ref="C55:H55"/>
    <mergeCell ref="C56:H56"/>
    <mergeCell ref="C57:H57"/>
    <mergeCell ref="C59:H59"/>
    <mergeCell ref="C61:H61"/>
    <mergeCell ref="C66:H66"/>
    <mergeCell ref="C69:H69"/>
    <mergeCell ref="C70:H70"/>
    <mergeCell ref="C71:H71"/>
    <mergeCell ref="C73:H73"/>
    <mergeCell ref="C124:H124"/>
    <mergeCell ref="C126:H126"/>
    <mergeCell ref="C106:H106"/>
    <mergeCell ref="C107:H107"/>
    <mergeCell ref="C108:H108"/>
    <mergeCell ref="C110:H110"/>
    <mergeCell ref="C114:H114"/>
    <mergeCell ref="C115:H115"/>
    <mergeCell ref="C116:H116"/>
    <mergeCell ref="C118:H118"/>
    <mergeCell ref="C120:H120"/>
    <mergeCell ref="C122:H122"/>
    <mergeCell ref="C103:H103"/>
    <mergeCell ref="C80:H80"/>
    <mergeCell ref="C84:H84"/>
    <mergeCell ref="C86:H86"/>
    <mergeCell ref="C88:H88"/>
    <mergeCell ref="C91:H91"/>
    <mergeCell ref="C94:H94"/>
    <mergeCell ref="C97:H97"/>
    <mergeCell ref="C98:H98"/>
    <mergeCell ref="C99:H99"/>
    <mergeCell ref="C101:H101"/>
    <mergeCell ref="C92:H92"/>
    <mergeCell ref="C130:H130"/>
    <mergeCell ref="C131:H131"/>
    <mergeCell ref="C132:H132"/>
    <mergeCell ref="C134:H134"/>
    <mergeCell ref="C136:H136"/>
  </mergeCells>
  <hyperlinks>
    <hyperlink ref="C44:H44" location="'PM-KV-03-04'!B1" display="PM-KV-03-04 Azonosítási adatlap" xr:uid="{00000000-0004-0000-0200-000005000000}"/>
    <hyperlink ref="C46:H46" location="'PM-KV-03-05'!B1" display="PM-KV-03-05 Tényleges tulajdonosi nyilatkozat" xr:uid="{00000000-0004-0000-0200-000006000000}"/>
    <hyperlink ref="C28:H28" location="'PM-KV-03-03'!B1" display="PM-KV-03-03 Kockázatértékelés" xr:uid="{00000000-0004-0000-0200-00000D000000}"/>
    <hyperlink ref="C118:H118" location="'PM-KV-03-13'!B1" display="PM-KV-03-13 Szűrő-monitoring" xr:uid="{00000000-0004-0000-0200-00000E000000}"/>
    <hyperlink ref="J1" location="Tartalom!B1" display="tartalom" xr:uid="{00000000-0004-0000-0200-00000F000000}"/>
    <hyperlink ref="C51:H51" location="'Vagyonforrás nyilatkozat'!A1" display="Vagyonforrás nyilatkozat" xr:uid="{06976F77-110E-44B3-AFAF-D5D2BDF1872E}"/>
    <hyperlink ref="C40:H40" r:id="rId1" display="https://nav.gov.hu/penzmosas" xr:uid="{1D9C6018-0137-4056-8566-EBC13AD51B4D}"/>
    <hyperlink ref="C40" r:id="rId2" xr:uid="{C79DBFA2-3404-4000-AF94-81D2552A032E}"/>
    <hyperlink ref="C42:H42" r:id="rId3" display="MKVK: Tajekoztato-tenyleges-tulajdonosi-nyilvantartashoz-valo-hozzaferes-igenyleserol" xr:uid="{2E1FB3B2-7092-4430-A287-9315091FF8D4}"/>
    <hyperlink ref="C38:H38" r:id="rId4" display="https://kny.nav.gov.hu" xr:uid="{D5DB1984-CF2E-49A5-AB3A-973FDB211872}"/>
    <hyperlink ref="C38" r:id="rId5" xr:uid="{D8F31BFE-05E7-4662-8582-F6CD282414BC}"/>
    <hyperlink ref="C30" r:id="rId6" xr:uid="{0DCEA543-29C6-4630-8CA8-E09994494549}"/>
  </hyperlinks>
  <pageMargins left="0.70866141732283472" right="0.70866141732283472" top="0.74803149606299213" bottom="0.74803149606299213" header="0.31496062992125984" footer="0.31496062992125984"/>
  <pageSetup paperSize="9" scale="80" fitToHeight="6" orientation="portrait" r:id="rId7"/>
  <headerFooter>
    <oddFooter>&amp;L&amp;F/&amp;A&amp;C&amp;P/&amp;N&amp;RDigitAudit/AuditDok</oddFooter>
  </headerFooter>
  <rowBreaks count="3" manualBreakCount="3">
    <brk id="30" min="1" max="8" man="1"/>
    <brk id="67" min="1" max="8" man="1"/>
    <brk id="104"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AA114"/>
  <sheetViews>
    <sheetView showGridLines="0" zoomScale="89" zoomScaleNormal="89" workbookViewId="0">
      <selection activeCell="B1" sqref="B1"/>
    </sheetView>
  </sheetViews>
  <sheetFormatPr defaultColWidth="10.44140625" defaultRowHeight="12" x14ac:dyDescent="0.25"/>
  <cols>
    <col min="1" max="1" width="10.44140625" style="5" customWidth="1"/>
    <col min="2" max="2" width="60.5546875" style="5" customWidth="1"/>
    <col min="3" max="3" width="16.33203125" style="5" customWidth="1"/>
    <col min="4" max="4" width="18" style="5" customWidth="1"/>
    <col min="5" max="5" width="8.5546875" style="5" customWidth="1"/>
    <col min="6" max="256" width="10.44140625" style="5"/>
    <col min="257" max="257" width="10.44140625" style="5" customWidth="1"/>
    <col min="258" max="258" width="60.5546875" style="5" customWidth="1"/>
    <col min="259" max="259" width="16.33203125" style="5" customWidth="1"/>
    <col min="260" max="260" width="18" style="5" customWidth="1"/>
    <col min="261" max="261" width="8.5546875" style="5" customWidth="1"/>
    <col min="262" max="512" width="10.44140625" style="5"/>
    <col min="513" max="513" width="10.44140625" style="5" customWidth="1"/>
    <col min="514" max="514" width="60.5546875" style="5" customWidth="1"/>
    <col min="515" max="515" width="16.33203125" style="5" customWidth="1"/>
    <col min="516" max="516" width="18" style="5" customWidth="1"/>
    <col min="517" max="517" width="8.5546875" style="5" customWidth="1"/>
    <col min="518" max="768" width="10.44140625" style="5"/>
    <col min="769" max="769" width="10.44140625" style="5" customWidth="1"/>
    <col min="770" max="770" width="60.5546875" style="5" customWidth="1"/>
    <col min="771" max="771" width="16.33203125" style="5" customWidth="1"/>
    <col min="772" max="772" width="18" style="5" customWidth="1"/>
    <col min="773" max="773" width="8.5546875" style="5" customWidth="1"/>
    <col min="774" max="1024" width="10.44140625" style="5"/>
    <col min="1025" max="1025" width="10.44140625" style="5" customWidth="1"/>
    <col min="1026" max="1026" width="60.5546875" style="5" customWidth="1"/>
    <col min="1027" max="1027" width="16.33203125" style="5" customWidth="1"/>
    <col min="1028" max="1028" width="18" style="5" customWidth="1"/>
    <col min="1029" max="1029" width="8.5546875" style="5" customWidth="1"/>
    <col min="1030" max="1280" width="10.44140625" style="5"/>
    <col min="1281" max="1281" width="10.44140625" style="5" customWidth="1"/>
    <col min="1282" max="1282" width="60.5546875" style="5" customWidth="1"/>
    <col min="1283" max="1283" width="16.33203125" style="5" customWidth="1"/>
    <col min="1284" max="1284" width="18" style="5" customWidth="1"/>
    <col min="1285" max="1285" width="8.5546875" style="5" customWidth="1"/>
    <col min="1286" max="1536" width="10.44140625" style="5"/>
    <col min="1537" max="1537" width="10.44140625" style="5" customWidth="1"/>
    <col min="1538" max="1538" width="60.5546875" style="5" customWidth="1"/>
    <col min="1539" max="1539" width="16.33203125" style="5" customWidth="1"/>
    <col min="1540" max="1540" width="18" style="5" customWidth="1"/>
    <col min="1541" max="1541" width="8.5546875" style="5" customWidth="1"/>
    <col min="1542" max="1792" width="10.44140625" style="5"/>
    <col min="1793" max="1793" width="10.44140625" style="5" customWidth="1"/>
    <col min="1794" max="1794" width="60.5546875" style="5" customWidth="1"/>
    <col min="1795" max="1795" width="16.33203125" style="5" customWidth="1"/>
    <col min="1796" max="1796" width="18" style="5" customWidth="1"/>
    <col min="1797" max="1797" width="8.5546875" style="5" customWidth="1"/>
    <col min="1798" max="2048" width="10.44140625" style="5"/>
    <col min="2049" max="2049" width="10.44140625" style="5" customWidth="1"/>
    <col min="2050" max="2050" width="60.5546875" style="5" customWidth="1"/>
    <col min="2051" max="2051" width="16.33203125" style="5" customWidth="1"/>
    <col min="2052" max="2052" width="18" style="5" customWidth="1"/>
    <col min="2053" max="2053" width="8.5546875" style="5" customWidth="1"/>
    <col min="2054" max="2304" width="10.44140625" style="5"/>
    <col min="2305" max="2305" width="10.44140625" style="5" customWidth="1"/>
    <col min="2306" max="2306" width="60.5546875" style="5" customWidth="1"/>
    <col min="2307" max="2307" width="16.33203125" style="5" customWidth="1"/>
    <col min="2308" max="2308" width="18" style="5" customWidth="1"/>
    <col min="2309" max="2309" width="8.5546875" style="5" customWidth="1"/>
    <col min="2310" max="2560" width="10.44140625" style="5"/>
    <col min="2561" max="2561" width="10.44140625" style="5" customWidth="1"/>
    <col min="2562" max="2562" width="60.5546875" style="5" customWidth="1"/>
    <col min="2563" max="2563" width="16.33203125" style="5" customWidth="1"/>
    <col min="2564" max="2564" width="18" style="5" customWidth="1"/>
    <col min="2565" max="2565" width="8.5546875" style="5" customWidth="1"/>
    <col min="2566" max="2816" width="10.44140625" style="5"/>
    <col min="2817" max="2817" width="10.44140625" style="5" customWidth="1"/>
    <col min="2818" max="2818" width="60.5546875" style="5" customWidth="1"/>
    <col min="2819" max="2819" width="16.33203125" style="5" customWidth="1"/>
    <col min="2820" max="2820" width="18" style="5" customWidth="1"/>
    <col min="2821" max="2821" width="8.5546875" style="5" customWidth="1"/>
    <col min="2822" max="3072" width="10.44140625" style="5"/>
    <col min="3073" max="3073" width="10.44140625" style="5" customWidth="1"/>
    <col min="3074" max="3074" width="60.5546875" style="5" customWidth="1"/>
    <col min="3075" max="3075" width="16.33203125" style="5" customWidth="1"/>
    <col min="3076" max="3076" width="18" style="5" customWidth="1"/>
    <col min="3077" max="3077" width="8.5546875" style="5" customWidth="1"/>
    <col min="3078" max="3328" width="10.44140625" style="5"/>
    <col min="3329" max="3329" width="10.44140625" style="5" customWidth="1"/>
    <col min="3330" max="3330" width="60.5546875" style="5" customWidth="1"/>
    <col min="3331" max="3331" width="16.33203125" style="5" customWidth="1"/>
    <col min="3332" max="3332" width="18" style="5" customWidth="1"/>
    <col min="3333" max="3333" width="8.5546875" style="5" customWidth="1"/>
    <col min="3334" max="3584" width="10.44140625" style="5"/>
    <col min="3585" max="3585" width="10.44140625" style="5" customWidth="1"/>
    <col min="3586" max="3586" width="60.5546875" style="5" customWidth="1"/>
    <col min="3587" max="3587" width="16.33203125" style="5" customWidth="1"/>
    <col min="3588" max="3588" width="18" style="5" customWidth="1"/>
    <col min="3589" max="3589" width="8.5546875" style="5" customWidth="1"/>
    <col min="3590" max="3840" width="10.44140625" style="5"/>
    <col min="3841" max="3841" width="10.44140625" style="5" customWidth="1"/>
    <col min="3842" max="3842" width="60.5546875" style="5" customWidth="1"/>
    <col min="3843" max="3843" width="16.33203125" style="5" customWidth="1"/>
    <col min="3844" max="3844" width="18" style="5" customWidth="1"/>
    <col min="3845" max="3845" width="8.5546875" style="5" customWidth="1"/>
    <col min="3846" max="4096" width="10.44140625" style="5"/>
    <col min="4097" max="4097" width="10.44140625" style="5" customWidth="1"/>
    <col min="4098" max="4098" width="60.5546875" style="5" customWidth="1"/>
    <col min="4099" max="4099" width="16.33203125" style="5" customWidth="1"/>
    <col min="4100" max="4100" width="18" style="5" customWidth="1"/>
    <col min="4101" max="4101" width="8.5546875" style="5" customWidth="1"/>
    <col min="4102" max="4352" width="10.44140625" style="5"/>
    <col min="4353" max="4353" width="10.44140625" style="5" customWidth="1"/>
    <col min="4354" max="4354" width="60.5546875" style="5" customWidth="1"/>
    <col min="4355" max="4355" width="16.33203125" style="5" customWidth="1"/>
    <col min="4356" max="4356" width="18" style="5" customWidth="1"/>
    <col min="4357" max="4357" width="8.5546875" style="5" customWidth="1"/>
    <col min="4358" max="4608" width="10.44140625" style="5"/>
    <col min="4609" max="4609" width="10.44140625" style="5" customWidth="1"/>
    <col min="4610" max="4610" width="60.5546875" style="5" customWidth="1"/>
    <col min="4611" max="4611" width="16.33203125" style="5" customWidth="1"/>
    <col min="4612" max="4612" width="18" style="5" customWidth="1"/>
    <col min="4613" max="4613" width="8.5546875" style="5" customWidth="1"/>
    <col min="4614" max="4864" width="10.44140625" style="5"/>
    <col min="4865" max="4865" width="10.44140625" style="5" customWidth="1"/>
    <col min="4866" max="4866" width="60.5546875" style="5" customWidth="1"/>
    <col min="4867" max="4867" width="16.33203125" style="5" customWidth="1"/>
    <col min="4868" max="4868" width="18" style="5" customWidth="1"/>
    <col min="4869" max="4869" width="8.5546875" style="5" customWidth="1"/>
    <col min="4870" max="5120" width="10.44140625" style="5"/>
    <col min="5121" max="5121" width="10.44140625" style="5" customWidth="1"/>
    <col min="5122" max="5122" width="60.5546875" style="5" customWidth="1"/>
    <col min="5123" max="5123" width="16.33203125" style="5" customWidth="1"/>
    <col min="5124" max="5124" width="18" style="5" customWidth="1"/>
    <col min="5125" max="5125" width="8.5546875" style="5" customWidth="1"/>
    <col min="5126" max="5376" width="10.44140625" style="5"/>
    <col min="5377" max="5377" width="10.44140625" style="5" customWidth="1"/>
    <col min="5378" max="5378" width="60.5546875" style="5" customWidth="1"/>
    <col min="5379" max="5379" width="16.33203125" style="5" customWidth="1"/>
    <col min="5380" max="5380" width="18" style="5" customWidth="1"/>
    <col min="5381" max="5381" width="8.5546875" style="5" customWidth="1"/>
    <col min="5382" max="5632" width="10.44140625" style="5"/>
    <col min="5633" max="5633" width="10.44140625" style="5" customWidth="1"/>
    <col min="5634" max="5634" width="60.5546875" style="5" customWidth="1"/>
    <col min="5635" max="5635" width="16.33203125" style="5" customWidth="1"/>
    <col min="5636" max="5636" width="18" style="5" customWidth="1"/>
    <col min="5637" max="5637" width="8.5546875" style="5" customWidth="1"/>
    <col min="5638" max="5888" width="10.44140625" style="5"/>
    <col min="5889" max="5889" width="10.44140625" style="5" customWidth="1"/>
    <col min="5890" max="5890" width="60.5546875" style="5" customWidth="1"/>
    <col min="5891" max="5891" width="16.33203125" style="5" customWidth="1"/>
    <col min="5892" max="5892" width="18" style="5" customWidth="1"/>
    <col min="5893" max="5893" width="8.5546875" style="5" customWidth="1"/>
    <col min="5894" max="6144" width="10.44140625" style="5"/>
    <col min="6145" max="6145" width="10.44140625" style="5" customWidth="1"/>
    <col min="6146" max="6146" width="60.5546875" style="5" customWidth="1"/>
    <col min="6147" max="6147" width="16.33203125" style="5" customWidth="1"/>
    <col min="6148" max="6148" width="18" style="5" customWidth="1"/>
    <col min="6149" max="6149" width="8.5546875" style="5" customWidth="1"/>
    <col min="6150" max="6400" width="10.44140625" style="5"/>
    <col min="6401" max="6401" width="10.44140625" style="5" customWidth="1"/>
    <col min="6402" max="6402" width="60.5546875" style="5" customWidth="1"/>
    <col min="6403" max="6403" width="16.33203125" style="5" customWidth="1"/>
    <col min="6404" max="6404" width="18" style="5" customWidth="1"/>
    <col min="6405" max="6405" width="8.5546875" style="5" customWidth="1"/>
    <col min="6406" max="6656" width="10.44140625" style="5"/>
    <col min="6657" max="6657" width="10.44140625" style="5" customWidth="1"/>
    <col min="6658" max="6658" width="60.5546875" style="5" customWidth="1"/>
    <col min="6659" max="6659" width="16.33203125" style="5" customWidth="1"/>
    <col min="6660" max="6660" width="18" style="5" customWidth="1"/>
    <col min="6661" max="6661" width="8.5546875" style="5" customWidth="1"/>
    <col min="6662" max="6912" width="10.44140625" style="5"/>
    <col min="6913" max="6913" width="10.44140625" style="5" customWidth="1"/>
    <col min="6914" max="6914" width="60.5546875" style="5" customWidth="1"/>
    <col min="6915" max="6915" width="16.33203125" style="5" customWidth="1"/>
    <col min="6916" max="6916" width="18" style="5" customWidth="1"/>
    <col min="6917" max="6917" width="8.5546875" style="5" customWidth="1"/>
    <col min="6918" max="7168" width="10.44140625" style="5"/>
    <col min="7169" max="7169" width="10.44140625" style="5" customWidth="1"/>
    <col min="7170" max="7170" width="60.5546875" style="5" customWidth="1"/>
    <col min="7171" max="7171" width="16.33203125" style="5" customWidth="1"/>
    <col min="7172" max="7172" width="18" style="5" customWidth="1"/>
    <col min="7173" max="7173" width="8.5546875" style="5" customWidth="1"/>
    <col min="7174" max="7424" width="10.44140625" style="5"/>
    <col min="7425" max="7425" width="10.44140625" style="5" customWidth="1"/>
    <col min="7426" max="7426" width="60.5546875" style="5" customWidth="1"/>
    <col min="7427" max="7427" width="16.33203125" style="5" customWidth="1"/>
    <col min="7428" max="7428" width="18" style="5" customWidth="1"/>
    <col min="7429" max="7429" width="8.5546875" style="5" customWidth="1"/>
    <col min="7430" max="7680" width="10.44140625" style="5"/>
    <col min="7681" max="7681" width="10.44140625" style="5" customWidth="1"/>
    <col min="7682" max="7682" width="60.5546875" style="5" customWidth="1"/>
    <col min="7683" max="7683" width="16.33203125" style="5" customWidth="1"/>
    <col min="7684" max="7684" width="18" style="5" customWidth="1"/>
    <col min="7685" max="7685" width="8.5546875" style="5" customWidth="1"/>
    <col min="7686" max="7936" width="10.44140625" style="5"/>
    <col min="7937" max="7937" width="10.44140625" style="5" customWidth="1"/>
    <col min="7938" max="7938" width="60.5546875" style="5" customWidth="1"/>
    <col min="7939" max="7939" width="16.33203125" style="5" customWidth="1"/>
    <col min="7940" max="7940" width="18" style="5" customWidth="1"/>
    <col min="7941" max="7941" width="8.5546875" style="5" customWidth="1"/>
    <col min="7942" max="8192" width="10.44140625" style="5"/>
    <col min="8193" max="8193" width="10.44140625" style="5" customWidth="1"/>
    <col min="8194" max="8194" width="60.5546875" style="5" customWidth="1"/>
    <col min="8195" max="8195" width="16.33203125" style="5" customWidth="1"/>
    <col min="8196" max="8196" width="18" style="5" customWidth="1"/>
    <col min="8197" max="8197" width="8.5546875" style="5" customWidth="1"/>
    <col min="8198" max="8448" width="10.44140625" style="5"/>
    <col min="8449" max="8449" width="10.44140625" style="5" customWidth="1"/>
    <col min="8450" max="8450" width="60.5546875" style="5" customWidth="1"/>
    <col min="8451" max="8451" width="16.33203125" style="5" customWidth="1"/>
    <col min="8452" max="8452" width="18" style="5" customWidth="1"/>
    <col min="8453" max="8453" width="8.5546875" style="5" customWidth="1"/>
    <col min="8454" max="8704" width="10.44140625" style="5"/>
    <col min="8705" max="8705" width="10.44140625" style="5" customWidth="1"/>
    <col min="8706" max="8706" width="60.5546875" style="5" customWidth="1"/>
    <col min="8707" max="8707" width="16.33203125" style="5" customWidth="1"/>
    <col min="8708" max="8708" width="18" style="5" customWidth="1"/>
    <col min="8709" max="8709" width="8.5546875" style="5" customWidth="1"/>
    <col min="8710" max="8960" width="10.44140625" style="5"/>
    <col min="8961" max="8961" width="10.44140625" style="5" customWidth="1"/>
    <col min="8962" max="8962" width="60.5546875" style="5" customWidth="1"/>
    <col min="8963" max="8963" width="16.33203125" style="5" customWidth="1"/>
    <col min="8964" max="8964" width="18" style="5" customWidth="1"/>
    <col min="8965" max="8965" width="8.5546875" style="5" customWidth="1"/>
    <col min="8966" max="9216" width="10.44140625" style="5"/>
    <col min="9217" max="9217" width="10.44140625" style="5" customWidth="1"/>
    <col min="9218" max="9218" width="60.5546875" style="5" customWidth="1"/>
    <col min="9219" max="9219" width="16.33203125" style="5" customWidth="1"/>
    <col min="9220" max="9220" width="18" style="5" customWidth="1"/>
    <col min="9221" max="9221" width="8.5546875" style="5" customWidth="1"/>
    <col min="9222" max="9472" width="10.44140625" style="5"/>
    <col min="9473" max="9473" width="10.44140625" style="5" customWidth="1"/>
    <col min="9474" max="9474" width="60.5546875" style="5" customWidth="1"/>
    <col min="9475" max="9475" width="16.33203125" style="5" customWidth="1"/>
    <col min="9476" max="9476" width="18" style="5" customWidth="1"/>
    <col min="9477" max="9477" width="8.5546875" style="5" customWidth="1"/>
    <col min="9478" max="9728" width="10.44140625" style="5"/>
    <col min="9729" max="9729" width="10.44140625" style="5" customWidth="1"/>
    <col min="9730" max="9730" width="60.5546875" style="5" customWidth="1"/>
    <col min="9731" max="9731" width="16.33203125" style="5" customWidth="1"/>
    <col min="9732" max="9732" width="18" style="5" customWidth="1"/>
    <col min="9733" max="9733" width="8.5546875" style="5" customWidth="1"/>
    <col min="9734" max="9984" width="10.44140625" style="5"/>
    <col min="9985" max="9985" width="10.44140625" style="5" customWidth="1"/>
    <col min="9986" max="9986" width="60.5546875" style="5" customWidth="1"/>
    <col min="9987" max="9987" width="16.33203125" style="5" customWidth="1"/>
    <col min="9988" max="9988" width="18" style="5" customWidth="1"/>
    <col min="9989" max="9989" width="8.5546875" style="5" customWidth="1"/>
    <col min="9990" max="10240" width="10.44140625" style="5"/>
    <col min="10241" max="10241" width="10.44140625" style="5" customWidth="1"/>
    <col min="10242" max="10242" width="60.5546875" style="5" customWidth="1"/>
    <col min="10243" max="10243" width="16.33203125" style="5" customWidth="1"/>
    <col min="10244" max="10244" width="18" style="5" customWidth="1"/>
    <col min="10245" max="10245" width="8.5546875" style="5" customWidth="1"/>
    <col min="10246" max="10496" width="10.44140625" style="5"/>
    <col min="10497" max="10497" width="10.44140625" style="5" customWidth="1"/>
    <col min="10498" max="10498" width="60.5546875" style="5" customWidth="1"/>
    <col min="10499" max="10499" width="16.33203125" style="5" customWidth="1"/>
    <col min="10500" max="10500" width="18" style="5" customWidth="1"/>
    <col min="10501" max="10501" width="8.5546875" style="5" customWidth="1"/>
    <col min="10502" max="10752" width="10.44140625" style="5"/>
    <col min="10753" max="10753" width="10.44140625" style="5" customWidth="1"/>
    <col min="10754" max="10754" width="60.5546875" style="5" customWidth="1"/>
    <col min="10755" max="10755" width="16.33203125" style="5" customWidth="1"/>
    <col min="10756" max="10756" width="18" style="5" customWidth="1"/>
    <col min="10757" max="10757" width="8.5546875" style="5" customWidth="1"/>
    <col min="10758" max="11008" width="10.44140625" style="5"/>
    <col min="11009" max="11009" width="10.44140625" style="5" customWidth="1"/>
    <col min="11010" max="11010" width="60.5546875" style="5" customWidth="1"/>
    <col min="11011" max="11011" width="16.33203125" style="5" customWidth="1"/>
    <col min="11012" max="11012" width="18" style="5" customWidth="1"/>
    <col min="11013" max="11013" width="8.5546875" style="5" customWidth="1"/>
    <col min="11014" max="11264" width="10.44140625" style="5"/>
    <col min="11265" max="11265" width="10.44140625" style="5" customWidth="1"/>
    <col min="11266" max="11266" width="60.5546875" style="5" customWidth="1"/>
    <col min="11267" max="11267" width="16.33203125" style="5" customWidth="1"/>
    <col min="11268" max="11268" width="18" style="5" customWidth="1"/>
    <col min="11269" max="11269" width="8.5546875" style="5" customWidth="1"/>
    <col min="11270" max="11520" width="10.44140625" style="5"/>
    <col min="11521" max="11521" width="10.44140625" style="5" customWidth="1"/>
    <col min="11522" max="11522" width="60.5546875" style="5" customWidth="1"/>
    <col min="11523" max="11523" width="16.33203125" style="5" customWidth="1"/>
    <col min="11524" max="11524" width="18" style="5" customWidth="1"/>
    <col min="11525" max="11525" width="8.5546875" style="5" customWidth="1"/>
    <col min="11526" max="11776" width="10.44140625" style="5"/>
    <col min="11777" max="11777" width="10.44140625" style="5" customWidth="1"/>
    <col min="11778" max="11778" width="60.5546875" style="5" customWidth="1"/>
    <col min="11779" max="11779" width="16.33203125" style="5" customWidth="1"/>
    <col min="11780" max="11780" width="18" style="5" customWidth="1"/>
    <col min="11781" max="11781" width="8.5546875" style="5" customWidth="1"/>
    <col min="11782" max="12032" width="10.44140625" style="5"/>
    <col min="12033" max="12033" width="10.44140625" style="5" customWidth="1"/>
    <col min="12034" max="12034" width="60.5546875" style="5" customWidth="1"/>
    <col min="12035" max="12035" width="16.33203125" style="5" customWidth="1"/>
    <col min="12036" max="12036" width="18" style="5" customWidth="1"/>
    <col min="12037" max="12037" width="8.5546875" style="5" customWidth="1"/>
    <col min="12038" max="12288" width="10.44140625" style="5"/>
    <col min="12289" max="12289" width="10.44140625" style="5" customWidth="1"/>
    <col min="12290" max="12290" width="60.5546875" style="5" customWidth="1"/>
    <col min="12291" max="12291" width="16.33203125" style="5" customWidth="1"/>
    <col min="12292" max="12292" width="18" style="5" customWidth="1"/>
    <col min="12293" max="12293" width="8.5546875" style="5" customWidth="1"/>
    <col min="12294" max="12544" width="10.44140625" style="5"/>
    <col min="12545" max="12545" width="10.44140625" style="5" customWidth="1"/>
    <col min="12546" max="12546" width="60.5546875" style="5" customWidth="1"/>
    <col min="12547" max="12547" width="16.33203125" style="5" customWidth="1"/>
    <col min="12548" max="12548" width="18" style="5" customWidth="1"/>
    <col min="12549" max="12549" width="8.5546875" style="5" customWidth="1"/>
    <col min="12550" max="12800" width="10.44140625" style="5"/>
    <col min="12801" max="12801" width="10.44140625" style="5" customWidth="1"/>
    <col min="12802" max="12802" width="60.5546875" style="5" customWidth="1"/>
    <col min="12803" max="12803" width="16.33203125" style="5" customWidth="1"/>
    <col min="12804" max="12804" width="18" style="5" customWidth="1"/>
    <col min="12805" max="12805" width="8.5546875" style="5" customWidth="1"/>
    <col min="12806" max="13056" width="10.44140625" style="5"/>
    <col min="13057" max="13057" width="10.44140625" style="5" customWidth="1"/>
    <col min="13058" max="13058" width="60.5546875" style="5" customWidth="1"/>
    <col min="13059" max="13059" width="16.33203125" style="5" customWidth="1"/>
    <col min="13060" max="13060" width="18" style="5" customWidth="1"/>
    <col min="13061" max="13061" width="8.5546875" style="5" customWidth="1"/>
    <col min="13062" max="13312" width="10.44140625" style="5"/>
    <col min="13313" max="13313" width="10.44140625" style="5" customWidth="1"/>
    <col min="13314" max="13314" width="60.5546875" style="5" customWidth="1"/>
    <col min="13315" max="13315" width="16.33203125" style="5" customWidth="1"/>
    <col min="13316" max="13316" width="18" style="5" customWidth="1"/>
    <col min="13317" max="13317" width="8.5546875" style="5" customWidth="1"/>
    <col min="13318" max="13568" width="10.44140625" style="5"/>
    <col min="13569" max="13569" width="10.44140625" style="5" customWidth="1"/>
    <col min="13570" max="13570" width="60.5546875" style="5" customWidth="1"/>
    <col min="13571" max="13571" width="16.33203125" style="5" customWidth="1"/>
    <col min="13572" max="13572" width="18" style="5" customWidth="1"/>
    <col min="13573" max="13573" width="8.5546875" style="5" customWidth="1"/>
    <col min="13574" max="13824" width="10.44140625" style="5"/>
    <col min="13825" max="13825" width="10.44140625" style="5" customWidth="1"/>
    <col min="13826" max="13826" width="60.5546875" style="5" customWidth="1"/>
    <col min="13827" max="13827" width="16.33203125" style="5" customWidth="1"/>
    <col min="13828" max="13828" width="18" style="5" customWidth="1"/>
    <col min="13829" max="13829" width="8.5546875" style="5" customWidth="1"/>
    <col min="13830" max="14080" width="10.44140625" style="5"/>
    <col min="14081" max="14081" width="10.44140625" style="5" customWidth="1"/>
    <col min="14082" max="14082" width="60.5546875" style="5" customWidth="1"/>
    <col min="14083" max="14083" width="16.33203125" style="5" customWidth="1"/>
    <col min="14084" max="14084" width="18" style="5" customWidth="1"/>
    <col min="14085" max="14085" width="8.5546875" style="5" customWidth="1"/>
    <col min="14086" max="14336" width="10.44140625" style="5"/>
    <col min="14337" max="14337" width="10.44140625" style="5" customWidth="1"/>
    <col min="14338" max="14338" width="60.5546875" style="5" customWidth="1"/>
    <col min="14339" max="14339" width="16.33203125" style="5" customWidth="1"/>
    <col min="14340" max="14340" width="18" style="5" customWidth="1"/>
    <col min="14341" max="14341" width="8.5546875" style="5" customWidth="1"/>
    <col min="14342" max="14592" width="10.44140625" style="5"/>
    <col min="14593" max="14593" width="10.44140625" style="5" customWidth="1"/>
    <col min="14594" max="14594" width="60.5546875" style="5" customWidth="1"/>
    <col min="14595" max="14595" width="16.33203125" style="5" customWidth="1"/>
    <col min="14596" max="14596" width="18" style="5" customWidth="1"/>
    <col min="14597" max="14597" width="8.5546875" style="5" customWidth="1"/>
    <col min="14598" max="14848" width="10.44140625" style="5"/>
    <col min="14849" max="14849" width="10.44140625" style="5" customWidth="1"/>
    <col min="14850" max="14850" width="60.5546875" style="5" customWidth="1"/>
    <col min="14851" max="14851" width="16.33203125" style="5" customWidth="1"/>
    <col min="14852" max="14852" width="18" style="5" customWidth="1"/>
    <col min="14853" max="14853" width="8.5546875" style="5" customWidth="1"/>
    <col min="14854" max="15104" width="10.44140625" style="5"/>
    <col min="15105" max="15105" width="10.44140625" style="5" customWidth="1"/>
    <col min="15106" max="15106" width="60.5546875" style="5" customWidth="1"/>
    <col min="15107" max="15107" width="16.33203125" style="5" customWidth="1"/>
    <col min="15108" max="15108" width="18" style="5" customWidth="1"/>
    <col min="15109" max="15109" width="8.5546875" style="5" customWidth="1"/>
    <col min="15110" max="15360" width="10.44140625" style="5"/>
    <col min="15361" max="15361" width="10.44140625" style="5" customWidth="1"/>
    <col min="15362" max="15362" width="60.5546875" style="5" customWidth="1"/>
    <col min="15363" max="15363" width="16.33203125" style="5" customWidth="1"/>
    <col min="15364" max="15364" width="18" style="5" customWidth="1"/>
    <col min="15365" max="15365" width="8.5546875" style="5" customWidth="1"/>
    <col min="15366" max="15616" width="10.44140625" style="5"/>
    <col min="15617" max="15617" width="10.44140625" style="5" customWidth="1"/>
    <col min="15618" max="15618" width="60.5546875" style="5" customWidth="1"/>
    <col min="15619" max="15619" width="16.33203125" style="5" customWidth="1"/>
    <col min="15620" max="15620" width="18" style="5" customWidth="1"/>
    <col min="15621" max="15621" width="8.5546875" style="5" customWidth="1"/>
    <col min="15622" max="15872" width="10.44140625" style="5"/>
    <col min="15873" max="15873" width="10.44140625" style="5" customWidth="1"/>
    <col min="15874" max="15874" width="60.5546875" style="5" customWidth="1"/>
    <col min="15875" max="15875" width="16.33203125" style="5" customWidth="1"/>
    <col min="15876" max="15876" width="18" style="5" customWidth="1"/>
    <col min="15877" max="15877" width="8.5546875" style="5" customWidth="1"/>
    <col min="15878" max="16128" width="10.44140625" style="5"/>
    <col min="16129" max="16129" width="10.44140625" style="5" customWidth="1"/>
    <col min="16130" max="16130" width="60.5546875" style="5" customWidth="1"/>
    <col min="16131" max="16131" width="16.33203125" style="5" customWidth="1"/>
    <col min="16132" max="16132" width="18" style="5" customWidth="1"/>
    <col min="16133" max="16133" width="8.5546875" style="5" customWidth="1"/>
    <col min="16134" max="16384" width="10.44140625" style="5"/>
  </cols>
  <sheetData>
    <row r="1" spans="1:27" ht="14.4" x14ac:dyDescent="0.3">
      <c r="B1" s="67" t="s">
        <v>77</v>
      </c>
      <c r="D1" s="44" t="s">
        <v>1</v>
      </c>
      <c r="E1" s="5">
        <v>0</v>
      </c>
      <c r="F1" s="45" t="s">
        <v>2</v>
      </c>
      <c r="J1" s="45"/>
      <c r="K1" s="5" t="s">
        <v>78</v>
      </c>
      <c r="M1" s="45"/>
      <c r="Z1" s="5" t="s">
        <v>79</v>
      </c>
      <c r="AA1" s="5">
        <v>2</v>
      </c>
    </row>
    <row r="2" spans="1:27" ht="15.6" x14ac:dyDescent="0.3">
      <c r="B2" s="43"/>
      <c r="D2" s="44"/>
      <c r="F2" s="46" t="s">
        <v>3</v>
      </c>
      <c r="J2" s="45"/>
      <c r="M2" s="45"/>
      <c r="Z2" s="5" t="s">
        <v>80</v>
      </c>
    </row>
    <row r="3" spans="1:27" ht="14.4" x14ac:dyDescent="0.3">
      <c r="B3" s="371"/>
      <c r="C3" s="371"/>
      <c r="D3" s="371"/>
      <c r="E3" s="371"/>
      <c r="F3" s="45" t="s">
        <v>71</v>
      </c>
      <c r="M3" s="45"/>
      <c r="Z3" s="5" t="s">
        <v>79</v>
      </c>
      <c r="AA3" s="5">
        <v>2</v>
      </c>
    </row>
    <row r="4" spans="1:27" ht="21" x14ac:dyDescent="0.4">
      <c r="A4" s="372"/>
      <c r="B4" s="198" t="s">
        <v>81</v>
      </c>
      <c r="C4" s="65"/>
      <c r="D4" s="69"/>
      <c r="E4" s="65"/>
      <c r="Z4" s="5" t="s">
        <v>80</v>
      </c>
    </row>
    <row r="5" spans="1:27" ht="15.6" x14ac:dyDescent="0.3">
      <c r="A5" s="373"/>
      <c r="B5" s="70">
        <f>Alapa!C2</f>
        <v>0</v>
      </c>
      <c r="C5" s="70"/>
      <c r="D5" s="71"/>
      <c r="E5" s="72"/>
    </row>
    <row r="6" spans="1:27" ht="15.6" x14ac:dyDescent="0.3">
      <c r="A6" s="373"/>
      <c r="B6" s="70">
        <f>Alapa!C3</f>
        <v>0</v>
      </c>
      <c r="C6" s="70"/>
      <c r="D6" s="71"/>
      <c r="E6" s="72"/>
    </row>
    <row r="7" spans="1:27" ht="5.25" customHeight="1" x14ac:dyDescent="0.3">
      <c r="A7" s="373"/>
      <c r="B7" s="72"/>
      <c r="C7" s="72"/>
      <c r="D7" s="72"/>
      <c r="E7" s="72"/>
    </row>
    <row r="8" spans="1:27" ht="15.6" x14ac:dyDescent="0.3">
      <c r="A8" s="373"/>
      <c r="B8" s="374" t="s">
        <v>82</v>
      </c>
      <c r="C8" s="374"/>
      <c r="D8" s="374"/>
      <c r="E8" s="72"/>
    </row>
    <row r="9" spans="1:27" ht="34.5" customHeight="1" x14ac:dyDescent="0.3">
      <c r="A9" s="373"/>
      <c r="B9" s="375" t="s">
        <v>83</v>
      </c>
      <c r="C9" s="375"/>
      <c r="D9" s="375"/>
      <c r="E9" s="72"/>
    </row>
    <row r="10" spans="1:27" ht="24.75" customHeight="1" x14ac:dyDescent="0.3">
      <c r="A10" s="373"/>
      <c r="B10" s="73" t="s">
        <v>84</v>
      </c>
      <c r="C10" s="74" t="s">
        <v>85</v>
      </c>
      <c r="D10" s="75" t="s">
        <v>86</v>
      </c>
      <c r="E10" s="72"/>
    </row>
    <row r="11" spans="1:27" ht="28.5" customHeight="1" x14ac:dyDescent="0.3">
      <c r="A11" s="373"/>
      <c r="B11" s="75" t="s">
        <v>87</v>
      </c>
      <c r="C11" s="72"/>
      <c r="D11" s="72"/>
      <c r="E11" s="72"/>
    </row>
    <row r="12" spans="1:27" ht="21.75" customHeight="1" x14ac:dyDescent="0.3">
      <c r="A12" s="373"/>
      <c r="B12" s="70">
        <f>Alapa!C17</f>
        <v>0</v>
      </c>
      <c r="C12" s="72"/>
      <c r="D12" s="72"/>
      <c r="E12" s="72"/>
    </row>
    <row r="13" spans="1:27" ht="26.25" customHeight="1" thickBot="1" x14ac:dyDescent="0.35">
      <c r="A13" s="373"/>
      <c r="B13" s="76" t="s">
        <v>88</v>
      </c>
      <c r="C13" s="76" t="s">
        <v>89</v>
      </c>
      <c r="D13" s="76" t="s">
        <v>90</v>
      </c>
      <c r="E13" s="72"/>
    </row>
    <row r="14" spans="1:27" ht="18.75" customHeight="1" x14ac:dyDescent="0.3">
      <c r="A14" s="373"/>
      <c r="B14" s="77" t="s">
        <v>91</v>
      </c>
      <c r="C14" s="78" t="s">
        <v>92</v>
      </c>
      <c r="D14" s="79" t="s">
        <v>93</v>
      </c>
      <c r="E14" s="72"/>
    </row>
    <row r="15" spans="1:27" ht="56.25" customHeight="1" x14ac:dyDescent="0.3">
      <c r="A15" s="373"/>
      <c r="B15" s="80" t="s">
        <v>375</v>
      </c>
      <c r="C15" s="376" t="s">
        <v>94</v>
      </c>
      <c r="D15" s="377"/>
      <c r="E15" s="72"/>
    </row>
    <row r="16" spans="1:27" ht="15.6" x14ac:dyDescent="0.3">
      <c r="A16" s="373"/>
      <c r="B16" s="81" t="s">
        <v>95</v>
      </c>
      <c r="C16" s="82"/>
      <c r="D16" s="82"/>
      <c r="E16" s="72"/>
    </row>
    <row r="17" spans="1:13" ht="15.6" x14ac:dyDescent="0.3">
      <c r="A17" s="373"/>
      <c r="B17" s="81" t="s">
        <v>96</v>
      </c>
      <c r="C17" s="82"/>
      <c r="D17" s="82"/>
      <c r="E17" s="72"/>
    </row>
    <row r="18" spans="1:13" ht="82.8" x14ac:dyDescent="0.3">
      <c r="A18" s="373"/>
      <c r="B18" s="81" t="s">
        <v>97</v>
      </c>
      <c r="C18" s="82"/>
      <c r="D18" s="82"/>
      <c r="E18" s="72"/>
    </row>
    <row r="19" spans="1:13" ht="55.2" x14ac:dyDescent="0.3">
      <c r="A19" s="373"/>
      <c r="B19" s="81" t="s">
        <v>98</v>
      </c>
      <c r="C19" s="82"/>
      <c r="D19" s="82"/>
      <c r="E19" s="72"/>
    </row>
    <row r="20" spans="1:13" ht="15.6" x14ac:dyDescent="0.3">
      <c r="A20" s="373"/>
      <c r="B20" s="81" t="s">
        <v>99</v>
      </c>
      <c r="C20" s="82"/>
      <c r="D20" s="82"/>
      <c r="E20" s="72"/>
    </row>
    <row r="21" spans="1:13" ht="27.6" x14ac:dyDescent="0.3">
      <c r="A21" s="373"/>
      <c r="B21" s="81" t="s">
        <v>100</v>
      </c>
      <c r="C21" s="82"/>
      <c r="D21" s="82"/>
      <c r="E21" s="72"/>
    </row>
    <row r="22" spans="1:13" ht="69" x14ac:dyDescent="0.3">
      <c r="A22" s="373"/>
      <c r="B22" s="83" t="s">
        <v>101</v>
      </c>
      <c r="C22" s="82"/>
      <c r="D22" s="82"/>
      <c r="E22" s="72"/>
    </row>
    <row r="23" spans="1:13" ht="15.6" x14ac:dyDescent="0.3">
      <c r="A23" s="373"/>
      <c r="B23" s="84" t="s">
        <v>102</v>
      </c>
      <c r="C23" s="85" t="str">
        <f>IF(C25&gt;0,"IGEN","")</f>
        <v/>
      </c>
      <c r="D23" s="85" t="str">
        <f>IF(C23="IGEN"," ","NEM")</f>
        <v>NEM</v>
      </c>
      <c r="E23" s="72"/>
    </row>
    <row r="24" spans="1:13" ht="15.6" x14ac:dyDescent="0.3">
      <c r="A24" s="373"/>
      <c r="B24" s="86" t="s">
        <v>103</v>
      </c>
      <c r="C24" s="87" t="s">
        <v>92</v>
      </c>
      <c r="D24" s="88" t="s">
        <v>93</v>
      </c>
      <c r="E24" s="72"/>
    </row>
    <row r="25" spans="1:13" ht="16.2" thickBot="1" x14ac:dyDescent="0.35">
      <c r="A25" s="373"/>
      <c r="B25" s="89" t="s">
        <v>104</v>
      </c>
      <c r="C25" s="90">
        <f>COUNTA(C16:C22)</f>
        <v>0</v>
      </c>
      <c r="D25" s="91">
        <f>COUNTA(D16:D22)</f>
        <v>0</v>
      </c>
      <c r="E25" s="72"/>
    </row>
    <row r="26" spans="1:13" ht="21" customHeight="1" thickBot="1" x14ac:dyDescent="0.35">
      <c r="A26" s="373"/>
      <c r="B26" s="92" t="s">
        <v>88</v>
      </c>
      <c r="C26" s="76" t="s">
        <v>89</v>
      </c>
      <c r="D26" s="93" t="s">
        <v>90</v>
      </c>
      <c r="E26" s="72"/>
    </row>
    <row r="27" spans="1:13" ht="15.6" x14ac:dyDescent="0.3">
      <c r="A27" s="373"/>
      <c r="B27" s="94" t="s">
        <v>105</v>
      </c>
      <c r="C27" s="95" t="s">
        <v>106</v>
      </c>
      <c r="D27" s="96" t="s">
        <v>107</v>
      </c>
      <c r="E27" s="72"/>
    </row>
    <row r="28" spans="1:13" ht="46.8" x14ac:dyDescent="0.3">
      <c r="A28" s="373"/>
      <c r="B28" s="97" t="s">
        <v>376</v>
      </c>
      <c r="C28" s="376" t="s">
        <v>94</v>
      </c>
      <c r="D28" s="377"/>
      <c r="E28" s="72"/>
    </row>
    <row r="29" spans="1:13" ht="41.4" x14ac:dyDescent="0.3">
      <c r="A29" s="373"/>
      <c r="B29" s="81" t="s">
        <v>108</v>
      </c>
      <c r="C29" s="82"/>
      <c r="D29" s="82"/>
      <c r="E29" s="72"/>
      <c r="F29" s="98"/>
      <c r="G29" s="98"/>
      <c r="H29" s="99"/>
      <c r="I29" s="98"/>
      <c r="J29" s="98"/>
      <c r="K29" s="98"/>
      <c r="L29" s="98"/>
      <c r="M29" s="98"/>
    </row>
    <row r="30" spans="1:13" ht="54" customHeight="1" x14ac:dyDescent="0.3">
      <c r="A30" s="373"/>
      <c r="B30" s="81" t="s">
        <v>109</v>
      </c>
      <c r="C30" s="82"/>
      <c r="D30" s="82"/>
      <c r="E30" s="72"/>
      <c r="H30" s="99"/>
    </row>
    <row r="31" spans="1:13" ht="47.25" customHeight="1" x14ac:dyDescent="0.3">
      <c r="A31" s="373"/>
      <c r="B31" s="81" t="s">
        <v>110</v>
      </c>
      <c r="C31" s="82"/>
      <c r="D31" s="82"/>
      <c r="E31" s="72"/>
      <c r="H31" s="99"/>
    </row>
    <row r="32" spans="1:13" ht="41.4" x14ac:dyDescent="0.3">
      <c r="A32" s="373"/>
      <c r="B32" s="81" t="s">
        <v>111</v>
      </c>
      <c r="C32" s="82"/>
      <c r="D32" s="82"/>
      <c r="E32" s="72"/>
      <c r="H32" s="99"/>
    </row>
    <row r="33" spans="1:8" ht="55.2" x14ac:dyDescent="0.3">
      <c r="A33" s="373"/>
      <c r="B33" s="81" t="s">
        <v>112</v>
      </c>
      <c r="C33" s="82"/>
      <c r="D33" s="82"/>
      <c r="E33" s="72"/>
      <c r="H33" s="99"/>
    </row>
    <row r="34" spans="1:8" ht="55.2" x14ac:dyDescent="0.3">
      <c r="A34" s="373"/>
      <c r="B34" s="81" t="s">
        <v>113</v>
      </c>
      <c r="C34" s="82"/>
      <c r="D34" s="82"/>
      <c r="E34" s="72"/>
      <c r="H34" s="99"/>
    </row>
    <row r="35" spans="1:8" ht="41.4" x14ac:dyDescent="0.3">
      <c r="A35" s="373"/>
      <c r="B35" s="81" t="s">
        <v>114</v>
      </c>
      <c r="C35" s="82"/>
      <c r="D35" s="82"/>
      <c r="E35" s="72"/>
      <c r="H35" s="99"/>
    </row>
    <row r="36" spans="1:8" ht="27.6" x14ac:dyDescent="0.3">
      <c r="A36" s="373"/>
      <c r="B36" s="100" t="s">
        <v>115</v>
      </c>
      <c r="C36" s="82"/>
      <c r="D36" s="82"/>
      <c r="E36" s="72"/>
      <c r="H36" s="99"/>
    </row>
    <row r="37" spans="1:8" ht="15.6" x14ac:dyDescent="0.3">
      <c r="A37" s="373"/>
      <c r="B37" s="84" t="s">
        <v>102</v>
      </c>
      <c r="C37" s="85"/>
      <c r="D37" s="85" t="str">
        <f>IF(D39&gt;0,"KOCKÁZATOS","")</f>
        <v/>
      </c>
      <c r="E37" s="72"/>
    </row>
    <row r="38" spans="1:8" ht="15.6" x14ac:dyDescent="0.3">
      <c r="A38" s="373"/>
      <c r="B38" s="86" t="s">
        <v>103</v>
      </c>
      <c r="C38" s="87" t="s">
        <v>116</v>
      </c>
      <c r="D38" s="88" t="s">
        <v>107</v>
      </c>
      <c r="E38" s="72"/>
    </row>
    <row r="39" spans="1:8" ht="16.2" thickBot="1" x14ac:dyDescent="0.35">
      <c r="A39" s="373"/>
      <c r="B39" s="89" t="s">
        <v>104</v>
      </c>
      <c r="C39" s="90">
        <f>COUNTA(C29:C36)</f>
        <v>0</v>
      </c>
      <c r="D39" s="91">
        <f>COUNTA(D29:D36)</f>
        <v>0</v>
      </c>
      <c r="E39" s="72"/>
    </row>
    <row r="40" spans="1:8" ht="16.2" thickBot="1" x14ac:dyDescent="0.35">
      <c r="A40" s="373"/>
      <c r="B40" s="101"/>
      <c r="C40" s="102"/>
      <c r="D40" s="103"/>
      <c r="E40" s="72"/>
    </row>
    <row r="41" spans="1:8" ht="17.25" customHeight="1" x14ac:dyDescent="0.3">
      <c r="A41" s="373"/>
      <c r="B41" s="104" t="s">
        <v>117</v>
      </c>
      <c r="C41" s="95" t="s">
        <v>106</v>
      </c>
      <c r="D41" s="96" t="s">
        <v>107</v>
      </c>
      <c r="E41" s="72"/>
    </row>
    <row r="42" spans="1:8" ht="47.25" customHeight="1" x14ac:dyDescent="0.3">
      <c r="A42" s="373"/>
      <c r="B42" s="97" t="s">
        <v>377</v>
      </c>
      <c r="C42" s="376" t="s">
        <v>94</v>
      </c>
      <c r="D42" s="377"/>
      <c r="E42" s="72"/>
    </row>
    <row r="43" spans="1:8" ht="94.5" customHeight="1" x14ac:dyDescent="0.3">
      <c r="A43" s="373"/>
      <c r="B43" s="105" t="s">
        <v>118</v>
      </c>
      <c r="C43" s="82"/>
      <c r="D43" s="82"/>
      <c r="E43" s="72"/>
    </row>
    <row r="44" spans="1:8" ht="27.6" x14ac:dyDescent="0.3">
      <c r="A44" s="373"/>
      <c r="B44" s="105" t="s">
        <v>119</v>
      </c>
      <c r="C44" s="82"/>
      <c r="D44" s="82"/>
      <c r="E44" s="72"/>
    </row>
    <row r="45" spans="1:8" ht="55.2" x14ac:dyDescent="0.3">
      <c r="A45" s="373"/>
      <c r="B45" s="105" t="s">
        <v>120</v>
      </c>
      <c r="C45" s="82"/>
      <c r="D45" s="82"/>
      <c r="E45" s="72"/>
    </row>
    <row r="46" spans="1:8" ht="82.5" customHeight="1" x14ac:dyDescent="0.3">
      <c r="A46" s="373"/>
      <c r="B46" s="105" t="s">
        <v>378</v>
      </c>
      <c r="C46" s="82"/>
      <c r="D46" s="82"/>
      <c r="E46" s="72"/>
    </row>
    <row r="47" spans="1:8" ht="15.6" x14ac:dyDescent="0.3">
      <c r="A47" s="373"/>
      <c r="B47" s="105" t="s">
        <v>121</v>
      </c>
      <c r="C47" s="106"/>
      <c r="D47" s="107"/>
      <c r="E47" s="72"/>
    </row>
    <row r="48" spans="1:8" ht="60" customHeight="1" x14ac:dyDescent="0.3">
      <c r="A48" s="373"/>
      <c r="B48" s="105" t="s">
        <v>122</v>
      </c>
      <c r="C48" s="82"/>
      <c r="D48" s="82"/>
      <c r="E48" s="72"/>
    </row>
    <row r="49" spans="1:6" ht="60" customHeight="1" x14ac:dyDescent="0.3">
      <c r="A49" s="373"/>
      <c r="B49" s="105" t="s">
        <v>123</v>
      </c>
      <c r="C49" s="82"/>
      <c r="D49" s="82"/>
      <c r="E49" s="72"/>
    </row>
    <row r="50" spans="1:6" ht="45" customHeight="1" x14ac:dyDescent="0.3">
      <c r="A50" s="373"/>
      <c r="B50" s="105" t="s">
        <v>124</v>
      </c>
      <c r="C50" s="82"/>
      <c r="D50" s="82"/>
      <c r="E50" s="72"/>
    </row>
    <row r="51" spans="1:6" ht="60" customHeight="1" x14ac:dyDescent="0.3">
      <c r="A51" s="373"/>
      <c r="B51" s="105" t="s">
        <v>125</v>
      </c>
      <c r="C51" s="82"/>
      <c r="D51" s="82"/>
      <c r="E51" s="72"/>
    </row>
    <row r="52" spans="1:6" ht="60" customHeight="1" x14ac:dyDescent="0.3">
      <c r="A52" s="373"/>
      <c r="B52" s="105" t="s">
        <v>126</v>
      </c>
      <c r="C52" s="82"/>
      <c r="D52" s="82"/>
      <c r="E52" s="72"/>
    </row>
    <row r="53" spans="1:6" ht="45" customHeight="1" x14ac:dyDescent="0.3">
      <c r="A53" s="373"/>
      <c r="B53" s="105" t="s">
        <v>127</v>
      </c>
      <c r="C53" s="82"/>
      <c r="D53" s="82"/>
      <c r="E53" s="72"/>
    </row>
    <row r="54" spans="1:6" ht="30" customHeight="1" x14ac:dyDescent="0.3">
      <c r="A54" s="373"/>
      <c r="B54" s="105" t="s">
        <v>128</v>
      </c>
      <c r="C54" s="82"/>
      <c r="D54" s="82"/>
      <c r="E54" s="72"/>
    </row>
    <row r="55" spans="1:6" ht="41.4" x14ac:dyDescent="0.3">
      <c r="A55" s="373"/>
      <c r="B55" s="105" t="s">
        <v>129</v>
      </c>
      <c r="C55" s="82"/>
      <c r="D55" s="82"/>
      <c r="E55" s="72"/>
    </row>
    <row r="56" spans="1:6" ht="32.25" customHeight="1" x14ac:dyDescent="0.3">
      <c r="A56" s="373"/>
      <c r="B56" s="105" t="s">
        <v>379</v>
      </c>
      <c r="C56" s="82"/>
      <c r="D56" s="82"/>
      <c r="E56" s="72"/>
    </row>
    <row r="57" spans="1:6" ht="46.5" customHeight="1" x14ac:dyDescent="0.3">
      <c r="A57" s="373"/>
      <c r="B57" s="105" t="s">
        <v>380</v>
      </c>
      <c r="C57" s="82"/>
      <c r="D57" s="82"/>
      <c r="E57" s="72"/>
      <c r="F57" s="240" t="s">
        <v>496</v>
      </c>
    </row>
    <row r="58" spans="1:6" ht="32.25" customHeight="1" x14ac:dyDescent="0.3">
      <c r="A58" s="373"/>
      <c r="B58" s="100" t="s">
        <v>115</v>
      </c>
      <c r="C58" s="82"/>
      <c r="D58" s="82"/>
      <c r="E58" s="72"/>
    </row>
    <row r="59" spans="1:6" ht="15.6" x14ac:dyDescent="0.3">
      <c r="A59" s="373"/>
      <c r="B59" s="84" t="s">
        <v>102</v>
      </c>
      <c r="C59" s="108"/>
      <c r="D59" s="109" t="str">
        <f>IF(D61&gt;0,"KOCKÁZATOS","")</f>
        <v/>
      </c>
      <c r="E59" s="72"/>
    </row>
    <row r="60" spans="1:6" ht="15.6" x14ac:dyDescent="0.3">
      <c r="A60" s="373"/>
      <c r="B60" s="86" t="s">
        <v>103</v>
      </c>
      <c r="C60" s="87" t="s">
        <v>116</v>
      </c>
      <c r="D60" s="88" t="s">
        <v>107</v>
      </c>
      <c r="E60" s="72"/>
    </row>
    <row r="61" spans="1:6" ht="16.2" thickBot="1" x14ac:dyDescent="0.35">
      <c r="A61" s="373"/>
      <c r="B61" s="89" t="s">
        <v>104</v>
      </c>
      <c r="C61" s="90">
        <f>COUNTA(C43:C58)</f>
        <v>0</v>
      </c>
      <c r="D61" s="91">
        <f>COUNTA(D43:D58)</f>
        <v>0</v>
      </c>
      <c r="E61" s="72"/>
    </row>
    <row r="62" spans="1:6" ht="23.25" customHeight="1" thickBot="1" x14ac:dyDescent="0.35">
      <c r="A62" s="373"/>
      <c r="B62" s="110" t="s">
        <v>130</v>
      </c>
      <c r="C62" s="72"/>
      <c r="D62" s="72"/>
      <c r="E62" s="72"/>
    </row>
    <row r="63" spans="1:6" ht="49.5" customHeight="1" x14ac:dyDescent="0.3">
      <c r="A63" s="373"/>
      <c r="B63" s="378" t="str">
        <f>IF(E76=1,B75,IF(E76=2,B78,IF(E76=3,B81,"")))</f>
        <v>Egységes szabályzat 45/b.: Az ügyfél vonatkozásában egyetlen előzőek szerinti kockázati tényező sem áll fenn és az ügyfél nem a 46. pontban meghatározott szervezet. A könyvvizsgáló szolgáltató az ügyfelet normál kockázati kategóriába sorolja és a III. pontban rögzített ügyfél-átvilágítási intézkedéseket alkalmazza.</v>
      </c>
      <c r="C63" s="379" t="e">
        <f>IF(#REF!="alacsony kockázati kategória",1,IF(#REF!="normál kockázati kategória",2,IF(#REF!="magas kockázati kategória",3,4)))</f>
        <v>#REF!</v>
      </c>
      <c r="D63" s="380" t="e">
        <f>IF(A63="alacsony kockázati kategória",1,IF(#REF!="normál kockázati kategória",2,IF(#REF!="magas kockázati kategória",3,4)))</f>
        <v>#REF!</v>
      </c>
      <c r="E63" s="72"/>
    </row>
    <row r="64" spans="1:6" ht="23.25" customHeight="1" x14ac:dyDescent="0.3">
      <c r="A64" s="373"/>
      <c r="B64" s="381" t="str">
        <f>IF(E76=1,B76,IF(E76=2,B79,IF(E76=3,B82,"")))</f>
        <v>Normál kockázati kategória</v>
      </c>
      <c r="C64" s="382" t="e">
        <f>IF(#REF!="alacsony kockázati kategória",1,IF(#REF!="normál kockázati kategória",2,IF(#REF!="magas kockázati kategória",3,4)))</f>
        <v>#REF!</v>
      </c>
      <c r="D64" s="383" t="e">
        <f>IF(A64="alacsony kockázati kategória",1,IF(#REF!="normál kockázati kategória",2,IF(#REF!="magas kockázati kategória",3,4)))</f>
        <v>#REF!</v>
      </c>
      <c r="E64" s="72"/>
    </row>
    <row r="65" spans="1:5" ht="23.25" customHeight="1" thickBot="1" x14ac:dyDescent="0.35">
      <c r="A65" s="373"/>
      <c r="B65" s="384" t="str">
        <f>IF(E76=1,B77,IF(E76=2,B80,IF(E76=3,B83,"")))</f>
        <v>Normál ügyfél-átvilágítás az Egységes szabályzat III. pontja szerint</v>
      </c>
      <c r="C65" s="385" t="e">
        <f>IF(#REF!="alacsony kockázati kategória",1,IF(#REF!="normál kockázati kategória",2,IF(#REF!="magas kockázati kategória",3,4)))</f>
        <v>#REF!</v>
      </c>
      <c r="D65" s="386" t="e">
        <f>IF(A65="alacsony kockázati kategória",1,IF(#REF!="normál kockázati kategória",2,IF(A68="magas kockázati kategória",3,4)))</f>
        <v>#REF!</v>
      </c>
      <c r="E65" s="72"/>
    </row>
    <row r="66" spans="1:5" ht="21.75" customHeight="1" x14ac:dyDescent="0.3">
      <c r="A66" s="373"/>
      <c r="B66" s="387" t="str">
        <f>IF(E76=3,"Kockázati tényező leírása...","")</f>
        <v/>
      </c>
      <c r="C66" s="387"/>
      <c r="D66" s="387"/>
      <c r="E66" s="260"/>
    </row>
    <row r="67" spans="1:5" ht="22.5" customHeight="1" x14ac:dyDescent="0.3">
      <c r="A67" s="373"/>
      <c r="B67" s="388" t="str">
        <f>IF(E76=3,"Meghatározott körülmény leírása...","")</f>
        <v/>
      </c>
      <c r="C67" s="388"/>
      <c r="D67" s="388"/>
      <c r="E67" s="260"/>
    </row>
    <row r="68" spans="1:5" ht="23.25" customHeight="1" x14ac:dyDescent="0.3">
      <c r="A68" s="373"/>
      <c r="B68" s="65"/>
      <c r="C68" s="65"/>
      <c r="D68" s="66"/>
      <c r="E68" s="72"/>
    </row>
    <row r="69" spans="1:5" ht="23.25" customHeight="1" thickBot="1" x14ac:dyDescent="0.35">
      <c r="A69" s="373"/>
      <c r="B69" s="72"/>
      <c r="C69" s="111"/>
      <c r="D69" s="72"/>
      <c r="E69" s="72"/>
    </row>
    <row r="70" spans="1:5" ht="23.25" customHeight="1" x14ac:dyDescent="0.3">
      <c r="A70" s="373"/>
      <c r="B70" s="72"/>
      <c r="C70" s="112" t="s">
        <v>131</v>
      </c>
      <c r="D70" s="112"/>
      <c r="E70" s="72"/>
    </row>
    <row r="71" spans="1:5" ht="23.25" customHeight="1" x14ac:dyDescent="0.3">
      <c r="A71" s="373"/>
      <c r="B71" s="72"/>
      <c r="C71" s="112">
        <f>Alapa!C2</f>
        <v>0</v>
      </c>
      <c r="D71" s="112"/>
      <c r="E71" s="72"/>
    </row>
    <row r="74" spans="1:5" ht="12.6" thickBot="1" x14ac:dyDescent="0.3">
      <c r="B74" s="113" t="s">
        <v>381</v>
      </c>
    </row>
    <row r="75" spans="1:5" ht="54" customHeight="1" x14ac:dyDescent="0.25">
      <c r="B75" s="368" t="s">
        <v>382</v>
      </c>
      <c r="C75" s="369"/>
      <c r="D75" s="370"/>
    </row>
    <row r="76" spans="1:5" ht="17.399999999999999" x14ac:dyDescent="0.3">
      <c r="B76" s="356" t="str">
        <f>IF(AND(C25&gt;0,D39=0,D61=0),"Alacsony kockázati kategória","")</f>
        <v/>
      </c>
      <c r="C76" s="357"/>
      <c r="D76" s="358"/>
      <c r="E76" s="5">
        <f>IF(B76="Alacsony kockázati kategória",1,IF(B79="Normál kockázati kategória",2,IF(B82="Magas kockázati kategória",3,4)))</f>
        <v>2</v>
      </c>
    </row>
    <row r="77" spans="1:5" ht="16.2" thickBot="1" x14ac:dyDescent="0.3">
      <c r="B77" s="389" t="str">
        <f>IF(B76="Alacsony kockázati kategória","Egyszerűsített ügyfél-átvilágítás az Egységes szabályzat VIII/1. pontja szerint","")</f>
        <v/>
      </c>
      <c r="C77" s="390"/>
      <c r="D77" s="391"/>
      <c r="E77" s="5">
        <f>IF(B77="Egyszerűsített ügyfél-átvilágítás az Egységes szabályzat VIII/1. pontja szerint",1,IF(B80="Normál ügyfél-átvilágítás az Egységes szabályzat III. pontja szerint",2,IF(B83="Fokozott ügyfél-átvilágítás az Egységes szabályzat VIII/2. pontja szerint",3,4)))</f>
        <v>2</v>
      </c>
    </row>
    <row r="78" spans="1:5" ht="51" customHeight="1" x14ac:dyDescent="0.25">
      <c r="B78" s="368" t="s">
        <v>383</v>
      </c>
      <c r="C78" s="369"/>
      <c r="D78" s="370"/>
    </row>
    <row r="79" spans="1:5" ht="17.399999999999999" x14ac:dyDescent="0.3">
      <c r="B79" s="356" t="str">
        <f>IF(AND(C25=0,D39=0,D61=0),"Normál kockázati kategória","")</f>
        <v>Normál kockázati kategória</v>
      </c>
      <c r="C79" s="357"/>
      <c r="D79" s="358"/>
    </row>
    <row r="80" spans="1:5" ht="16.2" thickBot="1" x14ac:dyDescent="0.3">
      <c r="B80" s="359" t="str">
        <f>IF(B79="Normál kockázati kategória","Normál ügyfél-átvilágítás az Egységes szabályzat III. pontja szerint","")</f>
        <v>Normál ügyfél-átvilágítás az Egységes szabályzat III. pontja szerint</v>
      </c>
      <c r="C80" s="360"/>
      <c r="D80" s="361"/>
    </row>
    <row r="81" spans="2:4" ht="54.75" customHeight="1" x14ac:dyDescent="0.3">
      <c r="B81" s="362" t="s">
        <v>384</v>
      </c>
      <c r="C81" s="363"/>
      <c r="D81" s="364"/>
    </row>
    <row r="82" spans="2:4" ht="17.399999999999999" x14ac:dyDescent="0.3">
      <c r="B82" s="365" t="str">
        <f>IF(OR(D39&gt;0,D61&gt;0),"Magas kockázati kategória","")</f>
        <v/>
      </c>
      <c r="C82" s="366"/>
      <c r="D82" s="367"/>
    </row>
    <row r="83" spans="2:4" ht="16.2" thickBot="1" x14ac:dyDescent="0.3">
      <c r="B83" s="359" t="str">
        <f>IF(B82="Magas kockázati kategória","Fokozott ügyfél-átvilágítás az Egységes szabályzat VIII/2. pontja szerint","")</f>
        <v/>
      </c>
      <c r="C83" s="360"/>
      <c r="D83" s="361"/>
    </row>
    <row r="114" ht="12.75" customHeight="1" x14ac:dyDescent="0.25"/>
  </sheetData>
  <mergeCells count="21">
    <mergeCell ref="B78:D78"/>
    <mergeCell ref="B3:E3"/>
    <mergeCell ref="A4:A71"/>
    <mergeCell ref="B8:D8"/>
    <mergeCell ref="B9:D9"/>
    <mergeCell ref="C15:D15"/>
    <mergeCell ref="C28:D28"/>
    <mergeCell ref="C42:D42"/>
    <mergeCell ref="B63:D63"/>
    <mergeCell ref="B64:D64"/>
    <mergeCell ref="B65:D65"/>
    <mergeCell ref="B66:D66"/>
    <mergeCell ref="B67:D67"/>
    <mergeCell ref="B75:D75"/>
    <mergeCell ref="B76:D76"/>
    <mergeCell ref="B77:D77"/>
    <mergeCell ref="B79:D79"/>
    <mergeCell ref="B80:D80"/>
    <mergeCell ref="B81:D81"/>
    <mergeCell ref="B82:D82"/>
    <mergeCell ref="B83:D83"/>
  </mergeCells>
  <dataValidations count="2">
    <dataValidation type="list" allowBlank="1" showInputMessage="1" showErrorMessage="1" sqref="VRW983091:VRX983100 IY29:IZ36 SU29:SV36 ACQ29:ACR36 AMM29:AMN36 AWI29:AWJ36 BGE29:BGF36 BQA29:BQB36 BZW29:BZX36 CJS29:CJT36 CTO29:CTP36 DDK29:DDL36 DNG29:DNH36 DXC29:DXD36 EGY29:EGZ36 EQU29:EQV36 FAQ29:FAR36 FKM29:FKN36 FUI29:FUJ36 GEE29:GEF36 GOA29:GOB36 GXW29:GXX36 HHS29:HHT36 HRO29:HRP36 IBK29:IBL36 ILG29:ILH36 IVC29:IVD36 JEY29:JEZ36 JOU29:JOV36 JYQ29:JYR36 KIM29:KIN36 KSI29:KSJ36 LCE29:LCF36 LMA29:LMB36 LVW29:LVX36 MFS29:MFT36 MPO29:MPP36 MZK29:MZL36 NJG29:NJH36 NTC29:NTD36 OCY29:OCZ36 OMU29:OMV36 OWQ29:OWR36 PGM29:PGN36 PQI29:PQJ36 QAE29:QAF36 QKA29:QKB36 QTW29:QTX36 RDS29:RDT36 RNO29:RNP36 RXK29:RXL36 SHG29:SHH36 SRC29:SRD36 TAY29:TAZ36 TKU29:TKV36 TUQ29:TUR36 UEM29:UEN36 UOI29:UOJ36 UYE29:UYF36 VIA29:VIB36 VRW29:VRX36 WBS29:WBT36 WLO29:WLP36 WVK29:WVL36 C65568:D65575 IY65568:IZ65575 SU65568:SV65575 ACQ65568:ACR65575 AMM65568:AMN65575 AWI65568:AWJ65575 BGE65568:BGF65575 BQA65568:BQB65575 BZW65568:BZX65575 CJS65568:CJT65575 CTO65568:CTP65575 DDK65568:DDL65575 DNG65568:DNH65575 DXC65568:DXD65575 EGY65568:EGZ65575 EQU65568:EQV65575 FAQ65568:FAR65575 FKM65568:FKN65575 FUI65568:FUJ65575 GEE65568:GEF65575 GOA65568:GOB65575 GXW65568:GXX65575 HHS65568:HHT65575 HRO65568:HRP65575 IBK65568:IBL65575 ILG65568:ILH65575 IVC65568:IVD65575 JEY65568:JEZ65575 JOU65568:JOV65575 JYQ65568:JYR65575 KIM65568:KIN65575 KSI65568:KSJ65575 LCE65568:LCF65575 LMA65568:LMB65575 LVW65568:LVX65575 MFS65568:MFT65575 MPO65568:MPP65575 MZK65568:MZL65575 NJG65568:NJH65575 NTC65568:NTD65575 OCY65568:OCZ65575 OMU65568:OMV65575 OWQ65568:OWR65575 PGM65568:PGN65575 PQI65568:PQJ65575 QAE65568:QAF65575 QKA65568:QKB65575 QTW65568:QTX65575 RDS65568:RDT65575 RNO65568:RNP65575 RXK65568:RXL65575 SHG65568:SHH65575 SRC65568:SRD65575 TAY65568:TAZ65575 TKU65568:TKV65575 TUQ65568:TUR65575 UEM65568:UEN65575 UOI65568:UOJ65575 UYE65568:UYF65575 VIA65568:VIB65575 VRW65568:VRX65575 WBS65568:WBT65575 WLO65568:WLP65575 WVK65568:WVL65575 C131104:D131111 IY131104:IZ131111 SU131104:SV131111 ACQ131104:ACR131111 AMM131104:AMN131111 AWI131104:AWJ131111 BGE131104:BGF131111 BQA131104:BQB131111 BZW131104:BZX131111 CJS131104:CJT131111 CTO131104:CTP131111 DDK131104:DDL131111 DNG131104:DNH131111 DXC131104:DXD131111 EGY131104:EGZ131111 EQU131104:EQV131111 FAQ131104:FAR131111 FKM131104:FKN131111 FUI131104:FUJ131111 GEE131104:GEF131111 GOA131104:GOB131111 GXW131104:GXX131111 HHS131104:HHT131111 HRO131104:HRP131111 IBK131104:IBL131111 ILG131104:ILH131111 IVC131104:IVD131111 JEY131104:JEZ131111 JOU131104:JOV131111 JYQ131104:JYR131111 KIM131104:KIN131111 KSI131104:KSJ131111 LCE131104:LCF131111 LMA131104:LMB131111 LVW131104:LVX131111 MFS131104:MFT131111 MPO131104:MPP131111 MZK131104:MZL131111 NJG131104:NJH131111 NTC131104:NTD131111 OCY131104:OCZ131111 OMU131104:OMV131111 OWQ131104:OWR131111 PGM131104:PGN131111 PQI131104:PQJ131111 QAE131104:QAF131111 QKA131104:QKB131111 QTW131104:QTX131111 RDS131104:RDT131111 RNO131104:RNP131111 RXK131104:RXL131111 SHG131104:SHH131111 SRC131104:SRD131111 TAY131104:TAZ131111 TKU131104:TKV131111 TUQ131104:TUR131111 UEM131104:UEN131111 UOI131104:UOJ131111 UYE131104:UYF131111 VIA131104:VIB131111 VRW131104:VRX131111 WBS131104:WBT131111 WLO131104:WLP131111 WVK131104:WVL131111 C196640:D196647 IY196640:IZ196647 SU196640:SV196647 ACQ196640:ACR196647 AMM196640:AMN196647 AWI196640:AWJ196647 BGE196640:BGF196647 BQA196640:BQB196647 BZW196640:BZX196647 CJS196640:CJT196647 CTO196640:CTP196647 DDK196640:DDL196647 DNG196640:DNH196647 DXC196640:DXD196647 EGY196640:EGZ196647 EQU196640:EQV196647 FAQ196640:FAR196647 FKM196640:FKN196647 FUI196640:FUJ196647 GEE196640:GEF196647 GOA196640:GOB196647 GXW196640:GXX196647 HHS196640:HHT196647 HRO196640:HRP196647 IBK196640:IBL196647 ILG196640:ILH196647 IVC196640:IVD196647 JEY196640:JEZ196647 JOU196640:JOV196647 JYQ196640:JYR196647 KIM196640:KIN196647 KSI196640:KSJ196647 LCE196640:LCF196647 LMA196640:LMB196647 LVW196640:LVX196647 MFS196640:MFT196647 MPO196640:MPP196647 MZK196640:MZL196647 NJG196640:NJH196647 NTC196640:NTD196647 OCY196640:OCZ196647 OMU196640:OMV196647 OWQ196640:OWR196647 PGM196640:PGN196647 PQI196640:PQJ196647 QAE196640:QAF196647 QKA196640:QKB196647 QTW196640:QTX196647 RDS196640:RDT196647 RNO196640:RNP196647 RXK196640:RXL196647 SHG196640:SHH196647 SRC196640:SRD196647 TAY196640:TAZ196647 TKU196640:TKV196647 TUQ196640:TUR196647 UEM196640:UEN196647 UOI196640:UOJ196647 UYE196640:UYF196647 VIA196640:VIB196647 VRW196640:VRX196647 WBS196640:WBT196647 WLO196640:WLP196647 WVK196640:WVL196647 C262176:D262183 IY262176:IZ262183 SU262176:SV262183 ACQ262176:ACR262183 AMM262176:AMN262183 AWI262176:AWJ262183 BGE262176:BGF262183 BQA262176:BQB262183 BZW262176:BZX262183 CJS262176:CJT262183 CTO262176:CTP262183 DDK262176:DDL262183 DNG262176:DNH262183 DXC262176:DXD262183 EGY262176:EGZ262183 EQU262176:EQV262183 FAQ262176:FAR262183 FKM262176:FKN262183 FUI262176:FUJ262183 GEE262176:GEF262183 GOA262176:GOB262183 GXW262176:GXX262183 HHS262176:HHT262183 HRO262176:HRP262183 IBK262176:IBL262183 ILG262176:ILH262183 IVC262176:IVD262183 JEY262176:JEZ262183 JOU262176:JOV262183 JYQ262176:JYR262183 KIM262176:KIN262183 KSI262176:KSJ262183 LCE262176:LCF262183 LMA262176:LMB262183 LVW262176:LVX262183 MFS262176:MFT262183 MPO262176:MPP262183 MZK262176:MZL262183 NJG262176:NJH262183 NTC262176:NTD262183 OCY262176:OCZ262183 OMU262176:OMV262183 OWQ262176:OWR262183 PGM262176:PGN262183 PQI262176:PQJ262183 QAE262176:QAF262183 QKA262176:QKB262183 QTW262176:QTX262183 RDS262176:RDT262183 RNO262176:RNP262183 RXK262176:RXL262183 SHG262176:SHH262183 SRC262176:SRD262183 TAY262176:TAZ262183 TKU262176:TKV262183 TUQ262176:TUR262183 UEM262176:UEN262183 UOI262176:UOJ262183 UYE262176:UYF262183 VIA262176:VIB262183 VRW262176:VRX262183 WBS262176:WBT262183 WLO262176:WLP262183 WVK262176:WVL262183 C327712:D327719 IY327712:IZ327719 SU327712:SV327719 ACQ327712:ACR327719 AMM327712:AMN327719 AWI327712:AWJ327719 BGE327712:BGF327719 BQA327712:BQB327719 BZW327712:BZX327719 CJS327712:CJT327719 CTO327712:CTP327719 DDK327712:DDL327719 DNG327712:DNH327719 DXC327712:DXD327719 EGY327712:EGZ327719 EQU327712:EQV327719 FAQ327712:FAR327719 FKM327712:FKN327719 FUI327712:FUJ327719 GEE327712:GEF327719 GOA327712:GOB327719 GXW327712:GXX327719 HHS327712:HHT327719 HRO327712:HRP327719 IBK327712:IBL327719 ILG327712:ILH327719 IVC327712:IVD327719 JEY327712:JEZ327719 JOU327712:JOV327719 JYQ327712:JYR327719 KIM327712:KIN327719 KSI327712:KSJ327719 LCE327712:LCF327719 LMA327712:LMB327719 LVW327712:LVX327719 MFS327712:MFT327719 MPO327712:MPP327719 MZK327712:MZL327719 NJG327712:NJH327719 NTC327712:NTD327719 OCY327712:OCZ327719 OMU327712:OMV327719 OWQ327712:OWR327719 PGM327712:PGN327719 PQI327712:PQJ327719 QAE327712:QAF327719 QKA327712:QKB327719 QTW327712:QTX327719 RDS327712:RDT327719 RNO327712:RNP327719 RXK327712:RXL327719 SHG327712:SHH327719 SRC327712:SRD327719 TAY327712:TAZ327719 TKU327712:TKV327719 TUQ327712:TUR327719 UEM327712:UEN327719 UOI327712:UOJ327719 UYE327712:UYF327719 VIA327712:VIB327719 VRW327712:VRX327719 WBS327712:WBT327719 WLO327712:WLP327719 WVK327712:WVL327719 C393248:D393255 IY393248:IZ393255 SU393248:SV393255 ACQ393248:ACR393255 AMM393248:AMN393255 AWI393248:AWJ393255 BGE393248:BGF393255 BQA393248:BQB393255 BZW393248:BZX393255 CJS393248:CJT393255 CTO393248:CTP393255 DDK393248:DDL393255 DNG393248:DNH393255 DXC393248:DXD393255 EGY393248:EGZ393255 EQU393248:EQV393255 FAQ393248:FAR393255 FKM393248:FKN393255 FUI393248:FUJ393255 GEE393248:GEF393255 GOA393248:GOB393255 GXW393248:GXX393255 HHS393248:HHT393255 HRO393248:HRP393255 IBK393248:IBL393255 ILG393248:ILH393255 IVC393248:IVD393255 JEY393248:JEZ393255 JOU393248:JOV393255 JYQ393248:JYR393255 KIM393248:KIN393255 KSI393248:KSJ393255 LCE393248:LCF393255 LMA393248:LMB393255 LVW393248:LVX393255 MFS393248:MFT393255 MPO393248:MPP393255 MZK393248:MZL393255 NJG393248:NJH393255 NTC393248:NTD393255 OCY393248:OCZ393255 OMU393248:OMV393255 OWQ393248:OWR393255 PGM393248:PGN393255 PQI393248:PQJ393255 QAE393248:QAF393255 QKA393248:QKB393255 QTW393248:QTX393255 RDS393248:RDT393255 RNO393248:RNP393255 RXK393248:RXL393255 SHG393248:SHH393255 SRC393248:SRD393255 TAY393248:TAZ393255 TKU393248:TKV393255 TUQ393248:TUR393255 UEM393248:UEN393255 UOI393248:UOJ393255 UYE393248:UYF393255 VIA393248:VIB393255 VRW393248:VRX393255 WBS393248:WBT393255 WLO393248:WLP393255 WVK393248:WVL393255 C458784:D458791 IY458784:IZ458791 SU458784:SV458791 ACQ458784:ACR458791 AMM458784:AMN458791 AWI458784:AWJ458791 BGE458784:BGF458791 BQA458784:BQB458791 BZW458784:BZX458791 CJS458784:CJT458791 CTO458784:CTP458791 DDK458784:DDL458791 DNG458784:DNH458791 DXC458784:DXD458791 EGY458784:EGZ458791 EQU458784:EQV458791 FAQ458784:FAR458791 FKM458784:FKN458791 FUI458784:FUJ458791 GEE458784:GEF458791 GOA458784:GOB458791 GXW458784:GXX458791 HHS458784:HHT458791 HRO458784:HRP458791 IBK458784:IBL458791 ILG458784:ILH458791 IVC458784:IVD458791 JEY458784:JEZ458791 JOU458784:JOV458791 JYQ458784:JYR458791 KIM458784:KIN458791 KSI458784:KSJ458791 LCE458784:LCF458791 LMA458784:LMB458791 LVW458784:LVX458791 MFS458784:MFT458791 MPO458784:MPP458791 MZK458784:MZL458791 NJG458784:NJH458791 NTC458784:NTD458791 OCY458784:OCZ458791 OMU458784:OMV458791 OWQ458784:OWR458791 PGM458784:PGN458791 PQI458784:PQJ458791 QAE458784:QAF458791 QKA458784:QKB458791 QTW458784:QTX458791 RDS458784:RDT458791 RNO458784:RNP458791 RXK458784:RXL458791 SHG458784:SHH458791 SRC458784:SRD458791 TAY458784:TAZ458791 TKU458784:TKV458791 TUQ458784:TUR458791 UEM458784:UEN458791 UOI458784:UOJ458791 UYE458784:UYF458791 VIA458784:VIB458791 VRW458784:VRX458791 WBS458784:WBT458791 WLO458784:WLP458791 WVK458784:WVL458791 C524320:D524327 IY524320:IZ524327 SU524320:SV524327 ACQ524320:ACR524327 AMM524320:AMN524327 AWI524320:AWJ524327 BGE524320:BGF524327 BQA524320:BQB524327 BZW524320:BZX524327 CJS524320:CJT524327 CTO524320:CTP524327 DDK524320:DDL524327 DNG524320:DNH524327 DXC524320:DXD524327 EGY524320:EGZ524327 EQU524320:EQV524327 FAQ524320:FAR524327 FKM524320:FKN524327 FUI524320:FUJ524327 GEE524320:GEF524327 GOA524320:GOB524327 GXW524320:GXX524327 HHS524320:HHT524327 HRO524320:HRP524327 IBK524320:IBL524327 ILG524320:ILH524327 IVC524320:IVD524327 JEY524320:JEZ524327 JOU524320:JOV524327 JYQ524320:JYR524327 KIM524320:KIN524327 KSI524320:KSJ524327 LCE524320:LCF524327 LMA524320:LMB524327 LVW524320:LVX524327 MFS524320:MFT524327 MPO524320:MPP524327 MZK524320:MZL524327 NJG524320:NJH524327 NTC524320:NTD524327 OCY524320:OCZ524327 OMU524320:OMV524327 OWQ524320:OWR524327 PGM524320:PGN524327 PQI524320:PQJ524327 QAE524320:QAF524327 QKA524320:QKB524327 QTW524320:QTX524327 RDS524320:RDT524327 RNO524320:RNP524327 RXK524320:RXL524327 SHG524320:SHH524327 SRC524320:SRD524327 TAY524320:TAZ524327 TKU524320:TKV524327 TUQ524320:TUR524327 UEM524320:UEN524327 UOI524320:UOJ524327 UYE524320:UYF524327 VIA524320:VIB524327 VRW524320:VRX524327 WBS524320:WBT524327 WLO524320:WLP524327 WVK524320:WVL524327 C589856:D589863 IY589856:IZ589863 SU589856:SV589863 ACQ589856:ACR589863 AMM589856:AMN589863 AWI589856:AWJ589863 BGE589856:BGF589863 BQA589856:BQB589863 BZW589856:BZX589863 CJS589856:CJT589863 CTO589856:CTP589863 DDK589856:DDL589863 DNG589856:DNH589863 DXC589856:DXD589863 EGY589856:EGZ589863 EQU589856:EQV589863 FAQ589856:FAR589863 FKM589856:FKN589863 FUI589856:FUJ589863 GEE589856:GEF589863 GOA589856:GOB589863 GXW589856:GXX589863 HHS589856:HHT589863 HRO589856:HRP589863 IBK589856:IBL589863 ILG589856:ILH589863 IVC589856:IVD589863 JEY589856:JEZ589863 JOU589856:JOV589863 JYQ589856:JYR589863 KIM589856:KIN589863 KSI589856:KSJ589863 LCE589856:LCF589863 LMA589856:LMB589863 LVW589856:LVX589863 MFS589856:MFT589863 MPO589856:MPP589863 MZK589856:MZL589863 NJG589856:NJH589863 NTC589856:NTD589863 OCY589856:OCZ589863 OMU589856:OMV589863 OWQ589856:OWR589863 PGM589856:PGN589863 PQI589856:PQJ589863 QAE589856:QAF589863 QKA589856:QKB589863 QTW589856:QTX589863 RDS589856:RDT589863 RNO589856:RNP589863 RXK589856:RXL589863 SHG589856:SHH589863 SRC589856:SRD589863 TAY589856:TAZ589863 TKU589856:TKV589863 TUQ589856:TUR589863 UEM589856:UEN589863 UOI589856:UOJ589863 UYE589856:UYF589863 VIA589856:VIB589863 VRW589856:VRX589863 WBS589856:WBT589863 WLO589856:WLP589863 WVK589856:WVL589863 C655392:D655399 IY655392:IZ655399 SU655392:SV655399 ACQ655392:ACR655399 AMM655392:AMN655399 AWI655392:AWJ655399 BGE655392:BGF655399 BQA655392:BQB655399 BZW655392:BZX655399 CJS655392:CJT655399 CTO655392:CTP655399 DDK655392:DDL655399 DNG655392:DNH655399 DXC655392:DXD655399 EGY655392:EGZ655399 EQU655392:EQV655399 FAQ655392:FAR655399 FKM655392:FKN655399 FUI655392:FUJ655399 GEE655392:GEF655399 GOA655392:GOB655399 GXW655392:GXX655399 HHS655392:HHT655399 HRO655392:HRP655399 IBK655392:IBL655399 ILG655392:ILH655399 IVC655392:IVD655399 JEY655392:JEZ655399 JOU655392:JOV655399 JYQ655392:JYR655399 KIM655392:KIN655399 KSI655392:KSJ655399 LCE655392:LCF655399 LMA655392:LMB655399 LVW655392:LVX655399 MFS655392:MFT655399 MPO655392:MPP655399 MZK655392:MZL655399 NJG655392:NJH655399 NTC655392:NTD655399 OCY655392:OCZ655399 OMU655392:OMV655399 OWQ655392:OWR655399 PGM655392:PGN655399 PQI655392:PQJ655399 QAE655392:QAF655399 QKA655392:QKB655399 QTW655392:QTX655399 RDS655392:RDT655399 RNO655392:RNP655399 RXK655392:RXL655399 SHG655392:SHH655399 SRC655392:SRD655399 TAY655392:TAZ655399 TKU655392:TKV655399 TUQ655392:TUR655399 UEM655392:UEN655399 UOI655392:UOJ655399 UYE655392:UYF655399 VIA655392:VIB655399 VRW655392:VRX655399 WBS655392:WBT655399 WLO655392:WLP655399 WVK655392:WVL655399 C720928:D720935 IY720928:IZ720935 SU720928:SV720935 ACQ720928:ACR720935 AMM720928:AMN720935 AWI720928:AWJ720935 BGE720928:BGF720935 BQA720928:BQB720935 BZW720928:BZX720935 CJS720928:CJT720935 CTO720928:CTP720935 DDK720928:DDL720935 DNG720928:DNH720935 DXC720928:DXD720935 EGY720928:EGZ720935 EQU720928:EQV720935 FAQ720928:FAR720935 FKM720928:FKN720935 FUI720928:FUJ720935 GEE720928:GEF720935 GOA720928:GOB720935 GXW720928:GXX720935 HHS720928:HHT720935 HRO720928:HRP720935 IBK720928:IBL720935 ILG720928:ILH720935 IVC720928:IVD720935 JEY720928:JEZ720935 JOU720928:JOV720935 JYQ720928:JYR720935 KIM720928:KIN720935 KSI720928:KSJ720935 LCE720928:LCF720935 LMA720928:LMB720935 LVW720928:LVX720935 MFS720928:MFT720935 MPO720928:MPP720935 MZK720928:MZL720935 NJG720928:NJH720935 NTC720928:NTD720935 OCY720928:OCZ720935 OMU720928:OMV720935 OWQ720928:OWR720935 PGM720928:PGN720935 PQI720928:PQJ720935 QAE720928:QAF720935 QKA720928:QKB720935 QTW720928:QTX720935 RDS720928:RDT720935 RNO720928:RNP720935 RXK720928:RXL720935 SHG720928:SHH720935 SRC720928:SRD720935 TAY720928:TAZ720935 TKU720928:TKV720935 TUQ720928:TUR720935 UEM720928:UEN720935 UOI720928:UOJ720935 UYE720928:UYF720935 VIA720928:VIB720935 VRW720928:VRX720935 WBS720928:WBT720935 WLO720928:WLP720935 WVK720928:WVL720935 C786464:D786471 IY786464:IZ786471 SU786464:SV786471 ACQ786464:ACR786471 AMM786464:AMN786471 AWI786464:AWJ786471 BGE786464:BGF786471 BQA786464:BQB786471 BZW786464:BZX786471 CJS786464:CJT786471 CTO786464:CTP786471 DDK786464:DDL786471 DNG786464:DNH786471 DXC786464:DXD786471 EGY786464:EGZ786471 EQU786464:EQV786471 FAQ786464:FAR786471 FKM786464:FKN786471 FUI786464:FUJ786471 GEE786464:GEF786471 GOA786464:GOB786471 GXW786464:GXX786471 HHS786464:HHT786471 HRO786464:HRP786471 IBK786464:IBL786471 ILG786464:ILH786471 IVC786464:IVD786471 JEY786464:JEZ786471 JOU786464:JOV786471 JYQ786464:JYR786471 KIM786464:KIN786471 KSI786464:KSJ786471 LCE786464:LCF786471 LMA786464:LMB786471 LVW786464:LVX786471 MFS786464:MFT786471 MPO786464:MPP786471 MZK786464:MZL786471 NJG786464:NJH786471 NTC786464:NTD786471 OCY786464:OCZ786471 OMU786464:OMV786471 OWQ786464:OWR786471 PGM786464:PGN786471 PQI786464:PQJ786471 QAE786464:QAF786471 QKA786464:QKB786471 QTW786464:QTX786471 RDS786464:RDT786471 RNO786464:RNP786471 RXK786464:RXL786471 SHG786464:SHH786471 SRC786464:SRD786471 TAY786464:TAZ786471 TKU786464:TKV786471 TUQ786464:TUR786471 UEM786464:UEN786471 UOI786464:UOJ786471 UYE786464:UYF786471 VIA786464:VIB786471 VRW786464:VRX786471 WBS786464:WBT786471 WLO786464:WLP786471 WVK786464:WVL786471 C852000:D852007 IY852000:IZ852007 SU852000:SV852007 ACQ852000:ACR852007 AMM852000:AMN852007 AWI852000:AWJ852007 BGE852000:BGF852007 BQA852000:BQB852007 BZW852000:BZX852007 CJS852000:CJT852007 CTO852000:CTP852007 DDK852000:DDL852007 DNG852000:DNH852007 DXC852000:DXD852007 EGY852000:EGZ852007 EQU852000:EQV852007 FAQ852000:FAR852007 FKM852000:FKN852007 FUI852000:FUJ852007 GEE852000:GEF852007 GOA852000:GOB852007 GXW852000:GXX852007 HHS852000:HHT852007 HRO852000:HRP852007 IBK852000:IBL852007 ILG852000:ILH852007 IVC852000:IVD852007 JEY852000:JEZ852007 JOU852000:JOV852007 JYQ852000:JYR852007 KIM852000:KIN852007 KSI852000:KSJ852007 LCE852000:LCF852007 LMA852000:LMB852007 LVW852000:LVX852007 MFS852000:MFT852007 MPO852000:MPP852007 MZK852000:MZL852007 NJG852000:NJH852007 NTC852000:NTD852007 OCY852000:OCZ852007 OMU852000:OMV852007 OWQ852000:OWR852007 PGM852000:PGN852007 PQI852000:PQJ852007 QAE852000:QAF852007 QKA852000:QKB852007 QTW852000:QTX852007 RDS852000:RDT852007 RNO852000:RNP852007 RXK852000:RXL852007 SHG852000:SHH852007 SRC852000:SRD852007 TAY852000:TAZ852007 TKU852000:TKV852007 TUQ852000:TUR852007 UEM852000:UEN852007 UOI852000:UOJ852007 UYE852000:UYF852007 VIA852000:VIB852007 VRW852000:VRX852007 WBS852000:WBT852007 WLO852000:WLP852007 WVK852000:WVL852007 C917536:D917543 IY917536:IZ917543 SU917536:SV917543 ACQ917536:ACR917543 AMM917536:AMN917543 AWI917536:AWJ917543 BGE917536:BGF917543 BQA917536:BQB917543 BZW917536:BZX917543 CJS917536:CJT917543 CTO917536:CTP917543 DDK917536:DDL917543 DNG917536:DNH917543 DXC917536:DXD917543 EGY917536:EGZ917543 EQU917536:EQV917543 FAQ917536:FAR917543 FKM917536:FKN917543 FUI917536:FUJ917543 GEE917536:GEF917543 GOA917536:GOB917543 GXW917536:GXX917543 HHS917536:HHT917543 HRO917536:HRP917543 IBK917536:IBL917543 ILG917536:ILH917543 IVC917536:IVD917543 JEY917536:JEZ917543 JOU917536:JOV917543 JYQ917536:JYR917543 KIM917536:KIN917543 KSI917536:KSJ917543 LCE917536:LCF917543 LMA917536:LMB917543 LVW917536:LVX917543 MFS917536:MFT917543 MPO917536:MPP917543 MZK917536:MZL917543 NJG917536:NJH917543 NTC917536:NTD917543 OCY917536:OCZ917543 OMU917536:OMV917543 OWQ917536:OWR917543 PGM917536:PGN917543 PQI917536:PQJ917543 QAE917536:QAF917543 QKA917536:QKB917543 QTW917536:QTX917543 RDS917536:RDT917543 RNO917536:RNP917543 RXK917536:RXL917543 SHG917536:SHH917543 SRC917536:SRD917543 TAY917536:TAZ917543 TKU917536:TKV917543 TUQ917536:TUR917543 UEM917536:UEN917543 UOI917536:UOJ917543 UYE917536:UYF917543 VIA917536:VIB917543 VRW917536:VRX917543 WBS917536:WBT917543 WLO917536:WLP917543 WVK917536:WVL917543 C983072:D983079 IY983072:IZ983079 SU983072:SV983079 ACQ983072:ACR983079 AMM983072:AMN983079 AWI983072:AWJ983079 BGE983072:BGF983079 BQA983072:BQB983079 BZW983072:BZX983079 CJS983072:CJT983079 CTO983072:CTP983079 DDK983072:DDL983079 DNG983072:DNH983079 DXC983072:DXD983079 EGY983072:EGZ983079 EQU983072:EQV983079 FAQ983072:FAR983079 FKM983072:FKN983079 FUI983072:FUJ983079 GEE983072:GEF983079 GOA983072:GOB983079 GXW983072:GXX983079 HHS983072:HHT983079 HRO983072:HRP983079 IBK983072:IBL983079 ILG983072:ILH983079 IVC983072:IVD983079 JEY983072:JEZ983079 JOU983072:JOV983079 JYQ983072:JYR983079 KIM983072:KIN983079 KSI983072:KSJ983079 LCE983072:LCF983079 LMA983072:LMB983079 LVW983072:LVX983079 MFS983072:MFT983079 MPO983072:MPP983079 MZK983072:MZL983079 NJG983072:NJH983079 NTC983072:NTD983079 OCY983072:OCZ983079 OMU983072:OMV983079 OWQ983072:OWR983079 PGM983072:PGN983079 PQI983072:PQJ983079 QAE983072:QAF983079 QKA983072:QKB983079 QTW983072:QTX983079 RDS983072:RDT983079 RNO983072:RNP983079 RXK983072:RXL983079 SHG983072:SHH983079 SRC983072:SRD983079 TAY983072:TAZ983079 TKU983072:TKV983079 TUQ983072:TUR983079 UEM983072:UEN983079 UOI983072:UOJ983079 UYE983072:UYF983079 VIA983072:VIB983079 VRW983072:VRX983079 WBS983072:WBT983079 WLO983072:WLP983079 WVK983072:WVL983079 WVK983091:WVL983100 IY16:IZ22 SU16:SV22 ACQ16:ACR22 AMM16:AMN22 AWI16:AWJ22 BGE16:BGF22 BQA16:BQB22 BZW16:BZX22 CJS16:CJT22 CTO16:CTP22 DDK16:DDL22 DNG16:DNH22 DXC16:DXD22 EGY16:EGZ22 EQU16:EQV22 FAQ16:FAR22 FKM16:FKN22 FUI16:FUJ22 GEE16:GEF22 GOA16:GOB22 GXW16:GXX22 HHS16:HHT22 HRO16:HRP22 IBK16:IBL22 ILG16:ILH22 IVC16:IVD22 JEY16:JEZ22 JOU16:JOV22 JYQ16:JYR22 KIM16:KIN22 KSI16:KSJ22 LCE16:LCF22 LMA16:LMB22 LVW16:LVX22 MFS16:MFT22 MPO16:MPP22 MZK16:MZL22 NJG16:NJH22 NTC16:NTD22 OCY16:OCZ22 OMU16:OMV22 OWQ16:OWR22 PGM16:PGN22 PQI16:PQJ22 QAE16:QAF22 QKA16:QKB22 QTW16:QTX22 RDS16:RDT22 RNO16:RNP22 RXK16:RXL22 SHG16:SHH22 SRC16:SRD22 TAY16:TAZ22 TKU16:TKV22 TUQ16:TUR22 UEM16:UEN22 UOI16:UOJ22 UYE16:UYF22 VIA16:VIB22 VRW16:VRX22 WBS16:WBT22 WLO16:WLP22 WVK16:WVL22 C65555:D65561 IY65555:IZ65561 SU65555:SV65561 ACQ65555:ACR65561 AMM65555:AMN65561 AWI65555:AWJ65561 BGE65555:BGF65561 BQA65555:BQB65561 BZW65555:BZX65561 CJS65555:CJT65561 CTO65555:CTP65561 DDK65555:DDL65561 DNG65555:DNH65561 DXC65555:DXD65561 EGY65555:EGZ65561 EQU65555:EQV65561 FAQ65555:FAR65561 FKM65555:FKN65561 FUI65555:FUJ65561 GEE65555:GEF65561 GOA65555:GOB65561 GXW65555:GXX65561 HHS65555:HHT65561 HRO65555:HRP65561 IBK65555:IBL65561 ILG65555:ILH65561 IVC65555:IVD65561 JEY65555:JEZ65561 JOU65555:JOV65561 JYQ65555:JYR65561 KIM65555:KIN65561 KSI65555:KSJ65561 LCE65555:LCF65561 LMA65555:LMB65561 LVW65555:LVX65561 MFS65555:MFT65561 MPO65555:MPP65561 MZK65555:MZL65561 NJG65555:NJH65561 NTC65555:NTD65561 OCY65555:OCZ65561 OMU65555:OMV65561 OWQ65555:OWR65561 PGM65555:PGN65561 PQI65555:PQJ65561 QAE65555:QAF65561 QKA65555:QKB65561 QTW65555:QTX65561 RDS65555:RDT65561 RNO65555:RNP65561 RXK65555:RXL65561 SHG65555:SHH65561 SRC65555:SRD65561 TAY65555:TAZ65561 TKU65555:TKV65561 TUQ65555:TUR65561 UEM65555:UEN65561 UOI65555:UOJ65561 UYE65555:UYF65561 VIA65555:VIB65561 VRW65555:VRX65561 WBS65555:WBT65561 WLO65555:WLP65561 WVK65555:WVL65561 C131091:D131097 IY131091:IZ131097 SU131091:SV131097 ACQ131091:ACR131097 AMM131091:AMN131097 AWI131091:AWJ131097 BGE131091:BGF131097 BQA131091:BQB131097 BZW131091:BZX131097 CJS131091:CJT131097 CTO131091:CTP131097 DDK131091:DDL131097 DNG131091:DNH131097 DXC131091:DXD131097 EGY131091:EGZ131097 EQU131091:EQV131097 FAQ131091:FAR131097 FKM131091:FKN131097 FUI131091:FUJ131097 GEE131091:GEF131097 GOA131091:GOB131097 GXW131091:GXX131097 HHS131091:HHT131097 HRO131091:HRP131097 IBK131091:IBL131097 ILG131091:ILH131097 IVC131091:IVD131097 JEY131091:JEZ131097 JOU131091:JOV131097 JYQ131091:JYR131097 KIM131091:KIN131097 KSI131091:KSJ131097 LCE131091:LCF131097 LMA131091:LMB131097 LVW131091:LVX131097 MFS131091:MFT131097 MPO131091:MPP131097 MZK131091:MZL131097 NJG131091:NJH131097 NTC131091:NTD131097 OCY131091:OCZ131097 OMU131091:OMV131097 OWQ131091:OWR131097 PGM131091:PGN131097 PQI131091:PQJ131097 QAE131091:QAF131097 QKA131091:QKB131097 QTW131091:QTX131097 RDS131091:RDT131097 RNO131091:RNP131097 RXK131091:RXL131097 SHG131091:SHH131097 SRC131091:SRD131097 TAY131091:TAZ131097 TKU131091:TKV131097 TUQ131091:TUR131097 UEM131091:UEN131097 UOI131091:UOJ131097 UYE131091:UYF131097 VIA131091:VIB131097 VRW131091:VRX131097 WBS131091:WBT131097 WLO131091:WLP131097 WVK131091:WVL131097 C196627:D196633 IY196627:IZ196633 SU196627:SV196633 ACQ196627:ACR196633 AMM196627:AMN196633 AWI196627:AWJ196633 BGE196627:BGF196633 BQA196627:BQB196633 BZW196627:BZX196633 CJS196627:CJT196633 CTO196627:CTP196633 DDK196627:DDL196633 DNG196627:DNH196633 DXC196627:DXD196633 EGY196627:EGZ196633 EQU196627:EQV196633 FAQ196627:FAR196633 FKM196627:FKN196633 FUI196627:FUJ196633 GEE196627:GEF196633 GOA196627:GOB196633 GXW196627:GXX196633 HHS196627:HHT196633 HRO196627:HRP196633 IBK196627:IBL196633 ILG196627:ILH196633 IVC196627:IVD196633 JEY196627:JEZ196633 JOU196627:JOV196633 JYQ196627:JYR196633 KIM196627:KIN196633 KSI196627:KSJ196633 LCE196627:LCF196633 LMA196627:LMB196633 LVW196627:LVX196633 MFS196627:MFT196633 MPO196627:MPP196633 MZK196627:MZL196633 NJG196627:NJH196633 NTC196627:NTD196633 OCY196627:OCZ196633 OMU196627:OMV196633 OWQ196627:OWR196633 PGM196627:PGN196633 PQI196627:PQJ196633 QAE196627:QAF196633 QKA196627:QKB196633 QTW196627:QTX196633 RDS196627:RDT196633 RNO196627:RNP196633 RXK196627:RXL196633 SHG196627:SHH196633 SRC196627:SRD196633 TAY196627:TAZ196633 TKU196627:TKV196633 TUQ196627:TUR196633 UEM196627:UEN196633 UOI196627:UOJ196633 UYE196627:UYF196633 VIA196627:VIB196633 VRW196627:VRX196633 WBS196627:WBT196633 WLO196627:WLP196633 WVK196627:WVL196633 C262163:D262169 IY262163:IZ262169 SU262163:SV262169 ACQ262163:ACR262169 AMM262163:AMN262169 AWI262163:AWJ262169 BGE262163:BGF262169 BQA262163:BQB262169 BZW262163:BZX262169 CJS262163:CJT262169 CTO262163:CTP262169 DDK262163:DDL262169 DNG262163:DNH262169 DXC262163:DXD262169 EGY262163:EGZ262169 EQU262163:EQV262169 FAQ262163:FAR262169 FKM262163:FKN262169 FUI262163:FUJ262169 GEE262163:GEF262169 GOA262163:GOB262169 GXW262163:GXX262169 HHS262163:HHT262169 HRO262163:HRP262169 IBK262163:IBL262169 ILG262163:ILH262169 IVC262163:IVD262169 JEY262163:JEZ262169 JOU262163:JOV262169 JYQ262163:JYR262169 KIM262163:KIN262169 KSI262163:KSJ262169 LCE262163:LCF262169 LMA262163:LMB262169 LVW262163:LVX262169 MFS262163:MFT262169 MPO262163:MPP262169 MZK262163:MZL262169 NJG262163:NJH262169 NTC262163:NTD262169 OCY262163:OCZ262169 OMU262163:OMV262169 OWQ262163:OWR262169 PGM262163:PGN262169 PQI262163:PQJ262169 QAE262163:QAF262169 QKA262163:QKB262169 QTW262163:QTX262169 RDS262163:RDT262169 RNO262163:RNP262169 RXK262163:RXL262169 SHG262163:SHH262169 SRC262163:SRD262169 TAY262163:TAZ262169 TKU262163:TKV262169 TUQ262163:TUR262169 UEM262163:UEN262169 UOI262163:UOJ262169 UYE262163:UYF262169 VIA262163:VIB262169 VRW262163:VRX262169 WBS262163:WBT262169 WLO262163:WLP262169 WVK262163:WVL262169 C327699:D327705 IY327699:IZ327705 SU327699:SV327705 ACQ327699:ACR327705 AMM327699:AMN327705 AWI327699:AWJ327705 BGE327699:BGF327705 BQA327699:BQB327705 BZW327699:BZX327705 CJS327699:CJT327705 CTO327699:CTP327705 DDK327699:DDL327705 DNG327699:DNH327705 DXC327699:DXD327705 EGY327699:EGZ327705 EQU327699:EQV327705 FAQ327699:FAR327705 FKM327699:FKN327705 FUI327699:FUJ327705 GEE327699:GEF327705 GOA327699:GOB327705 GXW327699:GXX327705 HHS327699:HHT327705 HRO327699:HRP327705 IBK327699:IBL327705 ILG327699:ILH327705 IVC327699:IVD327705 JEY327699:JEZ327705 JOU327699:JOV327705 JYQ327699:JYR327705 KIM327699:KIN327705 KSI327699:KSJ327705 LCE327699:LCF327705 LMA327699:LMB327705 LVW327699:LVX327705 MFS327699:MFT327705 MPO327699:MPP327705 MZK327699:MZL327705 NJG327699:NJH327705 NTC327699:NTD327705 OCY327699:OCZ327705 OMU327699:OMV327705 OWQ327699:OWR327705 PGM327699:PGN327705 PQI327699:PQJ327705 QAE327699:QAF327705 QKA327699:QKB327705 QTW327699:QTX327705 RDS327699:RDT327705 RNO327699:RNP327705 RXK327699:RXL327705 SHG327699:SHH327705 SRC327699:SRD327705 TAY327699:TAZ327705 TKU327699:TKV327705 TUQ327699:TUR327705 UEM327699:UEN327705 UOI327699:UOJ327705 UYE327699:UYF327705 VIA327699:VIB327705 VRW327699:VRX327705 WBS327699:WBT327705 WLO327699:WLP327705 WVK327699:WVL327705 C393235:D393241 IY393235:IZ393241 SU393235:SV393241 ACQ393235:ACR393241 AMM393235:AMN393241 AWI393235:AWJ393241 BGE393235:BGF393241 BQA393235:BQB393241 BZW393235:BZX393241 CJS393235:CJT393241 CTO393235:CTP393241 DDK393235:DDL393241 DNG393235:DNH393241 DXC393235:DXD393241 EGY393235:EGZ393241 EQU393235:EQV393241 FAQ393235:FAR393241 FKM393235:FKN393241 FUI393235:FUJ393241 GEE393235:GEF393241 GOA393235:GOB393241 GXW393235:GXX393241 HHS393235:HHT393241 HRO393235:HRP393241 IBK393235:IBL393241 ILG393235:ILH393241 IVC393235:IVD393241 JEY393235:JEZ393241 JOU393235:JOV393241 JYQ393235:JYR393241 KIM393235:KIN393241 KSI393235:KSJ393241 LCE393235:LCF393241 LMA393235:LMB393241 LVW393235:LVX393241 MFS393235:MFT393241 MPO393235:MPP393241 MZK393235:MZL393241 NJG393235:NJH393241 NTC393235:NTD393241 OCY393235:OCZ393241 OMU393235:OMV393241 OWQ393235:OWR393241 PGM393235:PGN393241 PQI393235:PQJ393241 QAE393235:QAF393241 QKA393235:QKB393241 QTW393235:QTX393241 RDS393235:RDT393241 RNO393235:RNP393241 RXK393235:RXL393241 SHG393235:SHH393241 SRC393235:SRD393241 TAY393235:TAZ393241 TKU393235:TKV393241 TUQ393235:TUR393241 UEM393235:UEN393241 UOI393235:UOJ393241 UYE393235:UYF393241 VIA393235:VIB393241 VRW393235:VRX393241 WBS393235:WBT393241 WLO393235:WLP393241 WVK393235:WVL393241 C458771:D458777 IY458771:IZ458777 SU458771:SV458777 ACQ458771:ACR458777 AMM458771:AMN458777 AWI458771:AWJ458777 BGE458771:BGF458777 BQA458771:BQB458777 BZW458771:BZX458777 CJS458771:CJT458777 CTO458771:CTP458777 DDK458771:DDL458777 DNG458771:DNH458777 DXC458771:DXD458777 EGY458771:EGZ458777 EQU458771:EQV458777 FAQ458771:FAR458777 FKM458771:FKN458777 FUI458771:FUJ458777 GEE458771:GEF458777 GOA458771:GOB458777 GXW458771:GXX458777 HHS458771:HHT458777 HRO458771:HRP458777 IBK458771:IBL458777 ILG458771:ILH458777 IVC458771:IVD458777 JEY458771:JEZ458777 JOU458771:JOV458777 JYQ458771:JYR458777 KIM458771:KIN458777 KSI458771:KSJ458777 LCE458771:LCF458777 LMA458771:LMB458777 LVW458771:LVX458777 MFS458771:MFT458777 MPO458771:MPP458777 MZK458771:MZL458777 NJG458771:NJH458777 NTC458771:NTD458777 OCY458771:OCZ458777 OMU458771:OMV458777 OWQ458771:OWR458777 PGM458771:PGN458777 PQI458771:PQJ458777 QAE458771:QAF458777 QKA458771:QKB458777 QTW458771:QTX458777 RDS458771:RDT458777 RNO458771:RNP458777 RXK458771:RXL458777 SHG458771:SHH458777 SRC458771:SRD458777 TAY458771:TAZ458777 TKU458771:TKV458777 TUQ458771:TUR458777 UEM458771:UEN458777 UOI458771:UOJ458777 UYE458771:UYF458777 VIA458771:VIB458777 VRW458771:VRX458777 WBS458771:WBT458777 WLO458771:WLP458777 WVK458771:WVL458777 C524307:D524313 IY524307:IZ524313 SU524307:SV524313 ACQ524307:ACR524313 AMM524307:AMN524313 AWI524307:AWJ524313 BGE524307:BGF524313 BQA524307:BQB524313 BZW524307:BZX524313 CJS524307:CJT524313 CTO524307:CTP524313 DDK524307:DDL524313 DNG524307:DNH524313 DXC524307:DXD524313 EGY524307:EGZ524313 EQU524307:EQV524313 FAQ524307:FAR524313 FKM524307:FKN524313 FUI524307:FUJ524313 GEE524307:GEF524313 GOA524307:GOB524313 GXW524307:GXX524313 HHS524307:HHT524313 HRO524307:HRP524313 IBK524307:IBL524313 ILG524307:ILH524313 IVC524307:IVD524313 JEY524307:JEZ524313 JOU524307:JOV524313 JYQ524307:JYR524313 KIM524307:KIN524313 KSI524307:KSJ524313 LCE524307:LCF524313 LMA524307:LMB524313 LVW524307:LVX524313 MFS524307:MFT524313 MPO524307:MPP524313 MZK524307:MZL524313 NJG524307:NJH524313 NTC524307:NTD524313 OCY524307:OCZ524313 OMU524307:OMV524313 OWQ524307:OWR524313 PGM524307:PGN524313 PQI524307:PQJ524313 QAE524307:QAF524313 QKA524307:QKB524313 QTW524307:QTX524313 RDS524307:RDT524313 RNO524307:RNP524313 RXK524307:RXL524313 SHG524307:SHH524313 SRC524307:SRD524313 TAY524307:TAZ524313 TKU524307:TKV524313 TUQ524307:TUR524313 UEM524307:UEN524313 UOI524307:UOJ524313 UYE524307:UYF524313 VIA524307:VIB524313 VRW524307:VRX524313 WBS524307:WBT524313 WLO524307:WLP524313 WVK524307:WVL524313 C589843:D589849 IY589843:IZ589849 SU589843:SV589849 ACQ589843:ACR589849 AMM589843:AMN589849 AWI589843:AWJ589849 BGE589843:BGF589849 BQA589843:BQB589849 BZW589843:BZX589849 CJS589843:CJT589849 CTO589843:CTP589849 DDK589843:DDL589849 DNG589843:DNH589849 DXC589843:DXD589849 EGY589843:EGZ589849 EQU589843:EQV589849 FAQ589843:FAR589849 FKM589843:FKN589849 FUI589843:FUJ589849 GEE589843:GEF589849 GOA589843:GOB589849 GXW589843:GXX589849 HHS589843:HHT589849 HRO589843:HRP589849 IBK589843:IBL589849 ILG589843:ILH589849 IVC589843:IVD589849 JEY589843:JEZ589849 JOU589843:JOV589849 JYQ589843:JYR589849 KIM589843:KIN589849 KSI589843:KSJ589849 LCE589843:LCF589849 LMA589843:LMB589849 LVW589843:LVX589849 MFS589843:MFT589849 MPO589843:MPP589849 MZK589843:MZL589849 NJG589843:NJH589849 NTC589843:NTD589849 OCY589843:OCZ589849 OMU589843:OMV589849 OWQ589843:OWR589849 PGM589843:PGN589849 PQI589843:PQJ589849 QAE589843:QAF589849 QKA589843:QKB589849 QTW589843:QTX589849 RDS589843:RDT589849 RNO589843:RNP589849 RXK589843:RXL589849 SHG589843:SHH589849 SRC589843:SRD589849 TAY589843:TAZ589849 TKU589843:TKV589849 TUQ589843:TUR589849 UEM589843:UEN589849 UOI589843:UOJ589849 UYE589843:UYF589849 VIA589843:VIB589849 VRW589843:VRX589849 WBS589843:WBT589849 WLO589843:WLP589849 WVK589843:WVL589849 C655379:D655385 IY655379:IZ655385 SU655379:SV655385 ACQ655379:ACR655385 AMM655379:AMN655385 AWI655379:AWJ655385 BGE655379:BGF655385 BQA655379:BQB655385 BZW655379:BZX655385 CJS655379:CJT655385 CTO655379:CTP655385 DDK655379:DDL655385 DNG655379:DNH655385 DXC655379:DXD655385 EGY655379:EGZ655385 EQU655379:EQV655385 FAQ655379:FAR655385 FKM655379:FKN655385 FUI655379:FUJ655385 GEE655379:GEF655385 GOA655379:GOB655385 GXW655379:GXX655385 HHS655379:HHT655385 HRO655379:HRP655385 IBK655379:IBL655385 ILG655379:ILH655385 IVC655379:IVD655385 JEY655379:JEZ655385 JOU655379:JOV655385 JYQ655379:JYR655385 KIM655379:KIN655385 KSI655379:KSJ655385 LCE655379:LCF655385 LMA655379:LMB655385 LVW655379:LVX655385 MFS655379:MFT655385 MPO655379:MPP655385 MZK655379:MZL655385 NJG655379:NJH655385 NTC655379:NTD655385 OCY655379:OCZ655385 OMU655379:OMV655385 OWQ655379:OWR655385 PGM655379:PGN655385 PQI655379:PQJ655385 QAE655379:QAF655385 QKA655379:QKB655385 QTW655379:QTX655385 RDS655379:RDT655385 RNO655379:RNP655385 RXK655379:RXL655385 SHG655379:SHH655385 SRC655379:SRD655385 TAY655379:TAZ655385 TKU655379:TKV655385 TUQ655379:TUR655385 UEM655379:UEN655385 UOI655379:UOJ655385 UYE655379:UYF655385 VIA655379:VIB655385 VRW655379:VRX655385 WBS655379:WBT655385 WLO655379:WLP655385 WVK655379:WVL655385 C720915:D720921 IY720915:IZ720921 SU720915:SV720921 ACQ720915:ACR720921 AMM720915:AMN720921 AWI720915:AWJ720921 BGE720915:BGF720921 BQA720915:BQB720921 BZW720915:BZX720921 CJS720915:CJT720921 CTO720915:CTP720921 DDK720915:DDL720921 DNG720915:DNH720921 DXC720915:DXD720921 EGY720915:EGZ720921 EQU720915:EQV720921 FAQ720915:FAR720921 FKM720915:FKN720921 FUI720915:FUJ720921 GEE720915:GEF720921 GOA720915:GOB720921 GXW720915:GXX720921 HHS720915:HHT720921 HRO720915:HRP720921 IBK720915:IBL720921 ILG720915:ILH720921 IVC720915:IVD720921 JEY720915:JEZ720921 JOU720915:JOV720921 JYQ720915:JYR720921 KIM720915:KIN720921 KSI720915:KSJ720921 LCE720915:LCF720921 LMA720915:LMB720921 LVW720915:LVX720921 MFS720915:MFT720921 MPO720915:MPP720921 MZK720915:MZL720921 NJG720915:NJH720921 NTC720915:NTD720921 OCY720915:OCZ720921 OMU720915:OMV720921 OWQ720915:OWR720921 PGM720915:PGN720921 PQI720915:PQJ720921 QAE720915:QAF720921 QKA720915:QKB720921 QTW720915:QTX720921 RDS720915:RDT720921 RNO720915:RNP720921 RXK720915:RXL720921 SHG720915:SHH720921 SRC720915:SRD720921 TAY720915:TAZ720921 TKU720915:TKV720921 TUQ720915:TUR720921 UEM720915:UEN720921 UOI720915:UOJ720921 UYE720915:UYF720921 VIA720915:VIB720921 VRW720915:VRX720921 WBS720915:WBT720921 WLO720915:WLP720921 WVK720915:WVL720921 C786451:D786457 IY786451:IZ786457 SU786451:SV786457 ACQ786451:ACR786457 AMM786451:AMN786457 AWI786451:AWJ786457 BGE786451:BGF786457 BQA786451:BQB786457 BZW786451:BZX786457 CJS786451:CJT786457 CTO786451:CTP786457 DDK786451:DDL786457 DNG786451:DNH786457 DXC786451:DXD786457 EGY786451:EGZ786457 EQU786451:EQV786457 FAQ786451:FAR786457 FKM786451:FKN786457 FUI786451:FUJ786457 GEE786451:GEF786457 GOA786451:GOB786457 GXW786451:GXX786457 HHS786451:HHT786457 HRO786451:HRP786457 IBK786451:IBL786457 ILG786451:ILH786457 IVC786451:IVD786457 JEY786451:JEZ786457 JOU786451:JOV786457 JYQ786451:JYR786457 KIM786451:KIN786457 KSI786451:KSJ786457 LCE786451:LCF786457 LMA786451:LMB786457 LVW786451:LVX786457 MFS786451:MFT786457 MPO786451:MPP786457 MZK786451:MZL786457 NJG786451:NJH786457 NTC786451:NTD786457 OCY786451:OCZ786457 OMU786451:OMV786457 OWQ786451:OWR786457 PGM786451:PGN786457 PQI786451:PQJ786457 QAE786451:QAF786457 QKA786451:QKB786457 QTW786451:QTX786457 RDS786451:RDT786457 RNO786451:RNP786457 RXK786451:RXL786457 SHG786451:SHH786457 SRC786451:SRD786457 TAY786451:TAZ786457 TKU786451:TKV786457 TUQ786451:TUR786457 UEM786451:UEN786457 UOI786451:UOJ786457 UYE786451:UYF786457 VIA786451:VIB786457 VRW786451:VRX786457 WBS786451:WBT786457 WLO786451:WLP786457 WVK786451:WVL786457 C851987:D851993 IY851987:IZ851993 SU851987:SV851993 ACQ851987:ACR851993 AMM851987:AMN851993 AWI851987:AWJ851993 BGE851987:BGF851993 BQA851987:BQB851993 BZW851987:BZX851993 CJS851987:CJT851993 CTO851987:CTP851993 DDK851987:DDL851993 DNG851987:DNH851993 DXC851987:DXD851993 EGY851987:EGZ851993 EQU851987:EQV851993 FAQ851987:FAR851993 FKM851987:FKN851993 FUI851987:FUJ851993 GEE851987:GEF851993 GOA851987:GOB851993 GXW851987:GXX851993 HHS851987:HHT851993 HRO851987:HRP851993 IBK851987:IBL851993 ILG851987:ILH851993 IVC851987:IVD851993 JEY851987:JEZ851993 JOU851987:JOV851993 JYQ851987:JYR851993 KIM851987:KIN851993 KSI851987:KSJ851993 LCE851987:LCF851993 LMA851987:LMB851993 LVW851987:LVX851993 MFS851987:MFT851993 MPO851987:MPP851993 MZK851987:MZL851993 NJG851987:NJH851993 NTC851987:NTD851993 OCY851987:OCZ851993 OMU851987:OMV851993 OWQ851987:OWR851993 PGM851987:PGN851993 PQI851987:PQJ851993 QAE851987:QAF851993 QKA851987:QKB851993 QTW851987:QTX851993 RDS851987:RDT851993 RNO851987:RNP851993 RXK851987:RXL851993 SHG851987:SHH851993 SRC851987:SRD851993 TAY851987:TAZ851993 TKU851987:TKV851993 TUQ851987:TUR851993 UEM851987:UEN851993 UOI851987:UOJ851993 UYE851987:UYF851993 VIA851987:VIB851993 VRW851987:VRX851993 WBS851987:WBT851993 WLO851987:WLP851993 WVK851987:WVL851993 C917523:D917529 IY917523:IZ917529 SU917523:SV917529 ACQ917523:ACR917529 AMM917523:AMN917529 AWI917523:AWJ917529 BGE917523:BGF917529 BQA917523:BQB917529 BZW917523:BZX917529 CJS917523:CJT917529 CTO917523:CTP917529 DDK917523:DDL917529 DNG917523:DNH917529 DXC917523:DXD917529 EGY917523:EGZ917529 EQU917523:EQV917529 FAQ917523:FAR917529 FKM917523:FKN917529 FUI917523:FUJ917529 GEE917523:GEF917529 GOA917523:GOB917529 GXW917523:GXX917529 HHS917523:HHT917529 HRO917523:HRP917529 IBK917523:IBL917529 ILG917523:ILH917529 IVC917523:IVD917529 JEY917523:JEZ917529 JOU917523:JOV917529 JYQ917523:JYR917529 KIM917523:KIN917529 KSI917523:KSJ917529 LCE917523:LCF917529 LMA917523:LMB917529 LVW917523:LVX917529 MFS917523:MFT917529 MPO917523:MPP917529 MZK917523:MZL917529 NJG917523:NJH917529 NTC917523:NTD917529 OCY917523:OCZ917529 OMU917523:OMV917529 OWQ917523:OWR917529 PGM917523:PGN917529 PQI917523:PQJ917529 QAE917523:QAF917529 QKA917523:QKB917529 QTW917523:QTX917529 RDS917523:RDT917529 RNO917523:RNP917529 RXK917523:RXL917529 SHG917523:SHH917529 SRC917523:SRD917529 TAY917523:TAZ917529 TKU917523:TKV917529 TUQ917523:TUR917529 UEM917523:UEN917529 UOI917523:UOJ917529 UYE917523:UYF917529 VIA917523:VIB917529 VRW917523:VRX917529 WBS917523:WBT917529 WLO917523:WLP917529 WVK917523:WVL917529 C983059:D983065 IY983059:IZ983065 SU983059:SV983065 ACQ983059:ACR983065 AMM983059:AMN983065 AWI983059:AWJ983065 BGE983059:BGF983065 BQA983059:BQB983065 BZW983059:BZX983065 CJS983059:CJT983065 CTO983059:CTP983065 DDK983059:DDL983065 DNG983059:DNH983065 DXC983059:DXD983065 EGY983059:EGZ983065 EQU983059:EQV983065 FAQ983059:FAR983065 FKM983059:FKN983065 FUI983059:FUJ983065 GEE983059:GEF983065 GOA983059:GOB983065 GXW983059:GXX983065 HHS983059:HHT983065 HRO983059:HRP983065 IBK983059:IBL983065 ILG983059:ILH983065 IVC983059:IVD983065 JEY983059:JEZ983065 JOU983059:JOV983065 JYQ983059:JYR983065 KIM983059:KIN983065 KSI983059:KSJ983065 LCE983059:LCF983065 LMA983059:LMB983065 LVW983059:LVX983065 MFS983059:MFT983065 MPO983059:MPP983065 MZK983059:MZL983065 NJG983059:NJH983065 NTC983059:NTD983065 OCY983059:OCZ983065 OMU983059:OMV983065 OWQ983059:OWR983065 PGM983059:PGN983065 PQI983059:PQJ983065 QAE983059:QAF983065 QKA983059:QKB983065 QTW983059:QTX983065 RDS983059:RDT983065 RNO983059:RNP983065 RXK983059:RXL983065 SHG983059:SHH983065 SRC983059:SRD983065 TAY983059:TAZ983065 TKU983059:TKV983065 TUQ983059:TUR983065 UEM983059:UEN983065 UOI983059:UOJ983065 UYE983059:UYF983065 VIA983059:VIB983065 VRW983059:VRX983065 WBS983059:WBT983065 WLO983059:WLP983065 WVK983059:WVL983065 WLO983091:WLP983100 IY43:IZ46 SU43:SV46 ACQ43:ACR46 AMM43:AMN46 AWI43:AWJ46 BGE43:BGF46 BQA43:BQB46 BZW43:BZX46 CJS43:CJT46 CTO43:CTP46 DDK43:DDL46 DNG43:DNH46 DXC43:DXD46 EGY43:EGZ46 EQU43:EQV46 FAQ43:FAR46 FKM43:FKN46 FUI43:FUJ46 GEE43:GEF46 GOA43:GOB46 GXW43:GXX46 HHS43:HHT46 HRO43:HRP46 IBK43:IBL46 ILG43:ILH46 IVC43:IVD46 JEY43:JEZ46 JOU43:JOV46 JYQ43:JYR46 KIM43:KIN46 KSI43:KSJ46 LCE43:LCF46 LMA43:LMB46 LVW43:LVX46 MFS43:MFT46 MPO43:MPP46 MZK43:MZL46 NJG43:NJH46 NTC43:NTD46 OCY43:OCZ46 OMU43:OMV46 OWQ43:OWR46 PGM43:PGN46 PQI43:PQJ46 QAE43:QAF46 QKA43:QKB46 QTW43:QTX46 RDS43:RDT46 RNO43:RNP46 RXK43:RXL46 SHG43:SHH46 SRC43:SRD46 TAY43:TAZ46 TKU43:TKV46 TUQ43:TUR46 UEM43:UEN46 UOI43:UOJ46 UYE43:UYF46 VIA43:VIB46 VRW43:VRX46 WBS43:WBT46 WLO43:WLP46 WVK43:WVL46 C65582:D65585 IY65582:IZ65585 SU65582:SV65585 ACQ65582:ACR65585 AMM65582:AMN65585 AWI65582:AWJ65585 BGE65582:BGF65585 BQA65582:BQB65585 BZW65582:BZX65585 CJS65582:CJT65585 CTO65582:CTP65585 DDK65582:DDL65585 DNG65582:DNH65585 DXC65582:DXD65585 EGY65582:EGZ65585 EQU65582:EQV65585 FAQ65582:FAR65585 FKM65582:FKN65585 FUI65582:FUJ65585 GEE65582:GEF65585 GOA65582:GOB65585 GXW65582:GXX65585 HHS65582:HHT65585 HRO65582:HRP65585 IBK65582:IBL65585 ILG65582:ILH65585 IVC65582:IVD65585 JEY65582:JEZ65585 JOU65582:JOV65585 JYQ65582:JYR65585 KIM65582:KIN65585 KSI65582:KSJ65585 LCE65582:LCF65585 LMA65582:LMB65585 LVW65582:LVX65585 MFS65582:MFT65585 MPO65582:MPP65585 MZK65582:MZL65585 NJG65582:NJH65585 NTC65582:NTD65585 OCY65582:OCZ65585 OMU65582:OMV65585 OWQ65582:OWR65585 PGM65582:PGN65585 PQI65582:PQJ65585 QAE65582:QAF65585 QKA65582:QKB65585 QTW65582:QTX65585 RDS65582:RDT65585 RNO65582:RNP65585 RXK65582:RXL65585 SHG65582:SHH65585 SRC65582:SRD65585 TAY65582:TAZ65585 TKU65582:TKV65585 TUQ65582:TUR65585 UEM65582:UEN65585 UOI65582:UOJ65585 UYE65582:UYF65585 VIA65582:VIB65585 VRW65582:VRX65585 WBS65582:WBT65585 WLO65582:WLP65585 WVK65582:WVL65585 C131118:D131121 IY131118:IZ131121 SU131118:SV131121 ACQ131118:ACR131121 AMM131118:AMN131121 AWI131118:AWJ131121 BGE131118:BGF131121 BQA131118:BQB131121 BZW131118:BZX131121 CJS131118:CJT131121 CTO131118:CTP131121 DDK131118:DDL131121 DNG131118:DNH131121 DXC131118:DXD131121 EGY131118:EGZ131121 EQU131118:EQV131121 FAQ131118:FAR131121 FKM131118:FKN131121 FUI131118:FUJ131121 GEE131118:GEF131121 GOA131118:GOB131121 GXW131118:GXX131121 HHS131118:HHT131121 HRO131118:HRP131121 IBK131118:IBL131121 ILG131118:ILH131121 IVC131118:IVD131121 JEY131118:JEZ131121 JOU131118:JOV131121 JYQ131118:JYR131121 KIM131118:KIN131121 KSI131118:KSJ131121 LCE131118:LCF131121 LMA131118:LMB131121 LVW131118:LVX131121 MFS131118:MFT131121 MPO131118:MPP131121 MZK131118:MZL131121 NJG131118:NJH131121 NTC131118:NTD131121 OCY131118:OCZ131121 OMU131118:OMV131121 OWQ131118:OWR131121 PGM131118:PGN131121 PQI131118:PQJ131121 QAE131118:QAF131121 QKA131118:QKB131121 QTW131118:QTX131121 RDS131118:RDT131121 RNO131118:RNP131121 RXK131118:RXL131121 SHG131118:SHH131121 SRC131118:SRD131121 TAY131118:TAZ131121 TKU131118:TKV131121 TUQ131118:TUR131121 UEM131118:UEN131121 UOI131118:UOJ131121 UYE131118:UYF131121 VIA131118:VIB131121 VRW131118:VRX131121 WBS131118:WBT131121 WLO131118:WLP131121 WVK131118:WVL131121 C196654:D196657 IY196654:IZ196657 SU196654:SV196657 ACQ196654:ACR196657 AMM196654:AMN196657 AWI196654:AWJ196657 BGE196654:BGF196657 BQA196654:BQB196657 BZW196654:BZX196657 CJS196654:CJT196657 CTO196654:CTP196657 DDK196654:DDL196657 DNG196654:DNH196657 DXC196654:DXD196657 EGY196654:EGZ196657 EQU196654:EQV196657 FAQ196654:FAR196657 FKM196654:FKN196657 FUI196654:FUJ196657 GEE196654:GEF196657 GOA196654:GOB196657 GXW196654:GXX196657 HHS196654:HHT196657 HRO196654:HRP196657 IBK196654:IBL196657 ILG196654:ILH196657 IVC196654:IVD196657 JEY196654:JEZ196657 JOU196654:JOV196657 JYQ196654:JYR196657 KIM196654:KIN196657 KSI196654:KSJ196657 LCE196654:LCF196657 LMA196654:LMB196657 LVW196654:LVX196657 MFS196654:MFT196657 MPO196654:MPP196657 MZK196654:MZL196657 NJG196654:NJH196657 NTC196654:NTD196657 OCY196654:OCZ196657 OMU196654:OMV196657 OWQ196654:OWR196657 PGM196654:PGN196657 PQI196654:PQJ196657 QAE196654:QAF196657 QKA196654:QKB196657 QTW196654:QTX196657 RDS196654:RDT196657 RNO196654:RNP196657 RXK196654:RXL196657 SHG196654:SHH196657 SRC196654:SRD196657 TAY196654:TAZ196657 TKU196654:TKV196657 TUQ196654:TUR196657 UEM196654:UEN196657 UOI196654:UOJ196657 UYE196654:UYF196657 VIA196654:VIB196657 VRW196654:VRX196657 WBS196654:WBT196657 WLO196654:WLP196657 WVK196654:WVL196657 C262190:D262193 IY262190:IZ262193 SU262190:SV262193 ACQ262190:ACR262193 AMM262190:AMN262193 AWI262190:AWJ262193 BGE262190:BGF262193 BQA262190:BQB262193 BZW262190:BZX262193 CJS262190:CJT262193 CTO262190:CTP262193 DDK262190:DDL262193 DNG262190:DNH262193 DXC262190:DXD262193 EGY262190:EGZ262193 EQU262190:EQV262193 FAQ262190:FAR262193 FKM262190:FKN262193 FUI262190:FUJ262193 GEE262190:GEF262193 GOA262190:GOB262193 GXW262190:GXX262193 HHS262190:HHT262193 HRO262190:HRP262193 IBK262190:IBL262193 ILG262190:ILH262193 IVC262190:IVD262193 JEY262190:JEZ262193 JOU262190:JOV262193 JYQ262190:JYR262193 KIM262190:KIN262193 KSI262190:KSJ262193 LCE262190:LCF262193 LMA262190:LMB262193 LVW262190:LVX262193 MFS262190:MFT262193 MPO262190:MPP262193 MZK262190:MZL262193 NJG262190:NJH262193 NTC262190:NTD262193 OCY262190:OCZ262193 OMU262190:OMV262193 OWQ262190:OWR262193 PGM262190:PGN262193 PQI262190:PQJ262193 QAE262190:QAF262193 QKA262190:QKB262193 QTW262190:QTX262193 RDS262190:RDT262193 RNO262190:RNP262193 RXK262190:RXL262193 SHG262190:SHH262193 SRC262190:SRD262193 TAY262190:TAZ262193 TKU262190:TKV262193 TUQ262190:TUR262193 UEM262190:UEN262193 UOI262190:UOJ262193 UYE262190:UYF262193 VIA262190:VIB262193 VRW262190:VRX262193 WBS262190:WBT262193 WLO262190:WLP262193 WVK262190:WVL262193 C327726:D327729 IY327726:IZ327729 SU327726:SV327729 ACQ327726:ACR327729 AMM327726:AMN327729 AWI327726:AWJ327729 BGE327726:BGF327729 BQA327726:BQB327729 BZW327726:BZX327729 CJS327726:CJT327729 CTO327726:CTP327729 DDK327726:DDL327729 DNG327726:DNH327729 DXC327726:DXD327729 EGY327726:EGZ327729 EQU327726:EQV327729 FAQ327726:FAR327729 FKM327726:FKN327729 FUI327726:FUJ327729 GEE327726:GEF327729 GOA327726:GOB327729 GXW327726:GXX327729 HHS327726:HHT327729 HRO327726:HRP327729 IBK327726:IBL327729 ILG327726:ILH327729 IVC327726:IVD327729 JEY327726:JEZ327729 JOU327726:JOV327729 JYQ327726:JYR327729 KIM327726:KIN327729 KSI327726:KSJ327729 LCE327726:LCF327729 LMA327726:LMB327729 LVW327726:LVX327729 MFS327726:MFT327729 MPO327726:MPP327729 MZK327726:MZL327729 NJG327726:NJH327729 NTC327726:NTD327729 OCY327726:OCZ327729 OMU327726:OMV327729 OWQ327726:OWR327729 PGM327726:PGN327729 PQI327726:PQJ327729 QAE327726:QAF327729 QKA327726:QKB327729 QTW327726:QTX327729 RDS327726:RDT327729 RNO327726:RNP327729 RXK327726:RXL327729 SHG327726:SHH327729 SRC327726:SRD327729 TAY327726:TAZ327729 TKU327726:TKV327729 TUQ327726:TUR327729 UEM327726:UEN327729 UOI327726:UOJ327729 UYE327726:UYF327729 VIA327726:VIB327729 VRW327726:VRX327729 WBS327726:WBT327729 WLO327726:WLP327729 WVK327726:WVL327729 C393262:D393265 IY393262:IZ393265 SU393262:SV393265 ACQ393262:ACR393265 AMM393262:AMN393265 AWI393262:AWJ393265 BGE393262:BGF393265 BQA393262:BQB393265 BZW393262:BZX393265 CJS393262:CJT393265 CTO393262:CTP393265 DDK393262:DDL393265 DNG393262:DNH393265 DXC393262:DXD393265 EGY393262:EGZ393265 EQU393262:EQV393265 FAQ393262:FAR393265 FKM393262:FKN393265 FUI393262:FUJ393265 GEE393262:GEF393265 GOA393262:GOB393265 GXW393262:GXX393265 HHS393262:HHT393265 HRO393262:HRP393265 IBK393262:IBL393265 ILG393262:ILH393265 IVC393262:IVD393265 JEY393262:JEZ393265 JOU393262:JOV393265 JYQ393262:JYR393265 KIM393262:KIN393265 KSI393262:KSJ393265 LCE393262:LCF393265 LMA393262:LMB393265 LVW393262:LVX393265 MFS393262:MFT393265 MPO393262:MPP393265 MZK393262:MZL393265 NJG393262:NJH393265 NTC393262:NTD393265 OCY393262:OCZ393265 OMU393262:OMV393265 OWQ393262:OWR393265 PGM393262:PGN393265 PQI393262:PQJ393265 QAE393262:QAF393265 QKA393262:QKB393265 QTW393262:QTX393265 RDS393262:RDT393265 RNO393262:RNP393265 RXK393262:RXL393265 SHG393262:SHH393265 SRC393262:SRD393265 TAY393262:TAZ393265 TKU393262:TKV393265 TUQ393262:TUR393265 UEM393262:UEN393265 UOI393262:UOJ393265 UYE393262:UYF393265 VIA393262:VIB393265 VRW393262:VRX393265 WBS393262:WBT393265 WLO393262:WLP393265 WVK393262:WVL393265 C458798:D458801 IY458798:IZ458801 SU458798:SV458801 ACQ458798:ACR458801 AMM458798:AMN458801 AWI458798:AWJ458801 BGE458798:BGF458801 BQA458798:BQB458801 BZW458798:BZX458801 CJS458798:CJT458801 CTO458798:CTP458801 DDK458798:DDL458801 DNG458798:DNH458801 DXC458798:DXD458801 EGY458798:EGZ458801 EQU458798:EQV458801 FAQ458798:FAR458801 FKM458798:FKN458801 FUI458798:FUJ458801 GEE458798:GEF458801 GOA458798:GOB458801 GXW458798:GXX458801 HHS458798:HHT458801 HRO458798:HRP458801 IBK458798:IBL458801 ILG458798:ILH458801 IVC458798:IVD458801 JEY458798:JEZ458801 JOU458798:JOV458801 JYQ458798:JYR458801 KIM458798:KIN458801 KSI458798:KSJ458801 LCE458798:LCF458801 LMA458798:LMB458801 LVW458798:LVX458801 MFS458798:MFT458801 MPO458798:MPP458801 MZK458798:MZL458801 NJG458798:NJH458801 NTC458798:NTD458801 OCY458798:OCZ458801 OMU458798:OMV458801 OWQ458798:OWR458801 PGM458798:PGN458801 PQI458798:PQJ458801 QAE458798:QAF458801 QKA458798:QKB458801 QTW458798:QTX458801 RDS458798:RDT458801 RNO458798:RNP458801 RXK458798:RXL458801 SHG458798:SHH458801 SRC458798:SRD458801 TAY458798:TAZ458801 TKU458798:TKV458801 TUQ458798:TUR458801 UEM458798:UEN458801 UOI458798:UOJ458801 UYE458798:UYF458801 VIA458798:VIB458801 VRW458798:VRX458801 WBS458798:WBT458801 WLO458798:WLP458801 WVK458798:WVL458801 C524334:D524337 IY524334:IZ524337 SU524334:SV524337 ACQ524334:ACR524337 AMM524334:AMN524337 AWI524334:AWJ524337 BGE524334:BGF524337 BQA524334:BQB524337 BZW524334:BZX524337 CJS524334:CJT524337 CTO524334:CTP524337 DDK524334:DDL524337 DNG524334:DNH524337 DXC524334:DXD524337 EGY524334:EGZ524337 EQU524334:EQV524337 FAQ524334:FAR524337 FKM524334:FKN524337 FUI524334:FUJ524337 GEE524334:GEF524337 GOA524334:GOB524337 GXW524334:GXX524337 HHS524334:HHT524337 HRO524334:HRP524337 IBK524334:IBL524337 ILG524334:ILH524337 IVC524334:IVD524337 JEY524334:JEZ524337 JOU524334:JOV524337 JYQ524334:JYR524337 KIM524334:KIN524337 KSI524334:KSJ524337 LCE524334:LCF524337 LMA524334:LMB524337 LVW524334:LVX524337 MFS524334:MFT524337 MPO524334:MPP524337 MZK524334:MZL524337 NJG524334:NJH524337 NTC524334:NTD524337 OCY524334:OCZ524337 OMU524334:OMV524337 OWQ524334:OWR524337 PGM524334:PGN524337 PQI524334:PQJ524337 QAE524334:QAF524337 QKA524334:QKB524337 QTW524334:QTX524337 RDS524334:RDT524337 RNO524334:RNP524337 RXK524334:RXL524337 SHG524334:SHH524337 SRC524334:SRD524337 TAY524334:TAZ524337 TKU524334:TKV524337 TUQ524334:TUR524337 UEM524334:UEN524337 UOI524334:UOJ524337 UYE524334:UYF524337 VIA524334:VIB524337 VRW524334:VRX524337 WBS524334:WBT524337 WLO524334:WLP524337 WVK524334:WVL524337 C589870:D589873 IY589870:IZ589873 SU589870:SV589873 ACQ589870:ACR589873 AMM589870:AMN589873 AWI589870:AWJ589873 BGE589870:BGF589873 BQA589870:BQB589873 BZW589870:BZX589873 CJS589870:CJT589873 CTO589870:CTP589873 DDK589870:DDL589873 DNG589870:DNH589873 DXC589870:DXD589873 EGY589870:EGZ589873 EQU589870:EQV589873 FAQ589870:FAR589873 FKM589870:FKN589873 FUI589870:FUJ589873 GEE589870:GEF589873 GOA589870:GOB589873 GXW589870:GXX589873 HHS589870:HHT589873 HRO589870:HRP589873 IBK589870:IBL589873 ILG589870:ILH589873 IVC589870:IVD589873 JEY589870:JEZ589873 JOU589870:JOV589873 JYQ589870:JYR589873 KIM589870:KIN589873 KSI589870:KSJ589873 LCE589870:LCF589873 LMA589870:LMB589873 LVW589870:LVX589873 MFS589870:MFT589873 MPO589870:MPP589873 MZK589870:MZL589873 NJG589870:NJH589873 NTC589870:NTD589873 OCY589870:OCZ589873 OMU589870:OMV589873 OWQ589870:OWR589873 PGM589870:PGN589873 PQI589870:PQJ589873 QAE589870:QAF589873 QKA589870:QKB589873 QTW589870:QTX589873 RDS589870:RDT589873 RNO589870:RNP589873 RXK589870:RXL589873 SHG589870:SHH589873 SRC589870:SRD589873 TAY589870:TAZ589873 TKU589870:TKV589873 TUQ589870:TUR589873 UEM589870:UEN589873 UOI589870:UOJ589873 UYE589870:UYF589873 VIA589870:VIB589873 VRW589870:VRX589873 WBS589870:WBT589873 WLO589870:WLP589873 WVK589870:WVL589873 C655406:D655409 IY655406:IZ655409 SU655406:SV655409 ACQ655406:ACR655409 AMM655406:AMN655409 AWI655406:AWJ655409 BGE655406:BGF655409 BQA655406:BQB655409 BZW655406:BZX655409 CJS655406:CJT655409 CTO655406:CTP655409 DDK655406:DDL655409 DNG655406:DNH655409 DXC655406:DXD655409 EGY655406:EGZ655409 EQU655406:EQV655409 FAQ655406:FAR655409 FKM655406:FKN655409 FUI655406:FUJ655409 GEE655406:GEF655409 GOA655406:GOB655409 GXW655406:GXX655409 HHS655406:HHT655409 HRO655406:HRP655409 IBK655406:IBL655409 ILG655406:ILH655409 IVC655406:IVD655409 JEY655406:JEZ655409 JOU655406:JOV655409 JYQ655406:JYR655409 KIM655406:KIN655409 KSI655406:KSJ655409 LCE655406:LCF655409 LMA655406:LMB655409 LVW655406:LVX655409 MFS655406:MFT655409 MPO655406:MPP655409 MZK655406:MZL655409 NJG655406:NJH655409 NTC655406:NTD655409 OCY655406:OCZ655409 OMU655406:OMV655409 OWQ655406:OWR655409 PGM655406:PGN655409 PQI655406:PQJ655409 QAE655406:QAF655409 QKA655406:QKB655409 QTW655406:QTX655409 RDS655406:RDT655409 RNO655406:RNP655409 RXK655406:RXL655409 SHG655406:SHH655409 SRC655406:SRD655409 TAY655406:TAZ655409 TKU655406:TKV655409 TUQ655406:TUR655409 UEM655406:UEN655409 UOI655406:UOJ655409 UYE655406:UYF655409 VIA655406:VIB655409 VRW655406:VRX655409 WBS655406:WBT655409 WLO655406:WLP655409 WVK655406:WVL655409 C720942:D720945 IY720942:IZ720945 SU720942:SV720945 ACQ720942:ACR720945 AMM720942:AMN720945 AWI720942:AWJ720945 BGE720942:BGF720945 BQA720942:BQB720945 BZW720942:BZX720945 CJS720942:CJT720945 CTO720942:CTP720945 DDK720942:DDL720945 DNG720942:DNH720945 DXC720942:DXD720945 EGY720942:EGZ720945 EQU720942:EQV720945 FAQ720942:FAR720945 FKM720942:FKN720945 FUI720942:FUJ720945 GEE720942:GEF720945 GOA720942:GOB720945 GXW720942:GXX720945 HHS720942:HHT720945 HRO720942:HRP720945 IBK720942:IBL720945 ILG720942:ILH720945 IVC720942:IVD720945 JEY720942:JEZ720945 JOU720942:JOV720945 JYQ720942:JYR720945 KIM720942:KIN720945 KSI720942:KSJ720945 LCE720942:LCF720945 LMA720942:LMB720945 LVW720942:LVX720945 MFS720942:MFT720945 MPO720942:MPP720945 MZK720942:MZL720945 NJG720942:NJH720945 NTC720942:NTD720945 OCY720942:OCZ720945 OMU720942:OMV720945 OWQ720942:OWR720945 PGM720942:PGN720945 PQI720942:PQJ720945 QAE720942:QAF720945 QKA720942:QKB720945 QTW720942:QTX720945 RDS720942:RDT720945 RNO720942:RNP720945 RXK720942:RXL720945 SHG720942:SHH720945 SRC720942:SRD720945 TAY720942:TAZ720945 TKU720942:TKV720945 TUQ720942:TUR720945 UEM720942:UEN720945 UOI720942:UOJ720945 UYE720942:UYF720945 VIA720942:VIB720945 VRW720942:VRX720945 WBS720942:WBT720945 WLO720942:WLP720945 WVK720942:WVL720945 C786478:D786481 IY786478:IZ786481 SU786478:SV786481 ACQ786478:ACR786481 AMM786478:AMN786481 AWI786478:AWJ786481 BGE786478:BGF786481 BQA786478:BQB786481 BZW786478:BZX786481 CJS786478:CJT786481 CTO786478:CTP786481 DDK786478:DDL786481 DNG786478:DNH786481 DXC786478:DXD786481 EGY786478:EGZ786481 EQU786478:EQV786481 FAQ786478:FAR786481 FKM786478:FKN786481 FUI786478:FUJ786481 GEE786478:GEF786481 GOA786478:GOB786481 GXW786478:GXX786481 HHS786478:HHT786481 HRO786478:HRP786481 IBK786478:IBL786481 ILG786478:ILH786481 IVC786478:IVD786481 JEY786478:JEZ786481 JOU786478:JOV786481 JYQ786478:JYR786481 KIM786478:KIN786481 KSI786478:KSJ786481 LCE786478:LCF786481 LMA786478:LMB786481 LVW786478:LVX786481 MFS786478:MFT786481 MPO786478:MPP786481 MZK786478:MZL786481 NJG786478:NJH786481 NTC786478:NTD786481 OCY786478:OCZ786481 OMU786478:OMV786481 OWQ786478:OWR786481 PGM786478:PGN786481 PQI786478:PQJ786481 QAE786478:QAF786481 QKA786478:QKB786481 QTW786478:QTX786481 RDS786478:RDT786481 RNO786478:RNP786481 RXK786478:RXL786481 SHG786478:SHH786481 SRC786478:SRD786481 TAY786478:TAZ786481 TKU786478:TKV786481 TUQ786478:TUR786481 UEM786478:UEN786481 UOI786478:UOJ786481 UYE786478:UYF786481 VIA786478:VIB786481 VRW786478:VRX786481 WBS786478:WBT786481 WLO786478:WLP786481 WVK786478:WVL786481 C852014:D852017 IY852014:IZ852017 SU852014:SV852017 ACQ852014:ACR852017 AMM852014:AMN852017 AWI852014:AWJ852017 BGE852014:BGF852017 BQA852014:BQB852017 BZW852014:BZX852017 CJS852014:CJT852017 CTO852014:CTP852017 DDK852014:DDL852017 DNG852014:DNH852017 DXC852014:DXD852017 EGY852014:EGZ852017 EQU852014:EQV852017 FAQ852014:FAR852017 FKM852014:FKN852017 FUI852014:FUJ852017 GEE852014:GEF852017 GOA852014:GOB852017 GXW852014:GXX852017 HHS852014:HHT852017 HRO852014:HRP852017 IBK852014:IBL852017 ILG852014:ILH852017 IVC852014:IVD852017 JEY852014:JEZ852017 JOU852014:JOV852017 JYQ852014:JYR852017 KIM852014:KIN852017 KSI852014:KSJ852017 LCE852014:LCF852017 LMA852014:LMB852017 LVW852014:LVX852017 MFS852014:MFT852017 MPO852014:MPP852017 MZK852014:MZL852017 NJG852014:NJH852017 NTC852014:NTD852017 OCY852014:OCZ852017 OMU852014:OMV852017 OWQ852014:OWR852017 PGM852014:PGN852017 PQI852014:PQJ852017 QAE852014:QAF852017 QKA852014:QKB852017 QTW852014:QTX852017 RDS852014:RDT852017 RNO852014:RNP852017 RXK852014:RXL852017 SHG852014:SHH852017 SRC852014:SRD852017 TAY852014:TAZ852017 TKU852014:TKV852017 TUQ852014:TUR852017 UEM852014:UEN852017 UOI852014:UOJ852017 UYE852014:UYF852017 VIA852014:VIB852017 VRW852014:VRX852017 WBS852014:WBT852017 WLO852014:WLP852017 WVK852014:WVL852017 C917550:D917553 IY917550:IZ917553 SU917550:SV917553 ACQ917550:ACR917553 AMM917550:AMN917553 AWI917550:AWJ917553 BGE917550:BGF917553 BQA917550:BQB917553 BZW917550:BZX917553 CJS917550:CJT917553 CTO917550:CTP917553 DDK917550:DDL917553 DNG917550:DNH917553 DXC917550:DXD917553 EGY917550:EGZ917553 EQU917550:EQV917553 FAQ917550:FAR917553 FKM917550:FKN917553 FUI917550:FUJ917553 GEE917550:GEF917553 GOA917550:GOB917553 GXW917550:GXX917553 HHS917550:HHT917553 HRO917550:HRP917553 IBK917550:IBL917553 ILG917550:ILH917553 IVC917550:IVD917553 JEY917550:JEZ917553 JOU917550:JOV917553 JYQ917550:JYR917553 KIM917550:KIN917553 KSI917550:KSJ917553 LCE917550:LCF917553 LMA917550:LMB917553 LVW917550:LVX917553 MFS917550:MFT917553 MPO917550:MPP917553 MZK917550:MZL917553 NJG917550:NJH917553 NTC917550:NTD917553 OCY917550:OCZ917553 OMU917550:OMV917553 OWQ917550:OWR917553 PGM917550:PGN917553 PQI917550:PQJ917553 QAE917550:QAF917553 QKA917550:QKB917553 QTW917550:QTX917553 RDS917550:RDT917553 RNO917550:RNP917553 RXK917550:RXL917553 SHG917550:SHH917553 SRC917550:SRD917553 TAY917550:TAZ917553 TKU917550:TKV917553 TUQ917550:TUR917553 UEM917550:UEN917553 UOI917550:UOJ917553 UYE917550:UYF917553 VIA917550:VIB917553 VRW917550:VRX917553 WBS917550:WBT917553 WLO917550:WLP917553 WVK917550:WVL917553 C983086:D983089 IY983086:IZ983089 SU983086:SV983089 ACQ983086:ACR983089 AMM983086:AMN983089 AWI983086:AWJ983089 BGE983086:BGF983089 BQA983086:BQB983089 BZW983086:BZX983089 CJS983086:CJT983089 CTO983086:CTP983089 DDK983086:DDL983089 DNG983086:DNH983089 DXC983086:DXD983089 EGY983086:EGZ983089 EQU983086:EQV983089 FAQ983086:FAR983089 FKM983086:FKN983089 FUI983086:FUJ983089 GEE983086:GEF983089 GOA983086:GOB983089 GXW983086:GXX983089 HHS983086:HHT983089 HRO983086:HRP983089 IBK983086:IBL983089 ILG983086:ILH983089 IVC983086:IVD983089 JEY983086:JEZ983089 JOU983086:JOV983089 JYQ983086:JYR983089 KIM983086:KIN983089 KSI983086:KSJ983089 LCE983086:LCF983089 LMA983086:LMB983089 LVW983086:LVX983089 MFS983086:MFT983089 MPO983086:MPP983089 MZK983086:MZL983089 NJG983086:NJH983089 NTC983086:NTD983089 OCY983086:OCZ983089 OMU983086:OMV983089 OWQ983086:OWR983089 PGM983086:PGN983089 PQI983086:PQJ983089 QAE983086:QAF983089 QKA983086:QKB983089 QTW983086:QTX983089 RDS983086:RDT983089 RNO983086:RNP983089 RXK983086:RXL983089 SHG983086:SHH983089 SRC983086:SRD983089 TAY983086:TAZ983089 TKU983086:TKV983089 TUQ983086:TUR983089 UEM983086:UEN983089 UOI983086:UOJ983089 UYE983086:UYF983089 VIA983086:VIB983089 VRW983086:VRX983089 WBS983086:WBT983089 WLO983086:WLP983089 WVK983086:WVL983089 WBS983091:WBT983100 IY48:IZ58 SU48:SV58 ACQ48:ACR58 AMM48:AMN58 AWI48:AWJ58 BGE48:BGF58 BQA48:BQB58 BZW48:BZX58 CJS48:CJT58 CTO48:CTP58 DDK48:DDL58 DNG48:DNH58 DXC48:DXD58 EGY48:EGZ58 EQU48:EQV58 FAQ48:FAR58 FKM48:FKN58 FUI48:FUJ58 GEE48:GEF58 GOA48:GOB58 GXW48:GXX58 HHS48:HHT58 HRO48:HRP58 IBK48:IBL58 ILG48:ILH58 IVC48:IVD58 JEY48:JEZ58 JOU48:JOV58 JYQ48:JYR58 KIM48:KIN58 KSI48:KSJ58 LCE48:LCF58 LMA48:LMB58 LVW48:LVX58 MFS48:MFT58 MPO48:MPP58 MZK48:MZL58 NJG48:NJH58 NTC48:NTD58 OCY48:OCZ58 OMU48:OMV58 OWQ48:OWR58 PGM48:PGN58 PQI48:PQJ58 QAE48:QAF58 QKA48:QKB58 QTW48:QTX58 RDS48:RDT58 RNO48:RNP58 RXK48:RXL58 SHG48:SHH58 SRC48:SRD58 TAY48:TAZ58 TKU48:TKV58 TUQ48:TUR58 UEM48:UEN58 UOI48:UOJ58 UYE48:UYF58 VIA48:VIB58 VRW48:VRX58 WBS48:WBT58 WLO48:WLP58 WVK48:WVL58 C65587:D65596 IY65587:IZ65596 SU65587:SV65596 ACQ65587:ACR65596 AMM65587:AMN65596 AWI65587:AWJ65596 BGE65587:BGF65596 BQA65587:BQB65596 BZW65587:BZX65596 CJS65587:CJT65596 CTO65587:CTP65596 DDK65587:DDL65596 DNG65587:DNH65596 DXC65587:DXD65596 EGY65587:EGZ65596 EQU65587:EQV65596 FAQ65587:FAR65596 FKM65587:FKN65596 FUI65587:FUJ65596 GEE65587:GEF65596 GOA65587:GOB65596 GXW65587:GXX65596 HHS65587:HHT65596 HRO65587:HRP65596 IBK65587:IBL65596 ILG65587:ILH65596 IVC65587:IVD65596 JEY65587:JEZ65596 JOU65587:JOV65596 JYQ65587:JYR65596 KIM65587:KIN65596 KSI65587:KSJ65596 LCE65587:LCF65596 LMA65587:LMB65596 LVW65587:LVX65596 MFS65587:MFT65596 MPO65587:MPP65596 MZK65587:MZL65596 NJG65587:NJH65596 NTC65587:NTD65596 OCY65587:OCZ65596 OMU65587:OMV65596 OWQ65587:OWR65596 PGM65587:PGN65596 PQI65587:PQJ65596 QAE65587:QAF65596 QKA65587:QKB65596 QTW65587:QTX65596 RDS65587:RDT65596 RNO65587:RNP65596 RXK65587:RXL65596 SHG65587:SHH65596 SRC65587:SRD65596 TAY65587:TAZ65596 TKU65587:TKV65596 TUQ65587:TUR65596 UEM65587:UEN65596 UOI65587:UOJ65596 UYE65587:UYF65596 VIA65587:VIB65596 VRW65587:VRX65596 WBS65587:WBT65596 WLO65587:WLP65596 WVK65587:WVL65596 C131123:D131132 IY131123:IZ131132 SU131123:SV131132 ACQ131123:ACR131132 AMM131123:AMN131132 AWI131123:AWJ131132 BGE131123:BGF131132 BQA131123:BQB131132 BZW131123:BZX131132 CJS131123:CJT131132 CTO131123:CTP131132 DDK131123:DDL131132 DNG131123:DNH131132 DXC131123:DXD131132 EGY131123:EGZ131132 EQU131123:EQV131132 FAQ131123:FAR131132 FKM131123:FKN131132 FUI131123:FUJ131132 GEE131123:GEF131132 GOA131123:GOB131132 GXW131123:GXX131132 HHS131123:HHT131132 HRO131123:HRP131132 IBK131123:IBL131132 ILG131123:ILH131132 IVC131123:IVD131132 JEY131123:JEZ131132 JOU131123:JOV131132 JYQ131123:JYR131132 KIM131123:KIN131132 KSI131123:KSJ131132 LCE131123:LCF131132 LMA131123:LMB131132 LVW131123:LVX131132 MFS131123:MFT131132 MPO131123:MPP131132 MZK131123:MZL131132 NJG131123:NJH131132 NTC131123:NTD131132 OCY131123:OCZ131132 OMU131123:OMV131132 OWQ131123:OWR131132 PGM131123:PGN131132 PQI131123:PQJ131132 QAE131123:QAF131132 QKA131123:QKB131132 QTW131123:QTX131132 RDS131123:RDT131132 RNO131123:RNP131132 RXK131123:RXL131132 SHG131123:SHH131132 SRC131123:SRD131132 TAY131123:TAZ131132 TKU131123:TKV131132 TUQ131123:TUR131132 UEM131123:UEN131132 UOI131123:UOJ131132 UYE131123:UYF131132 VIA131123:VIB131132 VRW131123:VRX131132 WBS131123:WBT131132 WLO131123:WLP131132 WVK131123:WVL131132 C196659:D196668 IY196659:IZ196668 SU196659:SV196668 ACQ196659:ACR196668 AMM196659:AMN196668 AWI196659:AWJ196668 BGE196659:BGF196668 BQA196659:BQB196668 BZW196659:BZX196668 CJS196659:CJT196668 CTO196659:CTP196668 DDK196659:DDL196668 DNG196659:DNH196668 DXC196659:DXD196668 EGY196659:EGZ196668 EQU196659:EQV196668 FAQ196659:FAR196668 FKM196659:FKN196668 FUI196659:FUJ196668 GEE196659:GEF196668 GOA196659:GOB196668 GXW196659:GXX196668 HHS196659:HHT196668 HRO196659:HRP196668 IBK196659:IBL196668 ILG196659:ILH196668 IVC196659:IVD196668 JEY196659:JEZ196668 JOU196659:JOV196668 JYQ196659:JYR196668 KIM196659:KIN196668 KSI196659:KSJ196668 LCE196659:LCF196668 LMA196659:LMB196668 LVW196659:LVX196668 MFS196659:MFT196668 MPO196659:MPP196668 MZK196659:MZL196668 NJG196659:NJH196668 NTC196659:NTD196668 OCY196659:OCZ196668 OMU196659:OMV196668 OWQ196659:OWR196668 PGM196659:PGN196668 PQI196659:PQJ196668 QAE196659:QAF196668 QKA196659:QKB196668 QTW196659:QTX196668 RDS196659:RDT196668 RNO196659:RNP196668 RXK196659:RXL196668 SHG196659:SHH196668 SRC196659:SRD196668 TAY196659:TAZ196668 TKU196659:TKV196668 TUQ196659:TUR196668 UEM196659:UEN196668 UOI196659:UOJ196668 UYE196659:UYF196668 VIA196659:VIB196668 VRW196659:VRX196668 WBS196659:WBT196668 WLO196659:WLP196668 WVK196659:WVL196668 C262195:D262204 IY262195:IZ262204 SU262195:SV262204 ACQ262195:ACR262204 AMM262195:AMN262204 AWI262195:AWJ262204 BGE262195:BGF262204 BQA262195:BQB262204 BZW262195:BZX262204 CJS262195:CJT262204 CTO262195:CTP262204 DDK262195:DDL262204 DNG262195:DNH262204 DXC262195:DXD262204 EGY262195:EGZ262204 EQU262195:EQV262204 FAQ262195:FAR262204 FKM262195:FKN262204 FUI262195:FUJ262204 GEE262195:GEF262204 GOA262195:GOB262204 GXW262195:GXX262204 HHS262195:HHT262204 HRO262195:HRP262204 IBK262195:IBL262204 ILG262195:ILH262204 IVC262195:IVD262204 JEY262195:JEZ262204 JOU262195:JOV262204 JYQ262195:JYR262204 KIM262195:KIN262204 KSI262195:KSJ262204 LCE262195:LCF262204 LMA262195:LMB262204 LVW262195:LVX262204 MFS262195:MFT262204 MPO262195:MPP262204 MZK262195:MZL262204 NJG262195:NJH262204 NTC262195:NTD262204 OCY262195:OCZ262204 OMU262195:OMV262204 OWQ262195:OWR262204 PGM262195:PGN262204 PQI262195:PQJ262204 QAE262195:QAF262204 QKA262195:QKB262204 QTW262195:QTX262204 RDS262195:RDT262204 RNO262195:RNP262204 RXK262195:RXL262204 SHG262195:SHH262204 SRC262195:SRD262204 TAY262195:TAZ262204 TKU262195:TKV262204 TUQ262195:TUR262204 UEM262195:UEN262204 UOI262195:UOJ262204 UYE262195:UYF262204 VIA262195:VIB262204 VRW262195:VRX262204 WBS262195:WBT262204 WLO262195:WLP262204 WVK262195:WVL262204 C327731:D327740 IY327731:IZ327740 SU327731:SV327740 ACQ327731:ACR327740 AMM327731:AMN327740 AWI327731:AWJ327740 BGE327731:BGF327740 BQA327731:BQB327740 BZW327731:BZX327740 CJS327731:CJT327740 CTO327731:CTP327740 DDK327731:DDL327740 DNG327731:DNH327740 DXC327731:DXD327740 EGY327731:EGZ327740 EQU327731:EQV327740 FAQ327731:FAR327740 FKM327731:FKN327740 FUI327731:FUJ327740 GEE327731:GEF327740 GOA327731:GOB327740 GXW327731:GXX327740 HHS327731:HHT327740 HRO327731:HRP327740 IBK327731:IBL327740 ILG327731:ILH327740 IVC327731:IVD327740 JEY327731:JEZ327740 JOU327731:JOV327740 JYQ327731:JYR327740 KIM327731:KIN327740 KSI327731:KSJ327740 LCE327731:LCF327740 LMA327731:LMB327740 LVW327731:LVX327740 MFS327731:MFT327740 MPO327731:MPP327740 MZK327731:MZL327740 NJG327731:NJH327740 NTC327731:NTD327740 OCY327731:OCZ327740 OMU327731:OMV327740 OWQ327731:OWR327740 PGM327731:PGN327740 PQI327731:PQJ327740 QAE327731:QAF327740 QKA327731:QKB327740 QTW327731:QTX327740 RDS327731:RDT327740 RNO327731:RNP327740 RXK327731:RXL327740 SHG327731:SHH327740 SRC327731:SRD327740 TAY327731:TAZ327740 TKU327731:TKV327740 TUQ327731:TUR327740 UEM327731:UEN327740 UOI327731:UOJ327740 UYE327731:UYF327740 VIA327731:VIB327740 VRW327731:VRX327740 WBS327731:WBT327740 WLO327731:WLP327740 WVK327731:WVL327740 C393267:D393276 IY393267:IZ393276 SU393267:SV393276 ACQ393267:ACR393276 AMM393267:AMN393276 AWI393267:AWJ393276 BGE393267:BGF393276 BQA393267:BQB393276 BZW393267:BZX393276 CJS393267:CJT393276 CTO393267:CTP393276 DDK393267:DDL393276 DNG393267:DNH393276 DXC393267:DXD393276 EGY393267:EGZ393276 EQU393267:EQV393276 FAQ393267:FAR393276 FKM393267:FKN393276 FUI393267:FUJ393276 GEE393267:GEF393276 GOA393267:GOB393276 GXW393267:GXX393276 HHS393267:HHT393276 HRO393267:HRP393276 IBK393267:IBL393276 ILG393267:ILH393276 IVC393267:IVD393276 JEY393267:JEZ393276 JOU393267:JOV393276 JYQ393267:JYR393276 KIM393267:KIN393276 KSI393267:KSJ393276 LCE393267:LCF393276 LMA393267:LMB393276 LVW393267:LVX393276 MFS393267:MFT393276 MPO393267:MPP393276 MZK393267:MZL393276 NJG393267:NJH393276 NTC393267:NTD393276 OCY393267:OCZ393276 OMU393267:OMV393276 OWQ393267:OWR393276 PGM393267:PGN393276 PQI393267:PQJ393276 QAE393267:QAF393276 QKA393267:QKB393276 QTW393267:QTX393276 RDS393267:RDT393276 RNO393267:RNP393276 RXK393267:RXL393276 SHG393267:SHH393276 SRC393267:SRD393276 TAY393267:TAZ393276 TKU393267:TKV393276 TUQ393267:TUR393276 UEM393267:UEN393276 UOI393267:UOJ393276 UYE393267:UYF393276 VIA393267:VIB393276 VRW393267:VRX393276 WBS393267:WBT393276 WLO393267:WLP393276 WVK393267:WVL393276 C458803:D458812 IY458803:IZ458812 SU458803:SV458812 ACQ458803:ACR458812 AMM458803:AMN458812 AWI458803:AWJ458812 BGE458803:BGF458812 BQA458803:BQB458812 BZW458803:BZX458812 CJS458803:CJT458812 CTO458803:CTP458812 DDK458803:DDL458812 DNG458803:DNH458812 DXC458803:DXD458812 EGY458803:EGZ458812 EQU458803:EQV458812 FAQ458803:FAR458812 FKM458803:FKN458812 FUI458803:FUJ458812 GEE458803:GEF458812 GOA458803:GOB458812 GXW458803:GXX458812 HHS458803:HHT458812 HRO458803:HRP458812 IBK458803:IBL458812 ILG458803:ILH458812 IVC458803:IVD458812 JEY458803:JEZ458812 JOU458803:JOV458812 JYQ458803:JYR458812 KIM458803:KIN458812 KSI458803:KSJ458812 LCE458803:LCF458812 LMA458803:LMB458812 LVW458803:LVX458812 MFS458803:MFT458812 MPO458803:MPP458812 MZK458803:MZL458812 NJG458803:NJH458812 NTC458803:NTD458812 OCY458803:OCZ458812 OMU458803:OMV458812 OWQ458803:OWR458812 PGM458803:PGN458812 PQI458803:PQJ458812 QAE458803:QAF458812 QKA458803:QKB458812 QTW458803:QTX458812 RDS458803:RDT458812 RNO458803:RNP458812 RXK458803:RXL458812 SHG458803:SHH458812 SRC458803:SRD458812 TAY458803:TAZ458812 TKU458803:TKV458812 TUQ458803:TUR458812 UEM458803:UEN458812 UOI458803:UOJ458812 UYE458803:UYF458812 VIA458803:VIB458812 VRW458803:VRX458812 WBS458803:WBT458812 WLO458803:WLP458812 WVK458803:WVL458812 C524339:D524348 IY524339:IZ524348 SU524339:SV524348 ACQ524339:ACR524348 AMM524339:AMN524348 AWI524339:AWJ524348 BGE524339:BGF524348 BQA524339:BQB524348 BZW524339:BZX524348 CJS524339:CJT524348 CTO524339:CTP524348 DDK524339:DDL524348 DNG524339:DNH524348 DXC524339:DXD524348 EGY524339:EGZ524348 EQU524339:EQV524348 FAQ524339:FAR524348 FKM524339:FKN524348 FUI524339:FUJ524348 GEE524339:GEF524348 GOA524339:GOB524348 GXW524339:GXX524348 HHS524339:HHT524348 HRO524339:HRP524348 IBK524339:IBL524348 ILG524339:ILH524348 IVC524339:IVD524348 JEY524339:JEZ524348 JOU524339:JOV524348 JYQ524339:JYR524348 KIM524339:KIN524348 KSI524339:KSJ524348 LCE524339:LCF524348 LMA524339:LMB524348 LVW524339:LVX524348 MFS524339:MFT524348 MPO524339:MPP524348 MZK524339:MZL524348 NJG524339:NJH524348 NTC524339:NTD524348 OCY524339:OCZ524348 OMU524339:OMV524348 OWQ524339:OWR524348 PGM524339:PGN524348 PQI524339:PQJ524348 QAE524339:QAF524348 QKA524339:QKB524348 QTW524339:QTX524348 RDS524339:RDT524348 RNO524339:RNP524348 RXK524339:RXL524348 SHG524339:SHH524348 SRC524339:SRD524348 TAY524339:TAZ524348 TKU524339:TKV524348 TUQ524339:TUR524348 UEM524339:UEN524348 UOI524339:UOJ524348 UYE524339:UYF524348 VIA524339:VIB524348 VRW524339:VRX524348 WBS524339:WBT524348 WLO524339:WLP524348 WVK524339:WVL524348 C589875:D589884 IY589875:IZ589884 SU589875:SV589884 ACQ589875:ACR589884 AMM589875:AMN589884 AWI589875:AWJ589884 BGE589875:BGF589884 BQA589875:BQB589884 BZW589875:BZX589884 CJS589875:CJT589884 CTO589875:CTP589884 DDK589875:DDL589884 DNG589875:DNH589884 DXC589875:DXD589884 EGY589875:EGZ589884 EQU589875:EQV589884 FAQ589875:FAR589884 FKM589875:FKN589884 FUI589875:FUJ589884 GEE589875:GEF589884 GOA589875:GOB589884 GXW589875:GXX589884 HHS589875:HHT589884 HRO589875:HRP589884 IBK589875:IBL589884 ILG589875:ILH589884 IVC589875:IVD589884 JEY589875:JEZ589884 JOU589875:JOV589884 JYQ589875:JYR589884 KIM589875:KIN589884 KSI589875:KSJ589884 LCE589875:LCF589884 LMA589875:LMB589884 LVW589875:LVX589884 MFS589875:MFT589884 MPO589875:MPP589884 MZK589875:MZL589884 NJG589875:NJH589884 NTC589875:NTD589884 OCY589875:OCZ589884 OMU589875:OMV589884 OWQ589875:OWR589884 PGM589875:PGN589884 PQI589875:PQJ589884 QAE589875:QAF589884 QKA589875:QKB589884 QTW589875:QTX589884 RDS589875:RDT589884 RNO589875:RNP589884 RXK589875:RXL589884 SHG589875:SHH589884 SRC589875:SRD589884 TAY589875:TAZ589884 TKU589875:TKV589884 TUQ589875:TUR589884 UEM589875:UEN589884 UOI589875:UOJ589884 UYE589875:UYF589884 VIA589875:VIB589884 VRW589875:VRX589884 WBS589875:WBT589884 WLO589875:WLP589884 WVK589875:WVL589884 C655411:D655420 IY655411:IZ655420 SU655411:SV655420 ACQ655411:ACR655420 AMM655411:AMN655420 AWI655411:AWJ655420 BGE655411:BGF655420 BQA655411:BQB655420 BZW655411:BZX655420 CJS655411:CJT655420 CTO655411:CTP655420 DDK655411:DDL655420 DNG655411:DNH655420 DXC655411:DXD655420 EGY655411:EGZ655420 EQU655411:EQV655420 FAQ655411:FAR655420 FKM655411:FKN655420 FUI655411:FUJ655420 GEE655411:GEF655420 GOA655411:GOB655420 GXW655411:GXX655420 HHS655411:HHT655420 HRO655411:HRP655420 IBK655411:IBL655420 ILG655411:ILH655420 IVC655411:IVD655420 JEY655411:JEZ655420 JOU655411:JOV655420 JYQ655411:JYR655420 KIM655411:KIN655420 KSI655411:KSJ655420 LCE655411:LCF655420 LMA655411:LMB655420 LVW655411:LVX655420 MFS655411:MFT655420 MPO655411:MPP655420 MZK655411:MZL655420 NJG655411:NJH655420 NTC655411:NTD655420 OCY655411:OCZ655420 OMU655411:OMV655420 OWQ655411:OWR655420 PGM655411:PGN655420 PQI655411:PQJ655420 QAE655411:QAF655420 QKA655411:QKB655420 QTW655411:QTX655420 RDS655411:RDT655420 RNO655411:RNP655420 RXK655411:RXL655420 SHG655411:SHH655420 SRC655411:SRD655420 TAY655411:TAZ655420 TKU655411:TKV655420 TUQ655411:TUR655420 UEM655411:UEN655420 UOI655411:UOJ655420 UYE655411:UYF655420 VIA655411:VIB655420 VRW655411:VRX655420 WBS655411:WBT655420 WLO655411:WLP655420 WVK655411:WVL655420 C720947:D720956 IY720947:IZ720956 SU720947:SV720956 ACQ720947:ACR720956 AMM720947:AMN720956 AWI720947:AWJ720956 BGE720947:BGF720956 BQA720947:BQB720956 BZW720947:BZX720956 CJS720947:CJT720956 CTO720947:CTP720956 DDK720947:DDL720956 DNG720947:DNH720956 DXC720947:DXD720956 EGY720947:EGZ720956 EQU720947:EQV720956 FAQ720947:FAR720956 FKM720947:FKN720956 FUI720947:FUJ720956 GEE720947:GEF720956 GOA720947:GOB720956 GXW720947:GXX720956 HHS720947:HHT720956 HRO720947:HRP720956 IBK720947:IBL720956 ILG720947:ILH720956 IVC720947:IVD720956 JEY720947:JEZ720956 JOU720947:JOV720956 JYQ720947:JYR720956 KIM720947:KIN720956 KSI720947:KSJ720956 LCE720947:LCF720956 LMA720947:LMB720956 LVW720947:LVX720956 MFS720947:MFT720956 MPO720947:MPP720956 MZK720947:MZL720956 NJG720947:NJH720956 NTC720947:NTD720956 OCY720947:OCZ720956 OMU720947:OMV720956 OWQ720947:OWR720956 PGM720947:PGN720956 PQI720947:PQJ720956 QAE720947:QAF720956 QKA720947:QKB720956 QTW720947:QTX720956 RDS720947:RDT720956 RNO720947:RNP720956 RXK720947:RXL720956 SHG720947:SHH720956 SRC720947:SRD720956 TAY720947:TAZ720956 TKU720947:TKV720956 TUQ720947:TUR720956 UEM720947:UEN720956 UOI720947:UOJ720956 UYE720947:UYF720956 VIA720947:VIB720956 VRW720947:VRX720956 WBS720947:WBT720956 WLO720947:WLP720956 WVK720947:WVL720956 C786483:D786492 IY786483:IZ786492 SU786483:SV786492 ACQ786483:ACR786492 AMM786483:AMN786492 AWI786483:AWJ786492 BGE786483:BGF786492 BQA786483:BQB786492 BZW786483:BZX786492 CJS786483:CJT786492 CTO786483:CTP786492 DDK786483:DDL786492 DNG786483:DNH786492 DXC786483:DXD786492 EGY786483:EGZ786492 EQU786483:EQV786492 FAQ786483:FAR786492 FKM786483:FKN786492 FUI786483:FUJ786492 GEE786483:GEF786492 GOA786483:GOB786492 GXW786483:GXX786492 HHS786483:HHT786492 HRO786483:HRP786492 IBK786483:IBL786492 ILG786483:ILH786492 IVC786483:IVD786492 JEY786483:JEZ786492 JOU786483:JOV786492 JYQ786483:JYR786492 KIM786483:KIN786492 KSI786483:KSJ786492 LCE786483:LCF786492 LMA786483:LMB786492 LVW786483:LVX786492 MFS786483:MFT786492 MPO786483:MPP786492 MZK786483:MZL786492 NJG786483:NJH786492 NTC786483:NTD786492 OCY786483:OCZ786492 OMU786483:OMV786492 OWQ786483:OWR786492 PGM786483:PGN786492 PQI786483:PQJ786492 QAE786483:QAF786492 QKA786483:QKB786492 QTW786483:QTX786492 RDS786483:RDT786492 RNO786483:RNP786492 RXK786483:RXL786492 SHG786483:SHH786492 SRC786483:SRD786492 TAY786483:TAZ786492 TKU786483:TKV786492 TUQ786483:TUR786492 UEM786483:UEN786492 UOI786483:UOJ786492 UYE786483:UYF786492 VIA786483:VIB786492 VRW786483:VRX786492 WBS786483:WBT786492 WLO786483:WLP786492 WVK786483:WVL786492 C852019:D852028 IY852019:IZ852028 SU852019:SV852028 ACQ852019:ACR852028 AMM852019:AMN852028 AWI852019:AWJ852028 BGE852019:BGF852028 BQA852019:BQB852028 BZW852019:BZX852028 CJS852019:CJT852028 CTO852019:CTP852028 DDK852019:DDL852028 DNG852019:DNH852028 DXC852019:DXD852028 EGY852019:EGZ852028 EQU852019:EQV852028 FAQ852019:FAR852028 FKM852019:FKN852028 FUI852019:FUJ852028 GEE852019:GEF852028 GOA852019:GOB852028 GXW852019:GXX852028 HHS852019:HHT852028 HRO852019:HRP852028 IBK852019:IBL852028 ILG852019:ILH852028 IVC852019:IVD852028 JEY852019:JEZ852028 JOU852019:JOV852028 JYQ852019:JYR852028 KIM852019:KIN852028 KSI852019:KSJ852028 LCE852019:LCF852028 LMA852019:LMB852028 LVW852019:LVX852028 MFS852019:MFT852028 MPO852019:MPP852028 MZK852019:MZL852028 NJG852019:NJH852028 NTC852019:NTD852028 OCY852019:OCZ852028 OMU852019:OMV852028 OWQ852019:OWR852028 PGM852019:PGN852028 PQI852019:PQJ852028 QAE852019:QAF852028 QKA852019:QKB852028 QTW852019:QTX852028 RDS852019:RDT852028 RNO852019:RNP852028 RXK852019:RXL852028 SHG852019:SHH852028 SRC852019:SRD852028 TAY852019:TAZ852028 TKU852019:TKV852028 TUQ852019:TUR852028 UEM852019:UEN852028 UOI852019:UOJ852028 UYE852019:UYF852028 VIA852019:VIB852028 VRW852019:VRX852028 WBS852019:WBT852028 WLO852019:WLP852028 WVK852019:WVL852028 C917555:D917564 IY917555:IZ917564 SU917555:SV917564 ACQ917555:ACR917564 AMM917555:AMN917564 AWI917555:AWJ917564 BGE917555:BGF917564 BQA917555:BQB917564 BZW917555:BZX917564 CJS917555:CJT917564 CTO917555:CTP917564 DDK917555:DDL917564 DNG917555:DNH917564 DXC917555:DXD917564 EGY917555:EGZ917564 EQU917555:EQV917564 FAQ917555:FAR917564 FKM917555:FKN917564 FUI917555:FUJ917564 GEE917555:GEF917564 GOA917555:GOB917564 GXW917555:GXX917564 HHS917555:HHT917564 HRO917555:HRP917564 IBK917555:IBL917564 ILG917555:ILH917564 IVC917555:IVD917564 JEY917555:JEZ917564 JOU917555:JOV917564 JYQ917555:JYR917564 KIM917555:KIN917564 KSI917555:KSJ917564 LCE917555:LCF917564 LMA917555:LMB917564 LVW917555:LVX917564 MFS917555:MFT917564 MPO917555:MPP917564 MZK917555:MZL917564 NJG917555:NJH917564 NTC917555:NTD917564 OCY917555:OCZ917564 OMU917555:OMV917564 OWQ917555:OWR917564 PGM917555:PGN917564 PQI917555:PQJ917564 QAE917555:QAF917564 QKA917555:QKB917564 QTW917555:QTX917564 RDS917555:RDT917564 RNO917555:RNP917564 RXK917555:RXL917564 SHG917555:SHH917564 SRC917555:SRD917564 TAY917555:TAZ917564 TKU917555:TKV917564 TUQ917555:TUR917564 UEM917555:UEN917564 UOI917555:UOJ917564 UYE917555:UYF917564 VIA917555:VIB917564 VRW917555:VRX917564 WBS917555:WBT917564 WLO917555:WLP917564 WVK917555:WVL917564 C983091:D983100 IY983091:IZ983100 SU983091:SV983100 ACQ983091:ACR983100 AMM983091:AMN983100 AWI983091:AWJ983100 BGE983091:BGF983100 BQA983091:BQB983100 BZW983091:BZX983100 CJS983091:CJT983100 CTO983091:CTP983100 DDK983091:DDL983100 DNG983091:DNH983100 DXC983091:DXD983100 EGY983091:EGZ983100 EQU983091:EQV983100 FAQ983091:FAR983100 FKM983091:FKN983100 FUI983091:FUJ983100 GEE983091:GEF983100 GOA983091:GOB983100 GXW983091:GXX983100 HHS983091:HHT983100 HRO983091:HRP983100 IBK983091:IBL983100 ILG983091:ILH983100 IVC983091:IVD983100 JEY983091:JEZ983100 JOU983091:JOV983100 JYQ983091:JYR983100 KIM983091:KIN983100 KSI983091:KSJ983100 LCE983091:LCF983100 LMA983091:LMB983100 LVW983091:LVX983100 MFS983091:MFT983100 MPO983091:MPP983100 MZK983091:MZL983100 NJG983091:NJH983100 NTC983091:NTD983100 OCY983091:OCZ983100 OMU983091:OMV983100 OWQ983091:OWR983100 PGM983091:PGN983100 PQI983091:PQJ983100 QAE983091:QAF983100 QKA983091:QKB983100 QTW983091:QTX983100 RDS983091:RDT983100 RNO983091:RNP983100 RXK983091:RXL983100 SHG983091:SHH983100 SRC983091:SRD983100 TAY983091:TAZ983100 TKU983091:TKV983100 TUQ983091:TUR983100 UEM983091:UEN983100 UOI983091:UOJ983100 UYE983091:UYF983100 VIA983091:VIB983100" xr:uid="{00000000-0002-0000-0300-000000000000}">
      <formula1>$J$1:$K$1</formula1>
    </dataValidation>
    <dataValidation type="list" allowBlank="1" showInputMessage="1" showErrorMessage="1" sqref="C16:D22 C29:D36 C43:D46 C48:D58" xr:uid="{00000000-0002-0000-0300-000001000000}">
      <formula1>$K$1:$K$1</formula1>
    </dataValidation>
  </dataValidations>
  <hyperlinks>
    <hyperlink ref="F1" location="Tartalom!B1" display="tartalom" xr:uid="{00000000-0004-0000-0300-000000000000}"/>
    <hyperlink ref="F3" location="'PM-KV-03-01'!C27" display="folyamatábra" xr:uid="{00000000-0004-0000-0300-000001000000}"/>
    <hyperlink ref="F57" r:id="rId1" xr:uid="{2F804F4B-7DBA-4852-8564-CB578670B8A0}"/>
  </hyperlinks>
  <pageMargins left="0.70866141732283472" right="0.70866141732283472" top="0.74803149606299213" bottom="0.74803149606299213" header="0.31496062992125984" footer="0.31496062992125984"/>
  <pageSetup paperSize="9" scale="84" fitToHeight="3" orientation="portrait" r:id="rId2"/>
  <headerFooter>
    <oddFooter>&amp;L&amp;F/&amp;A&amp;C&amp;P/&amp;N&amp;RDigitAudit/AuditDok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A1:M76"/>
  <sheetViews>
    <sheetView showGridLines="0" zoomScaleNormal="100" workbookViewId="0">
      <selection activeCell="B1" sqref="B1"/>
    </sheetView>
  </sheetViews>
  <sheetFormatPr defaultColWidth="10.44140625" defaultRowHeight="12" x14ac:dyDescent="0.25"/>
  <cols>
    <col min="1" max="1" width="10.44140625" style="5" customWidth="1"/>
    <col min="2" max="2" width="11.33203125" style="5" customWidth="1"/>
    <col min="3" max="3" width="9.44140625" style="5" customWidth="1"/>
    <col min="4" max="4" width="12.33203125" style="5" customWidth="1"/>
    <col min="5" max="12" width="9.44140625" style="5" customWidth="1"/>
    <col min="13" max="256" width="10.44140625" style="5"/>
    <col min="257" max="257" width="10.44140625" style="5" customWidth="1"/>
    <col min="258" max="258" width="11.33203125" style="5" customWidth="1"/>
    <col min="259" max="268" width="9.44140625" style="5" customWidth="1"/>
    <col min="269" max="512" width="10.44140625" style="5"/>
    <col min="513" max="513" width="10.44140625" style="5" customWidth="1"/>
    <col min="514" max="514" width="11.33203125" style="5" customWidth="1"/>
    <col min="515" max="524" width="9.44140625" style="5" customWidth="1"/>
    <col min="525" max="768" width="10.44140625" style="5"/>
    <col min="769" max="769" width="10.44140625" style="5" customWidth="1"/>
    <col min="770" max="770" width="11.33203125" style="5" customWidth="1"/>
    <col min="771" max="780" width="9.44140625" style="5" customWidth="1"/>
    <col min="781" max="1024" width="10.44140625" style="5"/>
    <col min="1025" max="1025" width="10.44140625" style="5" customWidth="1"/>
    <col min="1026" max="1026" width="11.33203125" style="5" customWidth="1"/>
    <col min="1027" max="1036" width="9.44140625" style="5" customWidth="1"/>
    <col min="1037" max="1280" width="10.44140625" style="5"/>
    <col min="1281" max="1281" width="10.44140625" style="5" customWidth="1"/>
    <col min="1282" max="1282" width="11.33203125" style="5" customWidth="1"/>
    <col min="1283" max="1292" width="9.44140625" style="5" customWidth="1"/>
    <col min="1293" max="1536" width="10.44140625" style="5"/>
    <col min="1537" max="1537" width="10.44140625" style="5" customWidth="1"/>
    <col min="1538" max="1538" width="11.33203125" style="5" customWidth="1"/>
    <col min="1539" max="1548" width="9.44140625" style="5" customWidth="1"/>
    <col min="1549" max="1792" width="10.44140625" style="5"/>
    <col min="1793" max="1793" width="10.44140625" style="5" customWidth="1"/>
    <col min="1794" max="1794" width="11.33203125" style="5" customWidth="1"/>
    <col min="1795" max="1804" width="9.44140625" style="5" customWidth="1"/>
    <col min="1805" max="2048" width="10.44140625" style="5"/>
    <col min="2049" max="2049" width="10.44140625" style="5" customWidth="1"/>
    <col min="2050" max="2050" width="11.33203125" style="5" customWidth="1"/>
    <col min="2051" max="2060" width="9.44140625" style="5" customWidth="1"/>
    <col min="2061" max="2304" width="10.44140625" style="5"/>
    <col min="2305" max="2305" width="10.44140625" style="5" customWidth="1"/>
    <col min="2306" max="2306" width="11.33203125" style="5" customWidth="1"/>
    <col min="2307" max="2316" width="9.44140625" style="5" customWidth="1"/>
    <col min="2317" max="2560" width="10.44140625" style="5"/>
    <col min="2561" max="2561" width="10.44140625" style="5" customWidth="1"/>
    <col min="2562" max="2562" width="11.33203125" style="5" customWidth="1"/>
    <col min="2563" max="2572" width="9.44140625" style="5" customWidth="1"/>
    <col min="2573" max="2816" width="10.44140625" style="5"/>
    <col min="2817" max="2817" width="10.44140625" style="5" customWidth="1"/>
    <col min="2818" max="2818" width="11.33203125" style="5" customWidth="1"/>
    <col min="2819" max="2828" width="9.44140625" style="5" customWidth="1"/>
    <col min="2829" max="3072" width="10.44140625" style="5"/>
    <col min="3073" max="3073" width="10.44140625" style="5" customWidth="1"/>
    <col min="3074" max="3074" width="11.33203125" style="5" customWidth="1"/>
    <col min="3075" max="3084" width="9.44140625" style="5" customWidth="1"/>
    <col min="3085" max="3328" width="10.44140625" style="5"/>
    <col min="3329" max="3329" width="10.44140625" style="5" customWidth="1"/>
    <col min="3330" max="3330" width="11.33203125" style="5" customWidth="1"/>
    <col min="3331" max="3340" width="9.44140625" style="5" customWidth="1"/>
    <col min="3341" max="3584" width="10.44140625" style="5"/>
    <col min="3585" max="3585" width="10.44140625" style="5" customWidth="1"/>
    <col min="3586" max="3586" width="11.33203125" style="5" customWidth="1"/>
    <col min="3587" max="3596" width="9.44140625" style="5" customWidth="1"/>
    <col min="3597" max="3840" width="10.44140625" style="5"/>
    <col min="3841" max="3841" width="10.44140625" style="5" customWidth="1"/>
    <col min="3842" max="3842" width="11.33203125" style="5" customWidth="1"/>
    <col min="3843" max="3852" width="9.44140625" style="5" customWidth="1"/>
    <col min="3853" max="4096" width="10.44140625" style="5"/>
    <col min="4097" max="4097" width="10.44140625" style="5" customWidth="1"/>
    <col min="4098" max="4098" width="11.33203125" style="5" customWidth="1"/>
    <col min="4099" max="4108" width="9.44140625" style="5" customWidth="1"/>
    <col min="4109" max="4352" width="10.44140625" style="5"/>
    <col min="4353" max="4353" width="10.44140625" style="5" customWidth="1"/>
    <col min="4354" max="4354" width="11.33203125" style="5" customWidth="1"/>
    <col min="4355" max="4364" width="9.44140625" style="5" customWidth="1"/>
    <col min="4365" max="4608" width="10.44140625" style="5"/>
    <col min="4609" max="4609" width="10.44140625" style="5" customWidth="1"/>
    <col min="4610" max="4610" width="11.33203125" style="5" customWidth="1"/>
    <col min="4611" max="4620" width="9.44140625" style="5" customWidth="1"/>
    <col min="4621" max="4864" width="10.44140625" style="5"/>
    <col min="4865" max="4865" width="10.44140625" style="5" customWidth="1"/>
    <col min="4866" max="4866" width="11.33203125" style="5" customWidth="1"/>
    <col min="4867" max="4876" width="9.44140625" style="5" customWidth="1"/>
    <col min="4877" max="5120" width="10.44140625" style="5"/>
    <col min="5121" max="5121" width="10.44140625" style="5" customWidth="1"/>
    <col min="5122" max="5122" width="11.33203125" style="5" customWidth="1"/>
    <col min="5123" max="5132" width="9.44140625" style="5" customWidth="1"/>
    <col min="5133" max="5376" width="10.44140625" style="5"/>
    <col min="5377" max="5377" width="10.44140625" style="5" customWidth="1"/>
    <col min="5378" max="5378" width="11.33203125" style="5" customWidth="1"/>
    <col min="5379" max="5388" width="9.44140625" style="5" customWidth="1"/>
    <col min="5389" max="5632" width="10.44140625" style="5"/>
    <col min="5633" max="5633" width="10.44140625" style="5" customWidth="1"/>
    <col min="5634" max="5634" width="11.33203125" style="5" customWidth="1"/>
    <col min="5635" max="5644" width="9.44140625" style="5" customWidth="1"/>
    <col min="5645" max="5888" width="10.44140625" style="5"/>
    <col min="5889" max="5889" width="10.44140625" style="5" customWidth="1"/>
    <col min="5890" max="5890" width="11.33203125" style="5" customWidth="1"/>
    <col min="5891" max="5900" width="9.44140625" style="5" customWidth="1"/>
    <col min="5901" max="6144" width="10.44140625" style="5"/>
    <col min="6145" max="6145" width="10.44140625" style="5" customWidth="1"/>
    <col min="6146" max="6146" width="11.33203125" style="5" customWidth="1"/>
    <col min="6147" max="6156" width="9.44140625" style="5" customWidth="1"/>
    <col min="6157" max="6400" width="10.44140625" style="5"/>
    <col min="6401" max="6401" width="10.44140625" style="5" customWidth="1"/>
    <col min="6402" max="6402" width="11.33203125" style="5" customWidth="1"/>
    <col min="6403" max="6412" width="9.44140625" style="5" customWidth="1"/>
    <col min="6413" max="6656" width="10.44140625" style="5"/>
    <col min="6657" max="6657" width="10.44140625" style="5" customWidth="1"/>
    <col min="6658" max="6658" width="11.33203125" style="5" customWidth="1"/>
    <col min="6659" max="6668" width="9.44140625" style="5" customWidth="1"/>
    <col min="6669" max="6912" width="10.44140625" style="5"/>
    <col min="6913" max="6913" width="10.44140625" style="5" customWidth="1"/>
    <col min="6914" max="6914" width="11.33203125" style="5" customWidth="1"/>
    <col min="6915" max="6924" width="9.44140625" style="5" customWidth="1"/>
    <col min="6925" max="7168" width="10.44140625" style="5"/>
    <col min="7169" max="7169" width="10.44140625" style="5" customWidth="1"/>
    <col min="7170" max="7170" width="11.33203125" style="5" customWidth="1"/>
    <col min="7171" max="7180" width="9.44140625" style="5" customWidth="1"/>
    <col min="7181" max="7424" width="10.44140625" style="5"/>
    <col min="7425" max="7425" width="10.44140625" style="5" customWidth="1"/>
    <col min="7426" max="7426" width="11.33203125" style="5" customWidth="1"/>
    <col min="7427" max="7436" width="9.44140625" style="5" customWidth="1"/>
    <col min="7437" max="7680" width="10.44140625" style="5"/>
    <col min="7681" max="7681" width="10.44140625" style="5" customWidth="1"/>
    <col min="7682" max="7682" width="11.33203125" style="5" customWidth="1"/>
    <col min="7683" max="7692" width="9.44140625" style="5" customWidth="1"/>
    <col min="7693" max="7936" width="10.44140625" style="5"/>
    <col min="7937" max="7937" width="10.44140625" style="5" customWidth="1"/>
    <col min="7938" max="7938" width="11.33203125" style="5" customWidth="1"/>
    <col min="7939" max="7948" width="9.44140625" style="5" customWidth="1"/>
    <col min="7949" max="8192" width="10.44140625" style="5"/>
    <col min="8193" max="8193" width="10.44140625" style="5" customWidth="1"/>
    <col min="8194" max="8194" width="11.33203125" style="5" customWidth="1"/>
    <col min="8195" max="8204" width="9.44140625" style="5" customWidth="1"/>
    <col min="8205" max="8448" width="10.44140625" style="5"/>
    <col min="8449" max="8449" width="10.44140625" style="5" customWidth="1"/>
    <col min="8450" max="8450" width="11.33203125" style="5" customWidth="1"/>
    <col min="8451" max="8460" width="9.44140625" style="5" customWidth="1"/>
    <col min="8461" max="8704" width="10.44140625" style="5"/>
    <col min="8705" max="8705" width="10.44140625" style="5" customWidth="1"/>
    <col min="8706" max="8706" width="11.33203125" style="5" customWidth="1"/>
    <col min="8707" max="8716" width="9.44140625" style="5" customWidth="1"/>
    <col min="8717" max="8960" width="10.44140625" style="5"/>
    <col min="8961" max="8961" width="10.44140625" style="5" customWidth="1"/>
    <col min="8962" max="8962" width="11.33203125" style="5" customWidth="1"/>
    <col min="8963" max="8972" width="9.44140625" style="5" customWidth="1"/>
    <col min="8973" max="9216" width="10.44140625" style="5"/>
    <col min="9217" max="9217" width="10.44140625" style="5" customWidth="1"/>
    <col min="9218" max="9218" width="11.33203125" style="5" customWidth="1"/>
    <col min="9219" max="9228" width="9.44140625" style="5" customWidth="1"/>
    <col min="9229" max="9472" width="10.44140625" style="5"/>
    <col min="9473" max="9473" width="10.44140625" style="5" customWidth="1"/>
    <col min="9474" max="9474" width="11.33203125" style="5" customWidth="1"/>
    <col min="9475" max="9484" width="9.44140625" style="5" customWidth="1"/>
    <col min="9485" max="9728" width="10.44140625" style="5"/>
    <col min="9729" max="9729" width="10.44140625" style="5" customWidth="1"/>
    <col min="9730" max="9730" width="11.33203125" style="5" customWidth="1"/>
    <col min="9731" max="9740" width="9.44140625" style="5" customWidth="1"/>
    <col min="9741" max="9984" width="10.44140625" style="5"/>
    <col min="9985" max="9985" width="10.44140625" style="5" customWidth="1"/>
    <col min="9986" max="9986" width="11.33203125" style="5" customWidth="1"/>
    <col min="9987" max="9996" width="9.44140625" style="5" customWidth="1"/>
    <col min="9997" max="10240" width="10.44140625" style="5"/>
    <col min="10241" max="10241" width="10.44140625" style="5" customWidth="1"/>
    <col min="10242" max="10242" width="11.33203125" style="5" customWidth="1"/>
    <col min="10243" max="10252" width="9.44140625" style="5" customWidth="1"/>
    <col min="10253" max="10496" width="10.44140625" style="5"/>
    <col min="10497" max="10497" width="10.44140625" style="5" customWidth="1"/>
    <col min="10498" max="10498" width="11.33203125" style="5" customWidth="1"/>
    <col min="10499" max="10508" width="9.44140625" style="5" customWidth="1"/>
    <col min="10509" max="10752" width="10.44140625" style="5"/>
    <col min="10753" max="10753" width="10.44140625" style="5" customWidth="1"/>
    <col min="10754" max="10754" width="11.33203125" style="5" customWidth="1"/>
    <col min="10755" max="10764" width="9.44140625" style="5" customWidth="1"/>
    <col min="10765" max="11008" width="10.44140625" style="5"/>
    <col min="11009" max="11009" width="10.44140625" style="5" customWidth="1"/>
    <col min="11010" max="11010" width="11.33203125" style="5" customWidth="1"/>
    <col min="11011" max="11020" width="9.44140625" style="5" customWidth="1"/>
    <col min="11021" max="11264" width="10.44140625" style="5"/>
    <col min="11265" max="11265" width="10.44140625" style="5" customWidth="1"/>
    <col min="11266" max="11266" width="11.33203125" style="5" customWidth="1"/>
    <col min="11267" max="11276" width="9.44140625" style="5" customWidth="1"/>
    <col min="11277" max="11520" width="10.44140625" style="5"/>
    <col min="11521" max="11521" width="10.44140625" style="5" customWidth="1"/>
    <col min="11522" max="11522" width="11.33203125" style="5" customWidth="1"/>
    <col min="11523" max="11532" width="9.44140625" style="5" customWidth="1"/>
    <col min="11533" max="11776" width="10.44140625" style="5"/>
    <col min="11777" max="11777" width="10.44140625" style="5" customWidth="1"/>
    <col min="11778" max="11778" width="11.33203125" style="5" customWidth="1"/>
    <col min="11779" max="11788" width="9.44140625" style="5" customWidth="1"/>
    <col min="11789" max="12032" width="10.44140625" style="5"/>
    <col min="12033" max="12033" width="10.44140625" style="5" customWidth="1"/>
    <col min="12034" max="12034" width="11.33203125" style="5" customWidth="1"/>
    <col min="12035" max="12044" width="9.44140625" style="5" customWidth="1"/>
    <col min="12045" max="12288" width="10.44140625" style="5"/>
    <col min="12289" max="12289" width="10.44140625" style="5" customWidth="1"/>
    <col min="12290" max="12290" width="11.33203125" style="5" customWidth="1"/>
    <col min="12291" max="12300" width="9.44140625" style="5" customWidth="1"/>
    <col min="12301" max="12544" width="10.44140625" style="5"/>
    <col min="12545" max="12545" width="10.44140625" style="5" customWidth="1"/>
    <col min="12546" max="12546" width="11.33203125" style="5" customWidth="1"/>
    <col min="12547" max="12556" width="9.44140625" style="5" customWidth="1"/>
    <col min="12557" max="12800" width="10.44140625" style="5"/>
    <col min="12801" max="12801" width="10.44140625" style="5" customWidth="1"/>
    <col min="12802" max="12802" width="11.33203125" style="5" customWidth="1"/>
    <col min="12803" max="12812" width="9.44140625" style="5" customWidth="1"/>
    <col min="12813" max="13056" width="10.44140625" style="5"/>
    <col min="13057" max="13057" width="10.44140625" style="5" customWidth="1"/>
    <col min="13058" max="13058" width="11.33203125" style="5" customWidth="1"/>
    <col min="13059" max="13068" width="9.44140625" style="5" customWidth="1"/>
    <col min="13069" max="13312" width="10.44140625" style="5"/>
    <col min="13313" max="13313" width="10.44140625" style="5" customWidth="1"/>
    <col min="13314" max="13314" width="11.33203125" style="5" customWidth="1"/>
    <col min="13315" max="13324" width="9.44140625" style="5" customWidth="1"/>
    <col min="13325" max="13568" width="10.44140625" style="5"/>
    <col min="13569" max="13569" width="10.44140625" style="5" customWidth="1"/>
    <col min="13570" max="13570" width="11.33203125" style="5" customWidth="1"/>
    <col min="13571" max="13580" width="9.44140625" style="5" customWidth="1"/>
    <col min="13581" max="13824" width="10.44140625" style="5"/>
    <col min="13825" max="13825" width="10.44140625" style="5" customWidth="1"/>
    <col min="13826" max="13826" width="11.33203125" style="5" customWidth="1"/>
    <col min="13827" max="13836" width="9.44140625" style="5" customWidth="1"/>
    <col min="13837" max="14080" width="10.44140625" style="5"/>
    <col min="14081" max="14081" width="10.44140625" style="5" customWidth="1"/>
    <col min="14082" max="14082" width="11.33203125" style="5" customWidth="1"/>
    <col min="14083" max="14092" width="9.44140625" style="5" customWidth="1"/>
    <col min="14093" max="14336" width="10.44140625" style="5"/>
    <col min="14337" max="14337" width="10.44140625" style="5" customWidth="1"/>
    <col min="14338" max="14338" width="11.33203125" style="5" customWidth="1"/>
    <col min="14339" max="14348" width="9.44140625" style="5" customWidth="1"/>
    <col min="14349" max="14592" width="10.44140625" style="5"/>
    <col min="14593" max="14593" width="10.44140625" style="5" customWidth="1"/>
    <col min="14594" max="14594" width="11.33203125" style="5" customWidth="1"/>
    <col min="14595" max="14604" width="9.44140625" style="5" customWidth="1"/>
    <col min="14605" max="14848" width="10.44140625" style="5"/>
    <col min="14849" max="14849" width="10.44140625" style="5" customWidth="1"/>
    <col min="14850" max="14850" width="11.33203125" style="5" customWidth="1"/>
    <col min="14851" max="14860" width="9.44140625" style="5" customWidth="1"/>
    <col min="14861" max="15104" width="10.44140625" style="5"/>
    <col min="15105" max="15105" width="10.44140625" style="5" customWidth="1"/>
    <col min="15106" max="15106" width="11.33203125" style="5" customWidth="1"/>
    <col min="15107" max="15116" width="9.44140625" style="5" customWidth="1"/>
    <col min="15117" max="15360" width="10.44140625" style="5"/>
    <col min="15361" max="15361" width="10.44140625" style="5" customWidth="1"/>
    <col min="15362" max="15362" width="11.33203125" style="5" customWidth="1"/>
    <col min="15363" max="15372" width="9.44140625" style="5" customWidth="1"/>
    <col min="15373" max="15616" width="10.44140625" style="5"/>
    <col min="15617" max="15617" width="10.44140625" style="5" customWidth="1"/>
    <col min="15618" max="15618" width="11.33203125" style="5" customWidth="1"/>
    <col min="15619" max="15628" width="9.44140625" style="5" customWidth="1"/>
    <col min="15629" max="15872" width="10.44140625" style="5"/>
    <col min="15873" max="15873" width="10.44140625" style="5" customWidth="1"/>
    <col min="15874" max="15874" width="11.33203125" style="5" customWidth="1"/>
    <col min="15875" max="15884" width="9.44140625" style="5" customWidth="1"/>
    <col min="15885" max="16128" width="10.44140625" style="5"/>
    <col min="16129" max="16129" width="10.44140625" style="5" customWidth="1"/>
    <col min="16130" max="16130" width="11.33203125" style="5" customWidth="1"/>
    <col min="16131" max="16140" width="9.44140625" style="5" customWidth="1"/>
    <col min="16141" max="16384" width="10.44140625" style="5"/>
  </cols>
  <sheetData>
    <row r="1" spans="1:13" ht="14.4" x14ac:dyDescent="0.3">
      <c r="B1" s="43" t="s">
        <v>132</v>
      </c>
      <c r="J1" s="45"/>
      <c r="K1" s="44" t="s">
        <v>1</v>
      </c>
      <c r="L1" s="5">
        <v>0</v>
      </c>
      <c r="M1" s="45" t="s">
        <v>2</v>
      </c>
    </row>
    <row r="2" spans="1:13" ht="15.6" x14ac:dyDescent="0.3">
      <c r="B2" s="43"/>
      <c r="J2" s="45"/>
      <c r="K2" s="44"/>
      <c r="M2" s="46" t="s">
        <v>3</v>
      </c>
    </row>
    <row r="3" spans="1:13" ht="14.4" x14ac:dyDescent="0.3">
      <c r="B3" s="371"/>
      <c r="C3" s="371"/>
      <c r="D3" s="371"/>
      <c r="E3" s="371"/>
      <c r="F3" s="371"/>
      <c r="G3" s="371"/>
      <c r="H3" s="371"/>
      <c r="I3" s="371"/>
      <c r="J3" s="371"/>
      <c r="K3" s="371"/>
      <c r="L3" s="371"/>
      <c r="M3" s="45" t="s">
        <v>71</v>
      </c>
    </row>
    <row r="4" spans="1:13" ht="15.75" customHeight="1" x14ac:dyDescent="0.3">
      <c r="A4" s="402"/>
      <c r="B4" s="403" t="s">
        <v>385</v>
      </c>
      <c r="C4" s="403"/>
      <c r="D4" s="403"/>
      <c r="E4" s="403"/>
      <c r="F4" s="403"/>
      <c r="G4" s="403"/>
      <c r="H4" s="403"/>
      <c r="I4" s="403"/>
      <c r="J4" s="403"/>
      <c r="K4" s="403"/>
      <c r="L4" s="403"/>
    </row>
    <row r="5" spans="1:13" ht="20.399999999999999" x14ac:dyDescent="0.35">
      <c r="A5" s="402"/>
      <c r="B5" s="114" t="s">
        <v>133</v>
      </c>
      <c r="C5" s="114"/>
      <c r="D5" s="114"/>
      <c r="E5" s="114"/>
      <c r="F5" s="114"/>
      <c r="G5" s="114"/>
      <c r="H5" s="114"/>
      <c r="I5" s="114"/>
      <c r="J5" s="114"/>
      <c r="K5" s="48"/>
      <c r="L5" s="115"/>
    </row>
    <row r="6" spans="1:13" ht="15.6" x14ac:dyDescent="0.3">
      <c r="A6" s="402"/>
      <c r="B6" s="116" t="s">
        <v>73</v>
      </c>
      <c r="C6" s="198">
        <f>Alapa!C2</f>
        <v>0</v>
      </c>
      <c r="D6" s="65"/>
      <c r="E6" s="65"/>
      <c r="F6" s="65"/>
      <c r="G6" s="65"/>
      <c r="H6"/>
      <c r="I6"/>
      <c r="J6"/>
      <c r="K6"/>
      <c r="L6"/>
    </row>
    <row r="7" spans="1:13" ht="15.6" x14ac:dyDescent="0.3">
      <c r="A7" s="402"/>
      <c r="B7" s="116" t="s">
        <v>74</v>
      </c>
      <c r="C7" s="198">
        <f>Alapa!C3</f>
        <v>0</v>
      </c>
      <c r="D7" s="65"/>
      <c r="E7" s="65"/>
      <c r="F7" s="65"/>
      <c r="G7" s="65"/>
      <c r="H7"/>
      <c r="I7"/>
      <c r="J7"/>
      <c r="K7"/>
      <c r="L7"/>
    </row>
    <row r="8" spans="1:13" ht="15.6" x14ac:dyDescent="0.3">
      <c r="A8" s="402"/>
      <c r="B8" s="116"/>
      <c r="C8"/>
      <c r="D8"/>
      <c r="E8"/>
      <c r="F8"/>
      <c r="G8"/>
      <c r="H8"/>
      <c r="I8"/>
      <c r="J8"/>
      <c r="K8"/>
      <c r="L8"/>
    </row>
    <row r="9" spans="1:13" ht="15.6" x14ac:dyDescent="0.3">
      <c r="A9" s="402"/>
      <c r="B9" s="116"/>
      <c r="C9"/>
      <c r="D9"/>
      <c r="E9"/>
      <c r="F9"/>
      <c r="G9"/>
      <c r="H9"/>
      <c r="I9"/>
      <c r="J9"/>
      <c r="K9"/>
      <c r="L9"/>
    </row>
    <row r="10" spans="1:13" ht="15.6" x14ac:dyDescent="0.3">
      <c r="A10" s="402"/>
      <c r="B10" s="404" t="s">
        <v>134</v>
      </c>
      <c r="C10" s="404"/>
      <c r="D10" s="404"/>
      <c r="E10" s="404"/>
      <c r="F10" s="404"/>
      <c r="G10" s="404"/>
      <c r="H10" s="404"/>
      <c r="I10" s="404"/>
      <c r="J10" s="404"/>
      <c r="K10" s="404"/>
      <c r="L10" s="404"/>
    </row>
    <row r="11" spans="1:13" ht="15.6" x14ac:dyDescent="0.3">
      <c r="A11" s="402"/>
      <c r="B11" s="404" t="s">
        <v>135</v>
      </c>
      <c r="C11" s="404"/>
      <c r="D11" s="404"/>
      <c r="E11" s="404"/>
      <c r="F11" s="404"/>
      <c r="G11" s="404"/>
      <c r="H11" s="404"/>
      <c r="I11" s="404"/>
      <c r="J11" s="404"/>
      <c r="K11" s="404"/>
      <c r="L11" s="404"/>
    </row>
    <row r="12" spans="1:13" ht="15.6" x14ac:dyDescent="0.3">
      <c r="A12" s="402"/>
      <c r="B12" s="404" t="s">
        <v>136</v>
      </c>
      <c r="C12" s="404"/>
      <c r="D12" s="404"/>
      <c r="E12" s="404"/>
      <c r="F12" s="404"/>
      <c r="G12" s="404"/>
      <c r="H12" s="404"/>
      <c r="I12" s="404"/>
      <c r="J12" s="404"/>
      <c r="K12" s="404"/>
      <c r="L12" s="404"/>
    </row>
    <row r="13" spans="1:13" ht="15.6" x14ac:dyDescent="0.3">
      <c r="A13" s="402"/>
      <c r="B13" s="117"/>
      <c r="C13"/>
      <c r="D13"/>
      <c r="E13"/>
      <c r="F13"/>
      <c r="G13"/>
      <c r="H13"/>
      <c r="I13"/>
      <c r="J13"/>
      <c r="K13" s="118"/>
      <c r="L13"/>
    </row>
    <row r="14" spans="1:13" ht="18.75" customHeight="1" x14ac:dyDescent="0.3">
      <c r="A14" s="402"/>
      <c r="B14" s="405" t="s">
        <v>137</v>
      </c>
      <c r="C14" s="405"/>
      <c r="D14" s="405"/>
      <c r="E14" s="405"/>
      <c r="F14" s="405"/>
      <c r="G14" s="405"/>
      <c r="H14" s="405"/>
      <c r="I14" s="405"/>
      <c r="J14" s="405"/>
      <c r="K14" s="405"/>
      <c r="L14" s="405"/>
    </row>
    <row r="15" spans="1:13" ht="18.75" customHeight="1" x14ac:dyDescent="0.25">
      <c r="A15" s="402"/>
      <c r="B15" s="406" t="s">
        <v>386</v>
      </c>
      <c r="C15" s="406"/>
      <c r="D15" s="406"/>
      <c r="E15" s="406"/>
      <c r="F15" s="406"/>
      <c r="G15" s="406"/>
      <c r="H15" s="406"/>
      <c r="I15" s="406"/>
      <c r="J15" s="406"/>
      <c r="K15" s="406"/>
      <c r="L15" s="406"/>
    </row>
    <row r="16" spans="1:13" ht="27.75" customHeight="1" x14ac:dyDescent="0.3">
      <c r="A16" s="402"/>
      <c r="B16" s="393" t="s">
        <v>387</v>
      </c>
      <c r="C16" s="393"/>
      <c r="D16" s="393"/>
      <c r="E16" s="393"/>
      <c r="F16" s="393"/>
      <c r="G16" s="393"/>
      <c r="H16" s="393"/>
      <c r="I16" s="393"/>
      <c r="J16" s="393"/>
      <c r="K16" s="393"/>
      <c r="L16" s="393"/>
    </row>
    <row r="17" spans="1:12" ht="18" customHeight="1" x14ac:dyDescent="0.3">
      <c r="A17" s="402"/>
      <c r="B17" s="62" t="s">
        <v>138</v>
      </c>
      <c r="C17" s="62"/>
      <c r="D17" s="62"/>
      <c r="E17" s="62"/>
      <c r="F17" s="65" t="s">
        <v>139</v>
      </c>
      <c r="G17" s="65"/>
      <c r="H17" s="65"/>
      <c r="I17" s="65"/>
      <c r="J17" s="65"/>
      <c r="K17" s="65"/>
      <c r="L17" s="65"/>
    </row>
    <row r="18" spans="1:12" ht="18" customHeight="1" x14ac:dyDescent="0.3">
      <c r="A18" s="402"/>
      <c r="B18" s="62" t="s">
        <v>140</v>
      </c>
      <c r="C18" s="62"/>
      <c r="D18" s="62"/>
      <c r="E18" s="62"/>
      <c r="F18" s="65" t="s">
        <v>139</v>
      </c>
      <c r="G18" s="65"/>
      <c r="H18" s="65"/>
      <c r="I18" s="65"/>
      <c r="J18" s="65"/>
      <c r="K18" s="65"/>
      <c r="L18" s="65"/>
    </row>
    <row r="19" spans="1:12" ht="24.75" customHeight="1" x14ac:dyDescent="0.3">
      <c r="A19" s="402"/>
      <c r="B19" s="400" t="s">
        <v>188</v>
      </c>
      <c r="C19" s="400"/>
      <c r="D19" s="400"/>
      <c r="E19" s="400"/>
      <c r="F19" s="400"/>
      <c r="G19" s="400"/>
      <c r="H19" s="400"/>
      <c r="I19" s="400"/>
      <c r="J19" s="400"/>
      <c r="K19" s="400"/>
      <c r="L19" s="400"/>
    </row>
    <row r="20" spans="1:12" ht="15.6" x14ac:dyDescent="0.3">
      <c r="A20" s="402"/>
      <c r="B20" s="120"/>
      <c r="C20" s="249" t="s">
        <v>141</v>
      </c>
      <c r="D20" s="120"/>
      <c r="E20" s="120"/>
      <c r="F20" s="120"/>
      <c r="G20" s="120"/>
      <c r="H20" s="120"/>
      <c r="I20" s="120"/>
      <c r="J20" s="120"/>
      <c r="K20" s="120"/>
      <c r="L20" s="120"/>
    </row>
    <row r="21" spans="1:12" ht="15.6" x14ac:dyDescent="0.3">
      <c r="A21" s="402"/>
      <c r="B21" s="120"/>
      <c r="C21" s="62" t="s">
        <v>142</v>
      </c>
      <c r="D21" s="119" t="s">
        <v>143</v>
      </c>
      <c r="E21" s="119"/>
      <c r="F21" s="119"/>
      <c r="G21" s="119"/>
      <c r="H21" s="120"/>
      <c r="I21" s="120"/>
      <c r="J21" s="120"/>
      <c r="K21" s="120"/>
      <c r="L21" s="120"/>
    </row>
    <row r="22" spans="1:12" ht="18.75" customHeight="1" x14ac:dyDescent="0.3">
      <c r="A22" s="402"/>
      <c r="B22" s="126"/>
      <c r="C22" s="251" t="s">
        <v>144</v>
      </c>
      <c r="D22" s="261"/>
      <c r="E22" s="261"/>
      <c r="F22" s="261"/>
      <c r="G22" s="261"/>
      <c r="H22" s="261"/>
      <c r="I22" s="261"/>
      <c r="J22" s="261"/>
      <c r="K22" s="261"/>
      <c r="L22" s="261"/>
    </row>
    <row r="23" spans="1:12" ht="27.75" customHeight="1" x14ac:dyDescent="0.3">
      <c r="A23" s="402"/>
      <c r="B23" s="62" t="s">
        <v>145</v>
      </c>
      <c r="C23" s="62"/>
      <c r="D23" s="65" t="s">
        <v>76</v>
      </c>
      <c r="E23" s="65"/>
      <c r="F23" s="65"/>
      <c r="G23" s="62" t="s">
        <v>146</v>
      </c>
      <c r="H23" s="66" t="s">
        <v>147</v>
      </c>
      <c r="I23" s="65"/>
      <c r="J23" s="65"/>
      <c r="K23" s="65"/>
      <c r="L23" s="65"/>
    </row>
    <row r="24" spans="1:12" ht="21" customHeight="1" x14ac:dyDescent="0.3">
      <c r="A24" s="402"/>
      <c r="B24" s="62" t="s">
        <v>148</v>
      </c>
      <c r="C24" s="62"/>
      <c r="D24" s="65"/>
      <c r="E24" s="65"/>
      <c r="F24" s="65" t="s">
        <v>139</v>
      </c>
      <c r="G24" s="65"/>
      <c r="H24" s="65"/>
      <c r="I24" s="65"/>
      <c r="J24" s="65"/>
      <c r="K24" s="65"/>
      <c r="L24" s="65"/>
    </row>
    <row r="25" spans="1:12" ht="36.75" customHeight="1" x14ac:dyDescent="0.3">
      <c r="A25" s="402"/>
      <c r="B25" s="392" t="s">
        <v>149</v>
      </c>
      <c r="C25" s="392"/>
      <c r="D25" s="392"/>
      <c r="E25" s="392"/>
      <c r="F25" s="65" t="s">
        <v>139</v>
      </c>
      <c r="G25" s="65"/>
      <c r="H25" s="65"/>
      <c r="I25" s="65"/>
      <c r="J25" s="65"/>
      <c r="K25" s="65"/>
      <c r="L25" s="65"/>
    </row>
    <row r="26" spans="1:12" ht="23.25" customHeight="1" x14ac:dyDescent="0.3">
      <c r="A26" s="402"/>
      <c r="B26" s="400" t="s">
        <v>388</v>
      </c>
      <c r="C26" s="400"/>
      <c r="D26" s="400"/>
      <c r="E26" s="400"/>
      <c r="F26" s="400"/>
      <c r="G26" s="400"/>
      <c r="H26" s="400"/>
      <c r="I26" s="400"/>
      <c r="J26" s="400"/>
      <c r="K26" s="400"/>
      <c r="L26" s="262"/>
    </row>
    <row r="27" spans="1:12" ht="19.5" customHeight="1" x14ac:dyDescent="0.3">
      <c r="A27" s="402"/>
      <c r="B27" s="263"/>
      <c r="C27" s="62" t="s">
        <v>150</v>
      </c>
      <c r="D27" s="62"/>
      <c r="E27" s="62"/>
      <c r="F27" s="62"/>
      <c r="G27" s="120" t="s">
        <v>151</v>
      </c>
      <c r="H27" s="65" t="s">
        <v>152</v>
      </c>
      <c r="I27" s="65"/>
      <c r="J27" s="120" t="s">
        <v>153</v>
      </c>
      <c r="K27" s="65" t="s">
        <v>154</v>
      </c>
      <c r="L27" s="65"/>
    </row>
    <row r="28" spans="1:12" ht="19.5" customHeight="1" x14ac:dyDescent="0.3">
      <c r="A28" s="402"/>
      <c r="B28" s="263"/>
      <c r="C28" s="400" t="s">
        <v>155</v>
      </c>
      <c r="D28" s="400"/>
      <c r="E28" s="400"/>
      <c r="F28" s="400"/>
      <c r="G28" s="120" t="s">
        <v>151</v>
      </c>
      <c r="H28" s="65" t="s">
        <v>152</v>
      </c>
      <c r="I28" s="65"/>
      <c r="J28" s="120" t="s">
        <v>153</v>
      </c>
      <c r="K28" s="65" t="s">
        <v>154</v>
      </c>
      <c r="L28" s="65"/>
    </row>
    <row r="29" spans="1:12" ht="19.5" customHeight="1" x14ac:dyDescent="0.3">
      <c r="A29" s="402"/>
      <c r="B29" s="263"/>
      <c r="C29" s="400" t="s">
        <v>156</v>
      </c>
      <c r="D29" s="400"/>
      <c r="E29" s="400"/>
      <c r="F29" s="400"/>
      <c r="G29" s="120" t="s">
        <v>151</v>
      </c>
      <c r="H29" s="65" t="s">
        <v>152</v>
      </c>
      <c r="I29" s="65"/>
      <c r="J29" s="120" t="s">
        <v>153</v>
      </c>
      <c r="K29" s="65" t="s">
        <v>154</v>
      </c>
      <c r="L29" s="65"/>
    </row>
    <row r="30" spans="1:12" ht="19.5" customHeight="1" x14ac:dyDescent="0.3">
      <c r="A30" s="402"/>
      <c r="B30" s="263"/>
      <c r="C30" s="400" t="s">
        <v>157</v>
      </c>
      <c r="D30" s="400"/>
      <c r="E30" s="400"/>
      <c r="F30" s="400"/>
      <c r="G30" s="120" t="s">
        <v>151</v>
      </c>
      <c r="H30" s="65" t="s">
        <v>152</v>
      </c>
      <c r="I30" s="65"/>
      <c r="J30" s="120" t="s">
        <v>153</v>
      </c>
      <c r="K30" s="65" t="s">
        <v>154</v>
      </c>
      <c r="L30" s="65"/>
    </row>
    <row r="31" spans="1:12" ht="19.5" customHeight="1" x14ac:dyDescent="0.3">
      <c r="A31" s="402"/>
      <c r="B31" s="263"/>
      <c r="C31" s="249" t="s">
        <v>158</v>
      </c>
      <c r="D31" s="62" t="s">
        <v>159</v>
      </c>
      <c r="E31" s="62"/>
      <c r="F31" s="62"/>
      <c r="G31" s="120" t="s">
        <v>151</v>
      </c>
      <c r="H31" s="65" t="s">
        <v>152</v>
      </c>
      <c r="I31" s="65"/>
      <c r="J31" s="120" t="s">
        <v>153</v>
      </c>
      <c r="K31" s="65" t="s">
        <v>154</v>
      </c>
      <c r="L31" s="65"/>
    </row>
    <row r="32" spans="1:12" ht="19.5" customHeight="1" x14ac:dyDescent="0.3">
      <c r="A32" s="402"/>
      <c r="B32" s="126"/>
      <c r="C32" s="251" t="s">
        <v>144</v>
      </c>
      <c r="D32" s="121"/>
      <c r="E32" s="121"/>
      <c r="F32" s="121"/>
      <c r="G32" s="264"/>
      <c r="H32" s="264"/>
      <c r="I32" s="264"/>
      <c r="J32" s="264"/>
      <c r="K32" s="264"/>
      <c r="L32" s="264"/>
    </row>
    <row r="33" spans="1:12" ht="18" customHeight="1" x14ac:dyDescent="0.3">
      <c r="A33" s="402"/>
      <c r="B33" s="63"/>
      <c r="C33" s="262"/>
      <c r="D33" s="262"/>
      <c r="E33" s="262"/>
      <c r="F33" s="262"/>
      <c r="G33" s="262"/>
      <c r="H33" s="262"/>
      <c r="I33" s="262"/>
      <c r="J33" s="262"/>
      <c r="K33" s="262"/>
      <c r="L33" s="262"/>
    </row>
    <row r="34" spans="1:12" ht="18" customHeight="1" x14ac:dyDescent="0.3">
      <c r="A34" s="402"/>
      <c r="B34" s="63"/>
      <c r="C34" s="262"/>
      <c r="D34" s="262"/>
      <c r="E34" s="262"/>
      <c r="F34" s="65"/>
      <c r="G34" s="65"/>
      <c r="H34" s="65"/>
      <c r="I34" s="65"/>
      <c r="J34" s="65"/>
      <c r="K34" s="65"/>
      <c r="L34" s="65"/>
    </row>
    <row r="35" spans="1:12" ht="32.25" customHeight="1" x14ac:dyDescent="0.3">
      <c r="A35" s="402"/>
      <c r="B35" s="401" t="s">
        <v>389</v>
      </c>
      <c r="C35" s="401"/>
      <c r="D35" s="401"/>
      <c r="E35" s="401"/>
      <c r="F35" s="401"/>
      <c r="G35" s="401"/>
      <c r="H35" s="401"/>
      <c r="I35" s="401"/>
      <c r="J35" s="401"/>
      <c r="K35" s="401"/>
      <c r="L35" s="401"/>
    </row>
    <row r="36" spans="1:12" ht="21" customHeight="1" x14ac:dyDescent="0.3">
      <c r="A36" s="402"/>
      <c r="B36" s="62" t="s">
        <v>160</v>
      </c>
      <c r="C36" s="62"/>
      <c r="D36" s="65" t="s">
        <v>161</v>
      </c>
      <c r="E36" s="65"/>
      <c r="F36" s="65"/>
      <c r="G36" s="65"/>
      <c r="H36" s="65"/>
      <c r="I36" s="65"/>
      <c r="J36" s="65"/>
      <c r="K36" s="65"/>
      <c r="L36" s="65"/>
    </row>
    <row r="37" spans="1:12" ht="21" customHeight="1" x14ac:dyDescent="0.3">
      <c r="A37" s="402"/>
      <c r="B37" s="62" t="s">
        <v>162</v>
      </c>
      <c r="C37" s="62"/>
      <c r="D37" s="198">
        <f>Alapa!C17</f>
        <v>0</v>
      </c>
      <c r="E37" s="65"/>
      <c r="F37" s="65"/>
      <c r="G37" s="65"/>
      <c r="H37" s="65"/>
      <c r="I37" s="65"/>
      <c r="J37" s="65"/>
      <c r="K37" s="65"/>
      <c r="L37" s="65"/>
    </row>
    <row r="38" spans="1:12" ht="54.75" customHeight="1" x14ac:dyDescent="0.3">
      <c r="A38" s="402"/>
      <c r="B38" s="392" t="s">
        <v>163</v>
      </c>
      <c r="C38" s="392"/>
      <c r="D38" s="392"/>
      <c r="E38" s="392"/>
      <c r="F38" s="392"/>
      <c r="G38" s="198">
        <f>Alapa!C18</f>
        <v>0</v>
      </c>
      <c r="H38" s="65"/>
      <c r="I38" s="65"/>
      <c r="J38" s="65"/>
      <c r="K38" s="65"/>
      <c r="L38" s="65"/>
    </row>
    <row r="39" spans="1:12" ht="22.5" customHeight="1" x14ac:dyDescent="0.3">
      <c r="A39" s="402"/>
      <c r="B39" s="62" t="s">
        <v>164</v>
      </c>
      <c r="C39" s="62"/>
      <c r="D39" s="65" t="s">
        <v>161</v>
      </c>
      <c r="E39" s="65"/>
      <c r="F39" s="65"/>
      <c r="G39" s="65"/>
      <c r="H39" s="65"/>
      <c r="I39" s="65"/>
      <c r="J39" s="65"/>
      <c r="K39" s="65"/>
      <c r="L39" s="65"/>
    </row>
    <row r="40" spans="1:12" ht="26.25" customHeight="1" x14ac:dyDescent="0.3">
      <c r="A40" s="402"/>
      <c r="B40" s="400" t="s">
        <v>390</v>
      </c>
      <c r="C40" s="400"/>
      <c r="D40" s="400"/>
      <c r="E40" s="400"/>
      <c r="F40" s="400"/>
      <c r="G40" s="400"/>
      <c r="H40" s="400"/>
      <c r="I40" s="400"/>
      <c r="J40" s="400"/>
      <c r="K40" s="400"/>
      <c r="L40" s="400"/>
    </row>
    <row r="41" spans="1:12" ht="19.5" customHeight="1" x14ac:dyDescent="0.3">
      <c r="A41" s="402"/>
      <c r="B41" s="251"/>
      <c r="C41" s="249" t="s">
        <v>165</v>
      </c>
      <c r="D41" s="251"/>
      <c r="E41" s="251"/>
      <c r="F41" s="65" t="s">
        <v>166</v>
      </c>
      <c r="G41" s="65"/>
      <c r="H41" s="65"/>
      <c r="I41" s="65"/>
      <c r="J41" s="65"/>
      <c r="K41" s="65"/>
      <c r="L41" s="65"/>
    </row>
    <row r="42" spans="1:12" ht="20.25" customHeight="1" x14ac:dyDescent="0.3">
      <c r="A42" s="402"/>
      <c r="B42" s="251"/>
      <c r="C42" s="249" t="s">
        <v>167</v>
      </c>
      <c r="D42" s="251"/>
      <c r="E42" s="251"/>
      <c r="F42" s="65" t="s">
        <v>166</v>
      </c>
      <c r="G42" s="65"/>
      <c r="H42" s="65"/>
      <c r="I42" s="65"/>
      <c r="J42" s="65"/>
      <c r="K42" s="65"/>
      <c r="L42" s="65"/>
    </row>
    <row r="43" spans="1:12" ht="15.6" x14ac:dyDescent="0.3">
      <c r="A43" s="402"/>
      <c r="B43" s="251"/>
      <c r="C43" s="251"/>
      <c r="D43" s="251"/>
      <c r="E43" s="251"/>
      <c r="F43" s="251"/>
      <c r="G43" s="251"/>
      <c r="H43" s="251"/>
      <c r="I43" s="251"/>
      <c r="J43" s="251"/>
      <c r="K43" s="251"/>
      <c r="L43" s="251"/>
    </row>
    <row r="44" spans="1:12" ht="15.6" x14ac:dyDescent="0.3">
      <c r="A44" s="402"/>
      <c r="B44" s="251"/>
      <c r="C44" s="249" t="s">
        <v>168</v>
      </c>
      <c r="D44" s="251"/>
      <c r="E44" s="251"/>
      <c r="F44" s="65" t="s">
        <v>166</v>
      </c>
      <c r="G44" s="65"/>
      <c r="H44" s="65"/>
      <c r="I44" s="65"/>
      <c r="J44" s="65"/>
      <c r="K44" s="65"/>
      <c r="L44" s="65"/>
    </row>
    <row r="45" spans="1:12" ht="20.25" customHeight="1" x14ac:dyDescent="0.3">
      <c r="A45" s="402"/>
      <c r="B45" s="251"/>
      <c r="C45" s="249" t="s">
        <v>167</v>
      </c>
      <c r="D45" s="251"/>
      <c r="E45" s="251"/>
      <c r="F45" s="65" t="s">
        <v>166</v>
      </c>
      <c r="G45" s="65"/>
      <c r="H45" s="65"/>
      <c r="I45" s="65"/>
      <c r="J45" s="65"/>
      <c r="K45" s="65"/>
      <c r="L45" s="65"/>
    </row>
    <row r="46" spans="1:12" ht="15.6" x14ac:dyDescent="0.3">
      <c r="A46" s="402"/>
      <c r="B46" s="392" t="s">
        <v>391</v>
      </c>
      <c r="C46" s="392"/>
      <c r="D46" s="392"/>
      <c r="E46" s="392"/>
      <c r="F46" s="392"/>
      <c r="G46" s="392"/>
      <c r="H46" s="392"/>
      <c r="I46" s="392"/>
      <c r="J46" s="392"/>
      <c r="K46" s="392"/>
      <c r="L46" s="392"/>
    </row>
    <row r="47" spans="1:12" ht="18.75" customHeight="1" x14ac:dyDescent="0.3">
      <c r="A47" s="402"/>
      <c r="B47" s="251"/>
      <c r="C47" s="249" t="s">
        <v>320</v>
      </c>
      <c r="D47" s="251"/>
      <c r="E47" s="251"/>
      <c r="F47" s="65" t="s">
        <v>166</v>
      </c>
      <c r="G47" s="65"/>
      <c r="H47" s="65"/>
      <c r="I47" s="65"/>
      <c r="J47" s="65"/>
      <c r="K47" s="65"/>
      <c r="L47" s="65"/>
    </row>
    <row r="48" spans="1:12" ht="18.75" customHeight="1" x14ac:dyDescent="0.3">
      <c r="A48" s="402"/>
      <c r="B48" s="251"/>
      <c r="C48" s="249" t="s">
        <v>321</v>
      </c>
      <c r="D48" s="251"/>
      <c r="E48" s="251"/>
      <c r="F48" s="65"/>
      <c r="G48" s="65"/>
      <c r="H48" s="65"/>
      <c r="I48" s="65"/>
      <c r="J48" s="65"/>
      <c r="K48" s="65"/>
      <c r="L48" s="65"/>
    </row>
    <row r="49" spans="1:12" ht="18.75" customHeight="1" x14ac:dyDescent="0.3">
      <c r="A49" s="402"/>
      <c r="B49" s="251"/>
      <c r="C49" s="65" t="s">
        <v>322</v>
      </c>
      <c r="D49" s="65"/>
      <c r="E49" s="65"/>
      <c r="F49" s="65"/>
      <c r="G49" s="65"/>
      <c r="H49" s="65"/>
      <c r="I49" s="65"/>
      <c r="J49" s="65"/>
      <c r="K49" s="65"/>
      <c r="L49" s="65"/>
    </row>
    <row r="50" spans="1:12" ht="82.5" customHeight="1" x14ac:dyDescent="0.3">
      <c r="A50" s="402"/>
      <c r="B50" s="392" t="s">
        <v>169</v>
      </c>
      <c r="C50" s="392"/>
      <c r="D50" s="392"/>
      <c r="E50" s="392"/>
      <c r="F50" s="392"/>
      <c r="G50" s="198">
        <f>Alapa!C24</f>
        <v>0</v>
      </c>
      <c r="H50" s="65"/>
      <c r="I50" s="65"/>
      <c r="J50" s="65"/>
      <c r="K50" s="65"/>
      <c r="L50" s="65"/>
    </row>
    <row r="51" spans="1:12" ht="22.5" customHeight="1" x14ac:dyDescent="0.3">
      <c r="A51" s="402"/>
      <c r="B51" s="62" t="s">
        <v>170</v>
      </c>
      <c r="C51" s="62"/>
      <c r="D51" s="198">
        <f>Alapa!C25</f>
        <v>0</v>
      </c>
      <c r="E51" s="65"/>
      <c r="F51" s="65"/>
      <c r="G51" s="65"/>
      <c r="H51" s="65"/>
      <c r="I51" s="65"/>
      <c r="J51" s="65"/>
      <c r="K51" s="65"/>
      <c r="L51" s="65"/>
    </row>
    <row r="52" spans="1:12" ht="22.5" customHeight="1" x14ac:dyDescent="0.3">
      <c r="A52" s="402"/>
      <c r="B52" s="62"/>
      <c r="C52" s="62"/>
      <c r="D52" s="65"/>
      <c r="E52" s="65"/>
      <c r="F52" s="65"/>
      <c r="G52" s="65"/>
      <c r="H52" s="65"/>
      <c r="I52" s="65"/>
      <c r="J52" s="65"/>
      <c r="K52" s="65"/>
      <c r="L52" s="65"/>
    </row>
    <row r="53" spans="1:12" ht="16.2" x14ac:dyDescent="0.35">
      <c r="A53" s="402"/>
      <c r="B53" s="393" t="s">
        <v>392</v>
      </c>
      <c r="C53" s="393"/>
      <c r="D53" s="393"/>
      <c r="E53" s="393"/>
      <c r="F53" s="393"/>
      <c r="G53" s="393"/>
      <c r="H53" s="393"/>
      <c r="I53" s="393"/>
      <c r="J53" s="393"/>
      <c r="K53" s="393"/>
      <c r="L53" s="393"/>
    </row>
    <row r="54" spans="1:12" ht="39" customHeight="1" x14ac:dyDescent="0.25">
      <c r="A54" s="402"/>
      <c r="B54" s="407" t="s">
        <v>393</v>
      </c>
      <c r="C54" s="407"/>
      <c r="D54" s="407"/>
      <c r="E54" s="408" t="s">
        <v>171</v>
      </c>
      <c r="F54" s="408"/>
      <c r="G54" s="408"/>
      <c r="H54" s="408"/>
      <c r="I54" s="408"/>
      <c r="J54" s="408"/>
      <c r="K54" s="408"/>
      <c r="L54" s="408"/>
    </row>
    <row r="55" spans="1:12" ht="23.25" customHeight="1" x14ac:dyDescent="0.3">
      <c r="A55" s="402"/>
      <c r="B55" s="265" t="s">
        <v>394</v>
      </c>
      <c r="C55" s="266"/>
      <c r="D55" s="266"/>
      <c r="E55" s="237" t="s">
        <v>172</v>
      </c>
      <c r="F55" s="267"/>
      <c r="G55" s="198"/>
      <c r="H55" s="198"/>
      <c r="I55" s="198"/>
      <c r="J55" s="198"/>
      <c r="K55" s="198"/>
      <c r="L55" s="198"/>
    </row>
    <row r="56" spans="1:12" ht="24" customHeight="1" x14ac:dyDescent="0.3">
      <c r="A56" s="402"/>
      <c r="B56" s="265" t="s">
        <v>395</v>
      </c>
      <c r="C56" s="268"/>
      <c r="D56" s="268"/>
      <c r="E56" s="238" t="s">
        <v>173</v>
      </c>
      <c r="F56" s="267"/>
      <c r="G56" s="198"/>
      <c r="H56" s="198"/>
      <c r="I56" s="198"/>
      <c r="J56" s="198"/>
      <c r="K56" s="198"/>
      <c r="L56" s="198"/>
    </row>
    <row r="57" spans="1:12" ht="19.5" customHeight="1" x14ac:dyDescent="0.3">
      <c r="A57" s="402"/>
      <c r="B57" s="269" t="s">
        <v>323</v>
      </c>
      <c r="C57" s="270"/>
      <c r="D57" s="270"/>
      <c r="E57" s="239" t="s">
        <v>174</v>
      </c>
      <c r="F57" s="122"/>
      <c r="G57" s="122"/>
      <c r="H57" s="122"/>
      <c r="I57" s="122"/>
      <c r="J57" s="122"/>
      <c r="K57" s="122"/>
      <c r="L57" s="198"/>
    </row>
    <row r="58" spans="1:12" ht="19.5" customHeight="1" x14ac:dyDescent="0.3">
      <c r="A58" s="402"/>
      <c r="B58" s="265" t="s">
        <v>396</v>
      </c>
      <c r="C58" s="270"/>
      <c r="D58" s="270"/>
      <c r="E58" s="239"/>
      <c r="F58" s="122"/>
      <c r="G58" s="122"/>
      <c r="H58" s="122"/>
      <c r="I58" s="122"/>
      <c r="J58" s="122"/>
      <c r="K58" s="122"/>
      <c r="L58" s="198"/>
    </row>
    <row r="59" spans="1:12" ht="19.5" customHeight="1" x14ac:dyDescent="0.3">
      <c r="A59" s="402"/>
      <c r="B59" s="269" t="s">
        <v>324</v>
      </c>
      <c r="C59" s="270"/>
      <c r="D59" s="270"/>
      <c r="E59" s="239" t="s">
        <v>174</v>
      </c>
      <c r="F59" s="122"/>
      <c r="G59" s="122"/>
      <c r="H59" s="122"/>
      <c r="I59" s="122"/>
      <c r="J59" s="122"/>
      <c r="K59" s="122"/>
      <c r="L59" s="198"/>
    </row>
    <row r="60" spans="1:12" ht="16.5" customHeight="1" x14ac:dyDescent="0.3">
      <c r="A60" s="402"/>
      <c r="B60" s="265" t="s">
        <v>397</v>
      </c>
      <c r="C60" s="266"/>
      <c r="D60" s="266"/>
      <c r="E60" s="197"/>
      <c r="F60" s="267"/>
      <c r="G60" s="198"/>
      <c r="H60" s="198" t="s">
        <v>325</v>
      </c>
      <c r="I60" s="198"/>
      <c r="J60" s="198"/>
      <c r="K60" s="198"/>
      <c r="L60" s="198"/>
    </row>
    <row r="61" spans="1:12" ht="21.75" customHeight="1" x14ac:dyDescent="0.3">
      <c r="A61" s="402"/>
      <c r="B61" s="271"/>
      <c r="C61" s="65" t="s">
        <v>322</v>
      </c>
      <c r="D61" s="272"/>
      <c r="E61" s="272"/>
      <c r="F61" s="272"/>
      <c r="G61" s="273"/>
      <c r="H61" s="273"/>
      <c r="I61" s="273"/>
      <c r="J61" s="273"/>
      <c r="K61" s="273"/>
      <c r="L61" s="273"/>
    </row>
    <row r="62" spans="1:12" ht="39.75" customHeight="1" x14ac:dyDescent="0.25">
      <c r="A62" s="402"/>
      <c r="B62" s="395"/>
      <c r="C62" s="395"/>
      <c r="D62" s="395"/>
      <c r="E62" s="395"/>
      <c r="F62" s="395"/>
      <c r="G62" s="395"/>
      <c r="H62" s="395"/>
      <c r="I62" s="395"/>
      <c r="J62" s="395"/>
      <c r="K62" s="395"/>
      <c r="L62" s="395"/>
    </row>
    <row r="63" spans="1:12" ht="15.6" x14ac:dyDescent="0.3">
      <c r="A63" s="402"/>
      <c r="B63" s="274"/>
      <c r="C63" s="262"/>
      <c r="D63" s="262"/>
      <c r="E63" s="262"/>
      <c r="F63" s="262"/>
      <c r="G63" s="262"/>
      <c r="H63" s="262"/>
      <c r="I63" s="262"/>
      <c r="J63" s="262"/>
      <c r="K63" s="262"/>
      <c r="L63" s="262"/>
    </row>
    <row r="64" spans="1:12" ht="15.6" x14ac:dyDescent="0.3">
      <c r="A64" s="402"/>
      <c r="B64" s="396" t="s">
        <v>175</v>
      </c>
      <c r="C64" s="396"/>
      <c r="D64" s="396"/>
      <c r="E64" s="396"/>
      <c r="F64" s="396"/>
      <c r="G64" s="396"/>
      <c r="H64" s="396"/>
      <c r="I64" s="396"/>
      <c r="J64" s="396"/>
      <c r="K64" s="396"/>
      <c r="L64" s="396"/>
    </row>
    <row r="65" spans="1:12" ht="15.6" x14ac:dyDescent="0.3">
      <c r="A65" s="402"/>
      <c r="B65" s="274"/>
      <c r="C65" s="262"/>
      <c r="D65" s="262"/>
      <c r="E65" s="262"/>
      <c r="F65" s="262"/>
      <c r="G65" s="262"/>
      <c r="H65" s="262"/>
      <c r="I65" s="262"/>
      <c r="J65" s="262"/>
      <c r="K65" s="262"/>
      <c r="L65" s="262"/>
    </row>
    <row r="66" spans="1:12" ht="192.75" customHeight="1" x14ac:dyDescent="0.3">
      <c r="A66" s="402"/>
      <c r="B66" s="397" t="s">
        <v>398</v>
      </c>
      <c r="C66" s="397"/>
      <c r="D66" s="397"/>
      <c r="E66" s="397"/>
      <c r="F66" s="397"/>
      <c r="G66" s="397"/>
      <c r="H66" s="397"/>
      <c r="I66" s="397"/>
      <c r="J66" s="397"/>
      <c r="K66" s="397"/>
      <c r="L66" s="397"/>
    </row>
    <row r="67" spans="1:12" ht="56.25" customHeight="1" x14ac:dyDescent="0.3">
      <c r="A67" s="402"/>
      <c r="B67" s="398" t="s">
        <v>176</v>
      </c>
      <c r="C67" s="398"/>
      <c r="D67" s="398"/>
      <c r="E67" s="398"/>
      <c r="F67" s="398"/>
      <c r="G67" s="398"/>
      <c r="H67" s="398"/>
      <c r="I67" s="398"/>
      <c r="J67" s="398"/>
      <c r="K67" s="398"/>
      <c r="L67" s="398"/>
    </row>
    <row r="68" spans="1:12" ht="27" customHeight="1" x14ac:dyDescent="0.3">
      <c r="A68" s="402"/>
      <c r="B68" s="63"/>
      <c r="C68" s="262"/>
      <c r="D68" s="262"/>
      <c r="E68" s="262"/>
      <c r="F68" s="262"/>
      <c r="G68" s="262"/>
      <c r="H68" s="262"/>
      <c r="I68" s="262"/>
      <c r="J68" s="262"/>
      <c r="K68" s="262"/>
      <c r="L68" s="262"/>
    </row>
    <row r="69" spans="1:12" ht="15.6" x14ac:dyDescent="0.3">
      <c r="A69" s="402"/>
      <c r="B69" s="65" t="s">
        <v>75</v>
      </c>
      <c r="C69" s="66" t="s">
        <v>177</v>
      </c>
      <c r="D69" s="66"/>
      <c r="E69" s="62" t="s">
        <v>178</v>
      </c>
      <c r="F69" s="62"/>
      <c r="G69" s="62"/>
      <c r="H69" s="62"/>
      <c r="I69" s="62"/>
      <c r="J69" s="62"/>
      <c r="K69" s="62"/>
      <c r="L69" s="62"/>
    </row>
    <row r="70" spans="1:12" ht="15.6" x14ac:dyDescent="0.3">
      <c r="A70" s="402"/>
      <c r="B70" s="63"/>
      <c r="C70" s="262"/>
      <c r="D70" s="262"/>
      <c r="E70" s="262"/>
      <c r="F70" s="262"/>
      <c r="G70" s="262"/>
      <c r="H70" s="262"/>
      <c r="I70" s="262"/>
      <c r="J70" s="262"/>
      <c r="K70" s="262"/>
      <c r="L70" s="262"/>
    </row>
    <row r="71" spans="1:12" ht="15.6" x14ac:dyDescent="0.3">
      <c r="A71" s="402"/>
      <c r="B71" s="63"/>
      <c r="C71" s="262"/>
      <c r="D71" s="262"/>
      <c r="E71" s="262"/>
      <c r="F71" s="262"/>
      <c r="G71" s="262"/>
      <c r="H71" s="262"/>
      <c r="I71" s="262"/>
      <c r="J71" s="262"/>
      <c r="K71" s="262"/>
      <c r="L71" s="262"/>
    </row>
    <row r="72" spans="1:12" ht="34.5" customHeight="1" x14ac:dyDescent="0.3">
      <c r="A72" s="402"/>
      <c r="B72" s="399" t="s">
        <v>179</v>
      </c>
      <c r="C72" s="399"/>
      <c r="D72" s="399"/>
      <c r="E72" s="399"/>
      <c r="F72" s="399"/>
      <c r="G72" s="399"/>
      <c r="H72" s="399"/>
      <c r="I72" s="399"/>
      <c r="J72" s="399"/>
      <c r="K72" s="399"/>
      <c r="L72" s="399"/>
    </row>
    <row r="73" spans="1:12" ht="15.6" x14ac:dyDescent="0.3">
      <c r="A73" s="402"/>
      <c r="B73" s="399" t="s">
        <v>180</v>
      </c>
      <c r="C73" s="399"/>
      <c r="D73" s="399"/>
      <c r="E73" s="399"/>
      <c r="F73" s="399"/>
      <c r="G73" s="399"/>
      <c r="H73" s="399"/>
      <c r="I73" s="399"/>
      <c r="J73" s="399"/>
      <c r="K73" s="399"/>
      <c r="L73" s="399"/>
    </row>
    <row r="74" spans="1:12" ht="15.6" x14ac:dyDescent="0.3">
      <c r="A74" s="402"/>
      <c r="B74" s="394" t="s">
        <v>181</v>
      </c>
      <c r="C74" s="394"/>
      <c r="D74" s="394"/>
      <c r="E74" s="394"/>
      <c r="F74" s="394"/>
      <c r="G74" s="394"/>
      <c r="H74" s="394"/>
      <c r="I74" s="394"/>
      <c r="J74" s="394"/>
      <c r="K74" s="394"/>
      <c r="L74" s="394"/>
    </row>
    <row r="75" spans="1:12" ht="15.6" x14ac:dyDescent="0.3">
      <c r="A75" s="402"/>
      <c r="B75" s="394" t="s">
        <v>152</v>
      </c>
      <c r="C75" s="394"/>
      <c r="D75" s="394"/>
      <c r="E75" s="394"/>
      <c r="F75" s="394"/>
      <c r="G75" s="394"/>
      <c r="H75" s="394"/>
      <c r="I75" s="394"/>
      <c r="J75" s="394"/>
      <c r="K75" s="394"/>
      <c r="L75" s="394"/>
    </row>
    <row r="76" spans="1:12" ht="14.4" x14ac:dyDescent="0.3">
      <c r="A76" s="402"/>
      <c r="B76" s="262"/>
      <c r="C76" s="262"/>
      <c r="D76" s="262"/>
      <c r="E76" s="262"/>
      <c r="F76" s="262"/>
      <c r="G76" s="262"/>
      <c r="H76" s="262"/>
      <c r="I76" s="262"/>
      <c r="J76" s="262"/>
      <c r="K76" s="262"/>
      <c r="L76" s="262"/>
    </row>
  </sheetData>
  <mergeCells count="31">
    <mergeCell ref="B3:L3"/>
    <mergeCell ref="A4:A76"/>
    <mergeCell ref="B4:L4"/>
    <mergeCell ref="B10:L10"/>
    <mergeCell ref="B11:L11"/>
    <mergeCell ref="B12:L12"/>
    <mergeCell ref="B14:L14"/>
    <mergeCell ref="B15:L15"/>
    <mergeCell ref="B16:L16"/>
    <mergeCell ref="B19:L19"/>
    <mergeCell ref="B54:D54"/>
    <mergeCell ref="E54:L54"/>
    <mergeCell ref="B25:E25"/>
    <mergeCell ref="B26:K26"/>
    <mergeCell ref="C28:F28"/>
    <mergeCell ref="C29:F29"/>
    <mergeCell ref="C30:F30"/>
    <mergeCell ref="B35:L35"/>
    <mergeCell ref="B38:F38"/>
    <mergeCell ref="B40:L40"/>
    <mergeCell ref="B46:L46"/>
    <mergeCell ref="B50:F50"/>
    <mergeCell ref="B53:L53"/>
    <mergeCell ref="B74:L74"/>
    <mergeCell ref="B75:L75"/>
    <mergeCell ref="B62:L62"/>
    <mergeCell ref="B64:L64"/>
    <mergeCell ref="B66:L66"/>
    <mergeCell ref="B67:L67"/>
    <mergeCell ref="B72:L72"/>
    <mergeCell ref="B73:L73"/>
  </mergeCells>
  <hyperlinks>
    <hyperlink ref="M1" location="Tartalom!B1" display="tartalom" xr:uid="{00000000-0004-0000-0400-000000000000}"/>
    <hyperlink ref="M3" location="'PM-KV-03-01'!C35" display="folyamatábra" xr:uid="{00000000-0004-0000-0400-000001000000}"/>
  </hyperlinks>
  <pageMargins left="0.70866141732283472" right="0.70866141732283472" top="0.74803149606299213" bottom="0.74803149606299213" header="0.31496062992125984" footer="0.31496062992125984"/>
  <pageSetup paperSize="9" scale="80" fitToHeight="3" orientation="portrait" r:id="rId1"/>
  <headerFooter>
    <oddFooter>&amp;L&amp;F/&amp;A&amp;C&amp;P/&amp;N&amp;RDigitAudit/AuditDok</oddFooter>
  </headerFooter>
  <rowBreaks count="1" manualBreakCount="1">
    <brk id="4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pageSetUpPr fitToPage="1"/>
  </sheetPr>
  <dimension ref="A1:M73"/>
  <sheetViews>
    <sheetView showGridLines="0" zoomScaleNormal="100" workbookViewId="0">
      <selection activeCell="B1" sqref="B1"/>
    </sheetView>
  </sheetViews>
  <sheetFormatPr defaultColWidth="10.44140625" defaultRowHeight="12" x14ac:dyDescent="0.25"/>
  <cols>
    <col min="1" max="1" width="10.44140625" style="5" customWidth="1"/>
    <col min="2" max="2" width="11.33203125" style="5" customWidth="1"/>
    <col min="3" max="4" width="9.44140625" style="5" customWidth="1"/>
    <col min="5" max="5" width="14" style="5" customWidth="1"/>
    <col min="6" max="12" width="9.44140625" style="5" customWidth="1"/>
    <col min="13" max="256" width="10.44140625" style="5"/>
    <col min="257" max="257" width="10.44140625" style="5" customWidth="1"/>
    <col min="258" max="258" width="11.33203125" style="5" customWidth="1"/>
    <col min="259" max="260" width="9.44140625" style="5" customWidth="1"/>
    <col min="261" max="261" width="10.6640625" style="5" customWidth="1"/>
    <col min="262" max="268" width="9.44140625" style="5" customWidth="1"/>
    <col min="269" max="512" width="10.44140625" style="5"/>
    <col min="513" max="513" width="10.44140625" style="5" customWidth="1"/>
    <col min="514" max="514" width="11.33203125" style="5" customWidth="1"/>
    <col min="515" max="516" width="9.44140625" style="5" customWidth="1"/>
    <col min="517" max="517" width="10.6640625" style="5" customWidth="1"/>
    <col min="518" max="524" width="9.44140625" style="5" customWidth="1"/>
    <col min="525" max="768" width="10.44140625" style="5"/>
    <col min="769" max="769" width="10.44140625" style="5" customWidth="1"/>
    <col min="770" max="770" width="11.33203125" style="5" customWidth="1"/>
    <col min="771" max="772" width="9.44140625" style="5" customWidth="1"/>
    <col min="773" max="773" width="10.6640625" style="5" customWidth="1"/>
    <col min="774" max="780" width="9.44140625" style="5" customWidth="1"/>
    <col min="781" max="1024" width="10.44140625" style="5"/>
    <col min="1025" max="1025" width="10.44140625" style="5" customWidth="1"/>
    <col min="1026" max="1026" width="11.33203125" style="5" customWidth="1"/>
    <col min="1027" max="1028" width="9.44140625" style="5" customWidth="1"/>
    <col min="1029" max="1029" width="10.6640625" style="5" customWidth="1"/>
    <col min="1030" max="1036" width="9.44140625" style="5" customWidth="1"/>
    <col min="1037" max="1280" width="10.44140625" style="5"/>
    <col min="1281" max="1281" width="10.44140625" style="5" customWidth="1"/>
    <col min="1282" max="1282" width="11.33203125" style="5" customWidth="1"/>
    <col min="1283" max="1284" width="9.44140625" style="5" customWidth="1"/>
    <col min="1285" max="1285" width="10.6640625" style="5" customWidth="1"/>
    <col min="1286" max="1292" width="9.44140625" style="5" customWidth="1"/>
    <col min="1293" max="1536" width="10.44140625" style="5"/>
    <col min="1537" max="1537" width="10.44140625" style="5" customWidth="1"/>
    <col min="1538" max="1538" width="11.33203125" style="5" customWidth="1"/>
    <col min="1539" max="1540" width="9.44140625" style="5" customWidth="1"/>
    <col min="1541" max="1541" width="10.6640625" style="5" customWidth="1"/>
    <col min="1542" max="1548" width="9.44140625" style="5" customWidth="1"/>
    <col min="1549" max="1792" width="10.44140625" style="5"/>
    <col min="1793" max="1793" width="10.44140625" style="5" customWidth="1"/>
    <col min="1794" max="1794" width="11.33203125" style="5" customWidth="1"/>
    <col min="1795" max="1796" width="9.44140625" style="5" customWidth="1"/>
    <col min="1797" max="1797" width="10.6640625" style="5" customWidth="1"/>
    <col min="1798" max="1804" width="9.44140625" style="5" customWidth="1"/>
    <col min="1805" max="2048" width="10.44140625" style="5"/>
    <col min="2049" max="2049" width="10.44140625" style="5" customWidth="1"/>
    <col min="2050" max="2050" width="11.33203125" style="5" customWidth="1"/>
    <col min="2051" max="2052" width="9.44140625" style="5" customWidth="1"/>
    <col min="2053" max="2053" width="10.6640625" style="5" customWidth="1"/>
    <col min="2054" max="2060" width="9.44140625" style="5" customWidth="1"/>
    <col min="2061" max="2304" width="10.44140625" style="5"/>
    <col min="2305" max="2305" width="10.44140625" style="5" customWidth="1"/>
    <col min="2306" max="2306" width="11.33203125" style="5" customWidth="1"/>
    <col min="2307" max="2308" width="9.44140625" style="5" customWidth="1"/>
    <col min="2309" max="2309" width="10.6640625" style="5" customWidth="1"/>
    <col min="2310" max="2316" width="9.44140625" style="5" customWidth="1"/>
    <col min="2317" max="2560" width="10.44140625" style="5"/>
    <col min="2561" max="2561" width="10.44140625" style="5" customWidth="1"/>
    <col min="2562" max="2562" width="11.33203125" style="5" customWidth="1"/>
    <col min="2563" max="2564" width="9.44140625" style="5" customWidth="1"/>
    <col min="2565" max="2565" width="10.6640625" style="5" customWidth="1"/>
    <col min="2566" max="2572" width="9.44140625" style="5" customWidth="1"/>
    <col min="2573" max="2816" width="10.44140625" style="5"/>
    <col min="2817" max="2817" width="10.44140625" style="5" customWidth="1"/>
    <col min="2818" max="2818" width="11.33203125" style="5" customWidth="1"/>
    <col min="2819" max="2820" width="9.44140625" style="5" customWidth="1"/>
    <col min="2821" max="2821" width="10.6640625" style="5" customWidth="1"/>
    <col min="2822" max="2828" width="9.44140625" style="5" customWidth="1"/>
    <col min="2829" max="3072" width="10.44140625" style="5"/>
    <col min="3073" max="3073" width="10.44140625" style="5" customWidth="1"/>
    <col min="3074" max="3074" width="11.33203125" style="5" customWidth="1"/>
    <col min="3075" max="3076" width="9.44140625" style="5" customWidth="1"/>
    <col min="3077" max="3077" width="10.6640625" style="5" customWidth="1"/>
    <col min="3078" max="3084" width="9.44140625" style="5" customWidth="1"/>
    <col min="3085" max="3328" width="10.44140625" style="5"/>
    <col min="3329" max="3329" width="10.44140625" style="5" customWidth="1"/>
    <col min="3330" max="3330" width="11.33203125" style="5" customWidth="1"/>
    <col min="3331" max="3332" width="9.44140625" style="5" customWidth="1"/>
    <col min="3333" max="3333" width="10.6640625" style="5" customWidth="1"/>
    <col min="3334" max="3340" width="9.44140625" style="5" customWidth="1"/>
    <col min="3341" max="3584" width="10.44140625" style="5"/>
    <col min="3585" max="3585" width="10.44140625" style="5" customWidth="1"/>
    <col min="3586" max="3586" width="11.33203125" style="5" customWidth="1"/>
    <col min="3587" max="3588" width="9.44140625" style="5" customWidth="1"/>
    <col min="3589" max="3589" width="10.6640625" style="5" customWidth="1"/>
    <col min="3590" max="3596" width="9.44140625" style="5" customWidth="1"/>
    <col min="3597" max="3840" width="10.44140625" style="5"/>
    <col min="3841" max="3841" width="10.44140625" style="5" customWidth="1"/>
    <col min="3842" max="3842" width="11.33203125" style="5" customWidth="1"/>
    <col min="3843" max="3844" width="9.44140625" style="5" customWidth="1"/>
    <col min="3845" max="3845" width="10.6640625" style="5" customWidth="1"/>
    <col min="3846" max="3852" width="9.44140625" style="5" customWidth="1"/>
    <col min="3853" max="4096" width="10.44140625" style="5"/>
    <col min="4097" max="4097" width="10.44140625" style="5" customWidth="1"/>
    <col min="4098" max="4098" width="11.33203125" style="5" customWidth="1"/>
    <col min="4099" max="4100" width="9.44140625" style="5" customWidth="1"/>
    <col min="4101" max="4101" width="10.6640625" style="5" customWidth="1"/>
    <col min="4102" max="4108" width="9.44140625" style="5" customWidth="1"/>
    <col min="4109" max="4352" width="10.44140625" style="5"/>
    <col min="4353" max="4353" width="10.44140625" style="5" customWidth="1"/>
    <col min="4354" max="4354" width="11.33203125" style="5" customWidth="1"/>
    <col min="4355" max="4356" width="9.44140625" style="5" customWidth="1"/>
    <col min="4357" max="4357" width="10.6640625" style="5" customWidth="1"/>
    <col min="4358" max="4364" width="9.44140625" style="5" customWidth="1"/>
    <col min="4365" max="4608" width="10.44140625" style="5"/>
    <col min="4609" max="4609" width="10.44140625" style="5" customWidth="1"/>
    <col min="4610" max="4610" width="11.33203125" style="5" customWidth="1"/>
    <col min="4611" max="4612" width="9.44140625" style="5" customWidth="1"/>
    <col min="4613" max="4613" width="10.6640625" style="5" customWidth="1"/>
    <col min="4614" max="4620" width="9.44140625" style="5" customWidth="1"/>
    <col min="4621" max="4864" width="10.44140625" style="5"/>
    <col min="4865" max="4865" width="10.44140625" style="5" customWidth="1"/>
    <col min="4866" max="4866" width="11.33203125" style="5" customWidth="1"/>
    <col min="4867" max="4868" width="9.44140625" style="5" customWidth="1"/>
    <col min="4869" max="4869" width="10.6640625" style="5" customWidth="1"/>
    <col min="4870" max="4876" width="9.44140625" style="5" customWidth="1"/>
    <col min="4877" max="5120" width="10.44140625" style="5"/>
    <col min="5121" max="5121" width="10.44140625" style="5" customWidth="1"/>
    <col min="5122" max="5122" width="11.33203125" style="5" customWidth="1"/>
    <col min="5123" max="5124" width="9.44140625" style="5" customWidth="1"/>
    <col min="5125" max="5125" width="10.6640625" style="5" customWidth="1"/>
    <col min="5126" max="5132" width="9.44140625" style="5" customWidth="1"/>
    <col min="5133" max="5376" width="10.44140625" style="5"/>
    <col min="5377" max="5377" width="10.44140625" style="5" customWidth="1"/>
    <col min="5378" max="5378" width="11.33203125" style="5" customWidth="1"/>
    <col min="5379" max="5380" width="9.44140625" style="5" customWidth="1"/>
    <col min="5381" max="5381" width="10.6640625" style="5" customWidth="1"/>
    <col min="5382" max="5388" width="9.44140625" style="5" customWidth="1"/>
    <col min="5389" max="5632" width="10.44140625" style="5"/>
    <col min="5633" max="5633" width="10.44140625" style="5" customWidth="1"/>
    <col min="5634" max="5634" width="11.33203125" style="5" customWidth="1"/>
    <col min="5635" max="5636" width="9.44140625" style="5" customWidth="1"/>
    <col min="5637" max="5637" width="10.6640625" style="5" customWidth="1"/>
    <col min="5638" max="5644" width="9.44140625" style="5" customWidth="1"/>
    <col min="5645" max="5888" width="10.44140625" style="5"/>
    <col min="5889" max="5889" width="10.44140625" style="5" customWidth="1"/>
    <col min="5890" max="5890" width="11.33203125" style="5" customWidth="1"/>
    <col min="5891" max="5892" width="9.44140625" style="5" customWidth="1"/>
    <col min="5893" max="5893" width="10.6640625" style="5" customWidth="1"/>
    <col min="5894" max="5900" width="9.44140625" style="5" customWidth="1"/>
    <col min="5901" max="6144" width="10.44140625" style="5"/>
    <col min="6145" max="6145" width="10.44140625" style="5" customWidth="1"/>
    <col min="6146" max="6146" width="11.33203125" style="5" customWidth="1"/>
    <col min="6147" max="6148" width="9.44140625" style="5" customWidth="1"/>
    <col min="6149" max="6149" width="10.6640625" style="5" customWidth="1"/>
    <col min="6150" max="6156" width="9.44140625" style="5" customWidth="1"/>
    <col min="6157" max="6400" width="10.44140625" style="5"/>
    <col min="6401" max="6401" width="10.44140625" style="5" customWidth="1"/>
    <col min="6402" max="6402" width="11.33203125" style="5" customWidth="1"/>
    <col min="6403" max="6404" width="9.44140625" style="5" customWidth="1"/>
    <col min="6405" max="6405" width="10.6640625" style="5" customWidth="1"/>
    <col min="6406" max="6412" width="9.44140625" style="5" customWidth="1"/>
    <col min="6413" max="6656" width="10.44140625" style="5"/>
    <col min="6657" max="6657" width="10.44140625" style="5" customWidth="1"/>
    <col min="6658" max="6658" width="11.33203125" style="5" customWidth="1"/>
    <col min="6659" max="6660" width="9.44140625" style="5" customWidth="1"/>
    <col min="6661" max="6661" width="10.6640625" style="5" customWidth="1"/>
    <col min="6662" max="6668" width="9.44140625" style="5" customWidth="1"/>
    <col min="6669" max="6912" width="10.44140625" style="5"/>
    <col min="6913" max="6913" width="10.44140625" style="5" customWidth="1"/>
    <col min="6914" max="6914" width="11.33203125" style="5" customWidth="1"/>
    <col min="6915" max="6916" width="9.44140625" style="5" customWidth="1"/>
    <col min="6917" max="6917" width="10.6640625" style="5" customWidth="1"/>
    <col min="6918" max="6924" width="9.44140625" style="5" customWidth="1"/>
    <col min="6925" max="7168" width="10.44140625" style="5"/>
    <col min="7169" max="7169" width="10.44140625" style="5" customWidth="1"/>
    <col min="7170" max="7170" width="11.33203125" style="5" customWidth="1"/>
    <col min="7171" max="7172" width="9.44140625" style="5" customWidth="1"/>
    <col min="7173" max="7173" width="10.6640625" style="5" customWidth="1"/>
    <col min="7174" max="7180" width="9.44140625" style="5" customWidth="1"/>
    <col min="7181" max="7424" width="10.44140625" style="5"/>
    <col min="7425" max="7425" width="10.44140625" style="5" customWidth="1"/>
    <col min="7426" max="7426" width="11.33203125" style="5" customWidth="1"/>
    <col min="7427" max="7428" width="9.44140625" style="5" customWidth="1"/>
    <col min="7429" max="7429" width="10.6640625" style="5" customWidth="1"/>
    <col min="7430" max="7436" width="9.44140625" style="5" customWidth="1"/>
    <col min="7437" max="7680" width="10.44140625" style="5"/>
    <col min="7681" max="7681" width="10.44140625" style="5" customWidth="1"/>
    <col min="7682" max="7682" width="11.33203125" style="5" customWidth="1"/>
    <col min="7683" max="7684" width="9.44140625" style="5" customWidth="1"/>
    <col min="7685" max="7685" width="10.6640625" style="5" customWidth="1"/>
    <col min="7686" max="7692" width="9.44140625" style="5" customWidth="1"/>
    <col min="7693" max="7936" width="10.44140625" style="5"/>
    <col min="7937" max="7937" width="10.44140625" style="5" customWidth="1"/>
    <col min="7938" max="7938" width="11.33203125" style="5" customWidth="1"/>
    <col min="7939" max="7940" width="9.44140625" style="5" customWidth="1"/>
    <col min="7941" max="7941" width="10.6640625" style="5" customWidth="1"/>
    <col min="7942" max="7948" width="9.44140625" style="5" customWidth="1"/>
    <col min="7949" max="8192" width="10.44140625" style="5"/>
    <col min="8193" max="8193" width="10.44140625" style="5" customWidth="1"/>
    <col min="8194" max="8194" width="11.33203125" style="5" customWidth="1"/>
    <col min="8195" max="8196" width="9.44140625" style="5" customWidth="1"/>
    <col min="8197" max="8197" width="10.6640625" style="5" customWidth="1"/>
    <col min="8198" max="8204" width="9.44140625" style="5" customWidth="1"/>
    <col min="8205" max="8448" width="10.44140625" style="5"/>
    <col min="8449" max="8449" width="10.44140625" style="5" customWidth="1"/>
    <col min="8450" max="8450" width="11.33203125" style="5" customWidth="1"/>
    <col min="8451" max="8452" width="9.44140625" style="5" customWidth="1"/>
    <col min="8453" max="8453" width="10.6640625" style="5" customWidth="1"/>
    <col min="8454" max="8460" width="9.44140625" style="5" customWidth="1"/>
    <col min="8461" max="8704" width="10.44140625" style="5"/>
    <col min="8705" max="8705" width="10.44140625" style="5" customWidth="1"/>
    <col min="8706" max="8706" width="11.33203125" style="5" customWidth="1"/>
    <col min="8707" max="8708" width="9.44140625" style="5" customWidth="1"/>
    <col min="8709" max="8709" width="10.6640625" style="5" customWidth="1"/>
    <col min="8710" max="8716" width="9.44140625" style="5" customWidth="1"/>
    <col min="8717" max="8960" width="10.44140625" style="5"/>
    <col min="8961" max="8961" width="10.44140625" style="5" customWidth="1"/>
    <col min="8962" max="8962" width="11.33203125" style="5" customWidth="1"/>
    <col min="8963" max="8964" width="9.44140625" style="5" customWidth="1"/>
    <col min="8965" max="8965" width="10.6640625" style="5" customWidth="1"/>
    <col min="8966" max="8972" width="9.44140625" style="5" customWidth="1"/>
    <col min="8973" max="9216" width="10.44140625" style="5"/>
    <col min="9217" max="9217" width="10.44140625" style="5" customWidth="1"/>
    <col min="9218" max="9218" width="11.33203125" style="5" customWidth="1"/>
    <col min="9219" max="9220" width="9.44140625" style="5" customWidth="1"/>
    <col min="9221" max="9221" width="10.6640625" style="5" customWidth="1"/>
    <col min="9222" max="9228" width="9.44140625" style="5" customWidth="1"/>
    <col min="9229" max="9472" width="10.44140625" style="5"/>
    <col min="9473" max="9473" width="10.44140625" style="5" customWidth="1"/>
    <col min="9474" max="9474" width="11.33203125" style="5" customWidth="1"/>
    <col min="9475" max="9476" width="9.44140625" style="5" customWidth="1"/>
    <col min="9477" max="9477" width="10.6640625" style="5" customWidth="1"/>
    <col min="9478" max="9484" width="9.44140625" style="5" customWidth="1"/>
    <col min="9485" max="9728" width="10.44140625" style="5"/>
    <col min="9729" max="9729" width="10.44140625" style="5" customWidth="1"/>
    <col min="9730" max="9730" width="11.33203125" style="5" customWidth="1"/>
    <col min="9731" max="9732" width="9.44140625" style="5" customWidth="1"/>
    <col min="9733" max="9733" width="10.6640625" style="5" customWidth="1"/>
    <col min="9734" max="9740" width="9.44140625" style="5" customWidth="1"/>
    <col min="9741" max="9984" width="10.44140625" style="5"/>
    <col min="9985" max="9985" width="10.44140625" style="5" customWidth="1"/>
    <col min="9986" max="9986" width="11.33203125" style="5" customWidth="1"/>
    <col min="9987" max="9988" width="9.44140625" style="5" customWidth="1"/>
    <col min="9989" max="9989" width="10.6640625" style="5" customWidth="1"/>
    <col min="9990" max="9996" width="9.44140625" style="5" customWidth="1"/>
    <col min="9997" max="10240" width="10.44140625" style="5"/>
    <col min="10241" max="10241" width="10.44140625" style="5" customWidth="1"/>
    <col min="10242" max="10242" width="11.33203125" style="5" customWidth="1"/>
    <col min="10243" max="10244" width="9.44140625" style="5" customWidth="1"/>
    <col min="10245" max="10245" width="10.6640625" style="5" customWidth="1"/>
    <col min="10246" max="10252" width="9.44140625" style="5" customWidth="1"/>
    <col min="10253" max="10496" width="10.44140625" style="5"/>
    <col min="10497" max="10497" width="10.44140625" style="5" customWidth="1"/>
    <col min="10498" max="10498" width="11.33203125" style="5" customWidth="1"/>
    <col min="10499" max="10500" width="9.44140625" style="5" customWidth="1"/>
    <col min="10501" max="10501" width="10.6640625" style="5" customWidth="1"/>
    <col min="10502" max="10508" width="9.44140625" style="5" customWidth="1"/>
    <col min="10509" max="10752" width="10.44140625" style="5"/>
    <col min="10753" max="10753" width="10.44140625" style="5" customWidth="1"/>
    <col min="10754" max="10754" width="11.33203125" style="5" customWidth="1"/>
    <col min="10755" max="10756" width="9.44140625" style="5" customWidth="1"/>
    <col min="10757" max="10757" width="10.6640625" style="5" customWidth="1"/>
    <col min="10758" max="10764" width="9.44140625" style="5" customWidth="1"/>
    <col min="10765" max="11008" width="10.44140625" style="5"/>
    <col min="11009" max="11009" width="10.44140625" style="5" customWidth="1"/>
    <col min="11010" max="11010" width="11.33203125" style="5" customWidth="1"/>
    <col min="11011" max="11012" width="9.44140625" style="5" customWidth="1"/>
    <col min="11013" max="11013" width="10.6640625" style="5" customWidth="1"/>
    <col min="11014" max="11020" width="9.44140625" style="5" customWidth="1"/>
    <col min="11021" max="11264" width="10.44140625" style="5"/>
    <col min="11265" max="11265" width="10.44140625" style="5" customWidth="1"/>
    <col min="11266" max="11266" width="11.33203125" style="5" customWidth="1"/>
    <col min="11267" max="11268" width="9.44140625" style="5" customWidth="1"/>
    <col min="11269" max="11269" width="10.6640625" style="5" customWidth="1"/>
    <col min="11270" max="11276" width="9.44140625" style="5" customWidth="1"/>
    <col min="11277" max="11520" width="10.44140625" style="5"/>
    <col min="11521" max="11521" width="10.44140625" style="5" customWidth="1"/>
    <col min="11522" max="11522" width="11.33203125" style="5" customWidth="1"/>
    <col min="11523" max="11524" width="9.44140625" style="5" customWidth="1"/>
    <col min="11525" max="11525" width="10.6640625" style="5" customWidth="1"/>
    <col min="11526" max="11532" width="9.44140625" style="5" customWidth="1"/>
    <col min="11533" max="11776" width="10.44140625" style="5"/>
    <col min="11777" max="11777" width="10.44140625" style="5" customWidth="1"/>
    <col min="11778" max="11778" width="11.33203125" style="5" customWidth="1"/>
    <col min="11779" max="11780" width="9.44140625" style="5" customWidth="1"/>
    <col min="11781" max="11781" width="10.6640625" style="5" customWidth="1"/>
    <col min="11782" max="11788" width="9.44140625" style="5" customWidth="1"/>
    <col min="11789" max="12032" width="10.44140625" style="5"/>
    <col min="12033" max="12033" width="10.44140625" style="5" customWidth="1"/>
    <col min="12034" max="12034" width="11.33203125" style="5" customWidth="1"/>
    <col min="12035" max="12036" width="9.44140625" style="5" customWidth="1"/>
    <col min="12037" max="12037" width="10.6640625" style="5" customWidth="1"/>
    <col min="12038" max="12044" width="9.44140625" style="5" customWidth="1"/>
    <col min="12045" max="12288" width="10.44140625" style="5"/>
    <col min="12289" max="12289" width="10.44140625" style="5" customWidth="1"/>
    <col min="12290" max="12290" width="11.33203125" style="5" customWidth="1"/>
    <col min="12291" max="12292" width="9.44140625" style="5" customWidth="1"/>
    <col min="12293" max="12293" width="10.6640625" style="5" customWidth="1"/>
    <col min="12294" max="12300" width="9.44140625" style="5" customWidth="1"/>
    <col min="12301" max="12544" width="10.44140625" style="5"/>
    <col min="12545" max="12545" width="10.44140625" style="5" customWidth="1"/>
    <col min="12546" max="12546" width="11.33203125" style="5" customWidth="1"/>
    <col min="12547" max="12548" width="9.44140625" style="5" customWidth="1"/>
    <col min="12549" max="12549" width="10.6640625" style="5" customWidth="1"/>
    <col min="12550" max="12556" width="9.44140625" style="5" customWidth="1"/>
    <col min="12557" max="12800" width="10.44140625" style="5"/>
    <col min="12801" max="12801" width="10.44140625" style="5" customWidth="1"/>
    <col min="12802" max="12802" width="11.33203125" style="5" customWidth="1"/>
    <col min="12803" max="12804" width="9.44140625" style="5" customWidth="1"/>
    <col min="12805" max="12805" width="10.6640625" style="5" customWidth="1"/>
    <col min="12806" max="12812" width="9.44140625" style="5" customWidth="1"/>
    <col min="12813" max="13056" width="10.44140625" style="5"/>
    <col min="13057" max="13057" width="10.44140625" style="5" customWidth="1"/>
    <col min="13058" max="13058" width="11.33203125" style="5" customWidth="1"/>
    <col min="13059" max="13060" width="9.44140625" style="5" customWidth="1"/>
    <col min="13061" max="13061" width="10.6640625" style="5" customWidth="1"/>
    <col min="13062" max="13068" width="9.44140625" style="5" customWidth="1"/>
    <col min="13069" max="13312" width="10.44140625" style="5"/>
    <col min="13313" max="13313" width="10.44140625" style="5" customWidth="1"/>
    <col min="13314" max="13314" width="11.33203125" style="5" customWidth="1"/>
    <col min="13315" max="13316" width="9.44140625" style="5" customWidth="1"/>
    <col min="13317" max="13317" width="10.6640625" style="5" customWidth="1"/>
    <col min="13318" max="13324" width="9.44140625" style="5" customWidth="1"/>
    <col min="13325" max="13568" width="10.44140625" style="5"/>
    <col min="13569" max="13569" width="10.44140625" style="5" customWidth="1"/>
    <col min="13570" max="13570" width="11.33203125" style="5" customWidth="1"/>
    <col min="13571" max="13572" width="9.44140625" style="5" customWidth="1"/>
    <col min="13573" max="13573" width="10.6640625" style="5" customWidth="1"/>
    <col min="13574" max="13580" width="9.44140625" style="5" customWidth="1"/>
    <col min="13581" max="13824" width="10.44140625" style="5"/>
    <col min="13825" max="13825" width="10.44140625" style="5" customWidth="1"/>
    <col min="13826" max="13826" width="11.33203125" style="5" customWidth="1"/>
    <col min="13827" max="13828" width="9.44140625" style="5" customWidth="1"/>
    <col min="13829" max="13829" width="10.6640625" style="5" customWidth="1"/>
    <col min="13830" max="13836" width="9.44140625" style="5" customWidth="1"/>
    <col min="13837" max="14080" width="10.44140625" style="5"/>
    <col min="14081" max="14081" width="10.44140625" style="5" customWidth="1"/>
    <col min="14082" max="14082" width="11.33203125" style="5" customWidth="1"/>
    <col min="14083" max="14084" width="9.44140625" style="5" customWidth="1"/>
    <col min="14085" max="14085" width="10.6640625" style="5" customWidth="1"/>
    <col min="14086" max="14092" width="9.44140625" style="5" customWidth="1"/>
    <col min="14093" max="14336" width="10.44140625" style="5"/>
    <col min="14337" max="14337" width="10.44140625" style="5" customWidth="1"/>
    <col min="14338" max="14338" width="11.33203125" style="5" customWidth="1"/>
    <col min="14339" max="14340" width="9.44140625" style="5" customWidth="1"/>
    <col min="14341" max="14341" width="10.6640625" style="5" customWidth="1"/>
    <col min="14342" max="14348" width="9.44140625" style="5" customWidth="1"/>
    <col min="14349" max="14592" width="10.44140625" style="5"/>
    <col min="14593" max="14593" width="10.44140625" style="5" customWidth="1"/>
    <col min="14594" max="14594" width="11.33203125" style="5" customWidth="1"/>
    <col min="14595" max="14596" width="9.44140625" style="5" customWidth="1"/>
    <col min="14597" max="14597" width="10.6640625" style="5" customWidth="1"/>
    <col min="14598" max="14604" width="9.44140625" style="5" customWidth="1"/>
    <col min="14605" max="14848" width="10.44140625" style="5"/>
    <col min="14849" max="14849" width="10.44140625" style="5" customWidth="1"/>
    <col min="14850" max="14850" width="11.33203125" style="5" customWidth="1"/>
    <col min="14851" max="14852" width="9.44140625" style="5" customWidth="1"/>
    <col min="14853" max="14853" width="10.6640625" style="5" customWidth="1"/>
    <col min="14854" max="14860" width="9.44140625" style="5" customWidth="1"/>
    <col min="14861" max="15104" width="10.44140625" style="5"/>
    <col min="15105" max="15105" width="10.44140625" style="5" customWidth="1"/>
    <col min="15106" max="15106" width="11.33203125" style="5" customWidth="1"/>
    <col min="15107" max="15108" width="9.44140625" style="5" customWidth="1"/>
    <col min="15109" max="15109" width="10.6640625" style="5" customWidth="1"/>
    <col min="15110" max="15116" width="9.44140625" style="5" customWidth="1"/>
    <col min="15117" max="15360" width="10.44140625" style="5"/>
    <col min="15361" max="15361" width="10.44140625" style="5" customWidth="1"/>
    <col min="15362" max="15362" width="11.33203125" style="5" customWidth="1"/>
    <col min="15363" max="15364" width="9.44140625" style="5" customWidth="1"/>
    <col min="15365" max="15365" width="10.6640625" style="5" customWidth="1"/>
    <col min="15366" max="15372" width="9.44140625" style="5" customWidth="1"/>
    <col min="15373" max="15616" width="10.44140625" style="5"/>
    <col min="15617" max="15617" width="10.44140625" style="5" customWidth="1"/>
    <col min="15618" max="15618" width="11.33203125" style="5" customWidth="1"/>
    <col min="15619" max="15620" width="9.44140625" style="5" customWidth="1"/>
    <col min="15621" max="15621" width="10.6640625" style="5" customWidth="1"/>
    <col min="15622" max="15628" width="9.44140625" style="5" customWidth="1"/>
    <col min="15629" max="15872" width="10.44140625" style="5"/>
    <col min="15873" max="15873" width="10.44140625" style="5" customWidth="1"/>
    <col min="15874" max="15874" width="11.33203125" style="5" customWidth="1"/>
    <col min="15875" max="15876" width="9.44140625" style="5" customWidth="1"/>
    <col min="15877" max="15877" width="10.6640625" style="5" customWidth="1"/>
    <col min="15878" max="15884" width="9.44140625" style="5" customWidth="1"/>
    <col min="15885" max="16128" width="10.44140625" style="5"/>
    <col min="16129" max="16129" width="10.44140625" style="5" customWidth="1"/>
    <col min="16130" max="16130" width="11.33203125" style="5" customWidth="1"/>
    <col min="16131" max="16132" width="9.44140625" style="5" customWidth="1"/>
    <col min="16133" max="16133" width="10.6640625" style="5" customWidth="1"/>
    <col min="16134" max="16140" width="9.44140625" style="5" customWidth="1"/>
    <col min="16141" max="16384" width="10.44140625" style="5"/>
  </cols>
  <sheetData>
    <row r="1" spans="1:13" ht="14.4" x14ac:dyDescent="0.3">
      <c r="B1" s="43" t="s">
        <v>182</v>
      </c>
      <c r="J1" s="45"/>
      <c r="K1" s="44" t="s">
        <v>1</v>
      </c>
      <c r="L1" s="5">
        <v>0</v>
      </c>
      <c r="M1" s="45" t="s">
        <v>2</v>
      </c>
    </row>
    <row r="2" spans="1:13" ht="15.6" x14ac:dyDescent="0.3">
      <c r="B2" s="43"/>
      <c r="J2" s="45"/>
      <c r="K2" s="44"/>
      <c r="M2" s="46" t="s">
        <v>3</v>
      </c>
    </row>
    <row r="3" spans="1:13" ht="14.4" x14ac:dyDescent="0.3">
      <c r="B3" s="371"/>
      <c r="C3" s="371"/>
      <c r="D3" s="371"/>
      <c r="E3" s="371"/>
      <c r="F3" s="371"/>
      <c r="G3" s="371"/>
      <c r="H3" s="371"/>
      <c r="I3" s="371"/>
      <c r="J3" s="371"/>
      <c r="K3" s="371"/>
      <c r="L3" s="371"/>
      <c r="M3" s="45" t="s">
        <v>71</v>
      </c>
    </row>
    <row r="4" spans="1:13" ht="15.75" customHeight="1" x14ac:dyDescent="0.3">
      <c r="A4" s="402"/>
      <c r="B4" s="417" t="s">
        <v>399</v>
      </c>
      <c r="C4" s="417"/>
      <c r="D4" s="417"/>
      <c r="E4" s="417"/>
      <c r="F4" s="417"/>
      <c r="G4" s="417"/>
      <c r="H4" s="417"/>
      <c r="I4" s="417"/>
      <c r="J4" s="417"/>
      <c r="K4" s="417"/>
      <c r="L4" s="417"/>
    </row>
    <row r="5" spans="1:13" ht="20.399999999999999" x14ac:dyDescent="0.35">
      <c r="A5" s="402"/>
      <c r="B5" s="62" t="s">
        <v>133</v>
      </c>
      <c r="C5" s="62"/>
      <c r="D5" s="62"/>
      <c r="E5" s="62"/>
      <c r="F5" s="62"/>
      <c r="G5" s="62"/>
      <c r="H5" s="62"/>
      <c r="I5" s="62"/>
      <c r="J5" s="62"/>
      <c r="K5" s="48"/>
      <c r="L5" s="65"/>
    </row>
    <row r="6" spans="1:13" ht="15.6" x14ac:dyDescent="0.3">
      <c r="A6" s="402"/>
      <c r="B6" s="63" t="s">
        <v>73</v>
      </c>
      <c r="C6" s="249">
        <f>Alapa!C2</f>
        <v>0</v>
      </c>
      <c r="D6" s="123"/>
      <c r="E6" s="123"/>
      <c r="F6" s="123"/>
      <c r="G6" s="123"/>
      <c r="H6" s="123"/>
      <c r="I6" s="123"/>
      <c r="J6" s="123"/>
      <c r="K6" s="123"/>
      <c r="L6" s="123"/>
    </row>
    <row r="7" spans="1:13" ht="15.6" x14ac:dyDescent="0.3">
      <c r="A7" s="402"/>
      <c r="B7" s="63" t="s">
        <v>74</v>
      </c>
      <c r="C7" s="249">
        <f>Alapa!C3</f>
        <v>0</v>
      </c>
      <c r="D7" s="123"/>
      <c r="E7" s="123"/>
      <c r="F7" s="123"/>
      <c r="G7" s="123"/>
      <c r="H7" s="123"/>
      <c r="I7" s="123"/>
      <c r="J7" s="123"/>
      <c r="K7" s="123"/>
      <c r="L7" s="123"/>
    </row>
    <row r="8" spans="1:13" ht="16.2" x14ac:dyDescent="0.35">
      <c r="A8" s="402"/>
      <c r="B8" s="124"/>
      <c r="C8" s="123"/>
      <c r="D8" s="123"/>
      <c r="E8" s="123"/>
      <c r="F8" s="123"/>
      <c r="G8" s="123"/>
      <c r="H8" s="123"/>
      <c r="I8" s="123"/>
      <c r="J8" s="123"/>
      <c r="K8" s="123"/>
      <c r="L8" s="123"/>
    </row>
    <row r="9" spans="1:13" ht="17.399999999999999" x14ac:dyDescent="0.3">
      <c r="A9" s="402"/>
      <c r="B9" s="418" t="s">
        <v>183</v>
      </c>
      <c r="C9" s="418"/>
      <c r="D9" s="418"/>
      <c r="E9" s="418"/>
      <c r="F9" s="418"/>
      <c r="G9" s="418"/>
      <c r="H9" s="418"/>
      <c r="I9" s="418"/>
      <c r="J9" s="418"/>
      <c r="K9" s="418"/>
      <c r="L9" s="418"/>
    </row>
    <row r="10" spans="1:13" ht="13.8" x14ac:dyDescent="0.25">
      <c r="A10" s="402"/>
      <c r="B10" s="419" t="s">
        <v>184</v>
      </c>
      <c r="C10" s="419"/>
      <c r="D10" s="419"/>
      <c r="E10" s="419"/>
      <c r="F10" s="419"/>
      <c r="G10" s="419"/>
      <c r="H10" s="419"/>
      <c r="I10" s="419"/>
      <c r="J10" s="419"/>
      <c r="K10" s="419"/>
      <c r="L10" s="419"/>
    </row>
    <row r="11" spans="1:13" ht="16.2" x14ac:dyDescent="0.35">
      <c r="A11" s="402"/>
      <c r="B11" s="125"/>
      <c r="C11" s="123"/>
      <c r="D11" s="123"/>
      <c r="E11" s="123"/>
      <c r="F11" s="123"/>
      <c r="G11" s="123"/>
      <c r="H11" s="123"/>
      <c r="I11" s="123"/>
      <c r="J11" s="123"/>
      <c r="K11" s="123"/>
      <c r="L11" s="123"/>
    </row>
    <row r="12" spans="1:13" ht="15.75" customHeight="1" x14ac:dyDescent="0.3">
      <c r="A12" s="402"/>
      <c r="B12" s="64" t="s">
        <v>72</v>
      </c>
      <c r="C12" s="420" t="s">
        <v>179</v>
      </c>
      <c r="D12" s="420"/>
      <c r="E12" s="420"/>
      <c r="F12" s="392" t="s">
        <v>185</v>
      </c>
      <c r="G12" s="392"/>
      <c r="H12" s="392"/>
      <c r="I12" s="420">
        <f>Alapa!C17</f>
        <v>0</v>
      </c>
      <c r="J12" s="420"/>
      <c r="K12" s="420"/>
      <c r="L12" s="420"/>
    </row>
    <row r="13" spans="1:13" ht="49.5" customHeight="1" x14ac:dyDescent="0.3">
      <c r="A13" s="402"/>
      <c r="B13" s="411" t="s">
        <v>400</v>
      </c>
      <c r="C13" s="411"/>
      <c r="D13" s="411"/>
      <c r="E13" s="411"/>
      <c r="F13" s="411"/>
      <c r="G13" s="411"/>
      <c r="H13" s="411"/>
      <c r="I13" s="411"/>
      <c r="J13" s="411"/>
      <c r="K13" s="411"/>
      <c r="L13" s="411"/>
    </row>
    <row r="14" spans="1:13" ht="18.75" customHeight="1" x14ac:dyDescent="0.3">
      <c r="A14" s="402"/>
      <c r="B14" s="252"/>
      <c r="C14" s="252"/>
      <c r="D14" s="252"/>
      <c r="E14" s="252"/>
      <c r="F14" s="252"/>
      <c r="G14" s="252"/>
      <c r="H14" s="252"/>
      <c r="I14" s="252"/>
      <c r="J14" s="252"/>
      <c r="K14" s="252"/>
      <c r="L14" s="252"/>
    </row>
    <row r="15" spans="1:13" ht="20.25" customHeight="1" x14ac:dyDescent="0.3">
      <c r="A15" s="402"/>
      <c r="B15" s="62" t="s">
        <v>138</v>
      </c>
      <c r="C15" s="62"/>
      <c r="D15" s="62"/>
      <c r="E15" s="62"/>
      <c r="F15" s="65" t="s">
        <v>186</v>
      </c>
      <c r="G15" s="65"/>
      <c r="H15" s="65"/>
      <c r="I15" s="65"/>
      <c r="J15" s="65"/>
      <c r="K15" s="65"/>
      <c r="L15" s="65"/>
    </row>
    <row r="16" spans="1:13" ht="20.25" customHeight="1" x14ac:dyDescent="0.3">
      <c r="A16" s="402"/>
      <c r="B16" s="62" t="s">
        <v>187</v>
      </c>
      <c r="C16" s="62"/>
      <c r="D16" s="62"/>
      <c r="E16" s="62"/>
      <c r="F16" s="65" t="s">
        <v>186</v>
      </c>
      <c r="G16" s="65"/>
      <c r="H16" s="65"/>
      <c r="I16" s="65"/>
      <c r="J16" s="65"/>
      <c r="K16" s="65"/>
      <c r="L16" s="65"/>
    </row>
    <row r="17" spans="1:12" ht="18" customHeight="1" x14ac:dyDescent="0.3">
      <c r="A17" s="402"/>
      <c r="B17" s="400" t="s">
        <v>188</v>
      </c>
      <c r="C17" s="400"/>
      <c r="D17" s="400"/>
      <c r="E17" s="400"/>
      <c r="F17" s="400"/>
      <c r="G17" s="400"/>
      <c r="H17" s="400"/>
      <c r="I17" s="400"/>
      <c r="J17" s="400"/>
      <c r="K17" s="400"/>
      <c r="L17" s="400"/>
    </row>
    <row r="18" spans="1:12" ht="18" customHeight="1" x14ac:dyDescent="0.3">
      <c r="A18" s="402"/>
      <c r="B18" s="120"/>
      <c r="C18" s="249" t="s">
        <v>141</v>
      </c>
      <c r="D18" s="120"/>
      <c r="E18" s="120"/>
      <c r="F18" s="120"/>
      <c r="G18" s="120"/>
      <c r="H18" s="120"/>
      <c r="I18" s="120"/>
      <c r="J18" s="120"/>
      <c r="K18" s="120"/>
      <c r="L18" s="120"/>
    </row>
    <row r="19" spans="1:12" ht="18" customHeight="1" x14ac:dyDescent="0.3">
      <c r="A19" s="402"/>
      <c r="B19" s="120"/>
      <c r="C19" s="62" t="s">
        <v>142</v>
      </c>
      <c r="D19" s="119" t="s">
        <v>143</v>
      </c>
      <c r="E19" s="119"/>
      <c r="F19" s="119"/>
      <c r="G19" s="119"/>
      <c r="H19" s="120"/>
      <c r="I19" s="120"/>
      <c r="J19" s="120"/>
      <c r="K19" s="120"/>
      <c r="L19" s="120"/>
    </row>
    <row r="20" spans="1:12" ht="15.6" x14ac:dyDescent="0.3">
      <c r="A20" s="402"/>
      <c r="B20" s="126"/>
      <c r="C20" s="251" t="s">
        <v>144</v>
      </c>
      <c r="D20" s="127"/>
      <c r="E20" s="127"/>
      <c r="F20" s="127"/>
      <c r="G20" s="127"/>
      <c r="H20" s="127"/>
      <c r="I20" s="127"/>
      <c r="J20" s="127"/>
      <c r="K20" s="127"/>
      <c r="L20" s="127"/>
    </row>
    <row r="21" spans="1:12" ht="22.5" customHeight="1" x14ac:dyDescent="0.3">
      <c r="A21" s="402"/>
      <c r="B21" s="65" t="s">
        <v>189</v>
      </c>
      <c r="C21" s="65"/>
      <c r="D21" s="65" t="s">
        <v>190</v>
      </c>
      <c r="E21" s="65"/>
      <c r="F21" s="65"/>
      <c r="G21" s="65" t="s">
        <v>146</v>
      </c>
      <c r="H21" s="66" t="s">
        <v>147</v>
      </c>
      <c r="I21" s="65"/>
      <c r="J21" s="65"/>
      <c r="K21" s="65"/>
      <c r="L21" s="65"/>
    </row>
    <row r="22" spans="1:12" ht="24.75" customHeight="1" x14ac:dyDescent="0.3">
      <c r="A22" s="402"/>
      <c r="B22" s="400" t="s">
        <v>191</v>
      </c>
      <c r="C22" s="400"/>
      <c r="D22" s="400"/>
      <c r="E22" s="400"/>
      <c r="F22" s="65" t="s">
        <v>186</v>
      </c>
      <c r="G22" s="65"/>
      <c r="H22" s="65"/>
      <c r="I22" s="65"/>
      <c r="J22" s="65"/>
      <c r="K22" s="65"/>
      <c r="L22" s="65"/>
    </row>
    <row r="23" spans="1:12" ht="24.75" customHeight="1" x14ac:dyDescent="0.3">
      <c r="A23" s="402"/>
      <c r="B23" s="400" t="s">
        <v>192</v>
      </c>
      <c r="C23" s="400"/>
      <c r="D23" s="400"/>
      <c r="E23" s="400"/>
      <c r="F23" s="65" t="s">
        <v>186</v>
      </c>
      <c r="G23" s="65"/>
      <c r="H23" s="65"/>
      <c r="I23" s="65"/>
      <c r="J23" s="65"/>
      <c r="K23" s="65"/>
      <c r="L23" s="65"/>
    </row>
    <row r="24" spans="1:12" ht="36" customHeight="1" x14ac:dyDescent="0.3">
      <c r="A24" s="402"/>
      <c r="B24" s="393" t="s">
        <v>193</v>
      </c>
      <c r="C24" s="393"/>
      <c r="D24" s="393"/>
      <c r="E24" s="393"/>
      <c r="F24" s="393"/>
      <c r="G24" s="393"/>
      <c r="H24" s="393"/>
      <c r="I24" s="393"/>
      <c r="J24" s="393"/>
      <c r="K24" s="393"/>
      <c r="L24" s="393"/>
    </row>
    <row r="25" spans="1:12" ht="26.25" customHeight="1" x14ac:dyDescent="0.3">
      <c r="A25" s="402"/>
      <c r="B25" s="253"/>
      <c r="C25" s="253"/>
      <c r="D25" s="253"/>
      <c r="E25" s="253"/>
      <c r="F25" s="253"/>
      <c r="G25" s="253"/>
      <c r="H25" s="253"/>
      <c r="I25" s="253"/>
      <c r="J25" s="253"/>
      <c r="K25" s="253"/>
      <c r="L25" s="253"/>
    </row>
    <row r="26" spans="1:12" ht="15.6" x14ac:dyDescent="0.3">
      <c r="A26" s="402"/>
      <c r="B26" s="400" t="s">
        <v>194</v>
      </c>
      <c r="C26" s="400"/>
      <c r="D26" s="400"/>
      <c r="E26" s="128" t="s">
        <v>195</v>
      </c>
      <c r="F26" s="123" t="s">
        <v>196</v>
      </c>
      <c r="G26" s="421" t="s">
        <v>197</v>
      </c>
      <c r="H26" s="421"/>
      <c r="I26" s="61" t="s">
        <v>198</v>
      </c>
      <c r="J26" s="123"/>
      <c r="K26" s="123"/>
      <c r="L26" s="123"/>
    </row>
    <row r="27" spans="1:12" ht="15.6" x14ac:dyDescent="0.3">
      <c r="A27" s="402"/>
      <c r="B27" s="62"/>
      <c r="C27" s="123"/>
      <c r="D27" s="123"/>
      <c r="E27" s="123"/>
      <c r="F27" s="123"/>
      <c r="G27" s="123"/>
      <c r="H27" s="123"/>
      <c r="I27" s="123"/>
      <c r="J27" s="123"/>
      <c r="K27" s="123"/>
      <c r="L27" s="123"/>
    </row>
    <row r="28" spans="1:12" ht="30" customHeight="1" x14ac:dyDescent="0.3">
      <c r="A28" s="402"/>
      <c r="B28" s="392" t="s">
        <v>199</v>
      </c>
      <c r="C28" s="392"/>
      <c r="D28" s="392"/>
      <c r="E28" s="392"/>
      <c r="F28" s="392"/>
      <c r="G28" s="414" t="s">
        <v>200</v>
      </c>
      <c r="H28" s="414"/>
      <c r="I28" s="414"/>
      <c r="J28" s="414"/>
      <c r="K28" s="64" t="s">
        <v>201</v>
      </c>
      <c r="L28" s="64"/>
    </row>
    <row r="29" spans="1:12" ht="15.6" x14ac:dyDescent="0.3">
      <c r="A29" s="402"/>
      <c r="B29" s="415" t="s">
        <v>202</v>
      </c>
      <c r="C29" s="415"/>
      <c r="D29" s="415"/>
      <c r="E29" s="415"/>
      <c r="F29" s="129"/>
      <c r="G29" s="64"/>
      <c r="H29" s="64"/>
      <c r="I29" s="64"/>
      <c r="J29" s="64"/>
      <c r="K29" s="64"/>
      <c r="L29" s="64"/>
    </row>
    <row r="30" spans="1:12" ht="15.6" x14ac:dyDescent="0.3">
      <c r="A30" s="402"/>
      <c r="B30" s="250"/>
      <c r="C30" s="250"/>
      <c r="D30" s="250"/>
      <c r="E30" s="250"/>
      <c r="F30" s="250"/>
      <c r="G30" s="250"/>
      <c r="H30" s="250"/>
      <c r="I30" s="250"/>
      <c r="J30" s="250"/>
      <c r="K30" s="250"/>
      <c r="L30" s="250"/>
    </row>
    <row r="31" spans="1:12" ht="22.5" customHeight="1" x14ac:dyDescent="0.3">
      <c r="A31" s="402"/>
      <c r="B31" s="62" t="s">
        <v>203</v>
      </c>
      <c r="C31" s="62"/>
      <c r="D31" s="62"/>
      <c r="E31" s="62"/>
      <c r="F31" s="62"/>
      <c r="G31" s="62"/>
      <c r="H31" s="416" t="s">
        <v>204</v>
      </c>
      <c r="I31" s="416"/>
      <c r="J31" s="416"/>
      <c r="K31" s="64" t="s">
        <v>201</v>
      </c>
      <c r="L31" s="130" t="s">
        <v>205</v>
      </c>
    </row>
    <row r="32" spans="1:12" ht="15.6" x14ac:dyDescent="0.3">
      <c r="A32" s="402"/>
      <c r="B32" s="400"/>
      <c r="C32" s="400"/>
      <c r="D32" s="400"/>
      <c r="E32" s="400"/>
      <c r="F32" s="400"/>
      <c r="G32" s="400"/>
      <c r="H32" s="400"/>
      <c r="I32" s="400"/>
      <c r="J32" s="400"/>
      <c r="K32" s="400"/>
      <c r="L32" s="400"/>
    </row>
    <row r="33" spans="1:12" ht="15.6" x14ac:dyDescent="0.3">
      <c r="A33" s="402"/>
      <c r="B33" s="393" t="s">
        <v>206</v>
      </c>
      <c r="C33" s="393"/>
      <c r="D33" s="393"/>
      <c r="E33" s="393"/>
      <c r="F33" s="393"/>
      <c r="G33" s="393"/>
      <c r="H33" s="393"/>
      <c r="I33" s="393"/>
      <c r="J33" s="393"/>
      <c r="K33" s="393"/>
      <c r="L33" s="393"/>
    </row>
    <row r="34" spans="1:12" ht="15.6" x14ac:dyDescent="0.3">
      <c r="A34" s="402"/>
      <c r="B34" s="61"/>
      <c r="C34" s="123"/>
      <c r="D34" s="123"/>
      <c r="E34" s="123"/>
      <c r="F34" s="123"/>
      <c r="G34" s="123"/>
      <c r="H34" s="123"/>
      <c r="I34" s="123"/>
      <c r="J34" s="123"/>
      <c r="K34" s="123"/>
      <c r="L34" s="123"/>
    </row>
    <row r="35" spans="1:12" ht="39" customHeight="1" x14ac:dyDescent="0.3">
      <c r="A35" s="402"/>
      <c r="B35" s="392" t="s">
        <v>207</v>
      </c>
      <c r="C35" s="392"/>
      <c r="D35" s="392"/>
      <c r="E35" s="392"/>
      <c r="F35" s="392"/>
      <c r="G35" s="392"/>
      <c r="H35" s="392"/>
      <c r="I35" s="392"/>
      <c r="J35" s="392"/>
      <c r="K35" s="392"/>
      <c r="L35" s="392"/>
    </row>
    <row r="36" spans="1:12" ht="33.75" customHeight="1" x14ac:dyDescent="0.3">
      <c r="A36" s="402"/>
      <c r="B36" s="392" t="s">
        <v>208</v>
      </c>
      <c r="C36" s="392"/>
      <c r="D36" s="392"/>
      <c r="E36" s="392"/>
      <c r="F36" s="392"/>
      <c r="G36" s="392"/>
      <c r="H36" s="392"/>
      <c r="I36" s="392"/>
      <c r="J36" s="392"/>
      <c r="K36" s="392"/>
      <c r="L36" s="392"/>
    </row>
    <row r="37" spans="1:12" ht="29.25" customHeight="1" x14ac:dyDescent="0.3">
      <c r="A37" s="402"/>
      <c r="B37" s="392" t="s">
        <v>209</v>
      </c>
      <c r="C37" s="392"/>
      <c r="D37" s="392"/>
      <c r="E37" s="392"/>
      <c r="F37" s="392"/>
      <c r="G37" s="392"/>
      <c r="H37" s="392"/>
      <c r="I37" s="392"/>
      <c r="J37" s="392"/>
      <c r="K37" s="392"/>
      <c r="L37" s="392"/>
    </row>
    <row r="38" spans="1:12" ht="38.25" customHeight="1" x14ac:dyDescent="0.3">
      <c r="A38" s="402"/>
      <c r="B38" s="392" t="s">
        <v>210</v>
      </c>
      <c r="C38" s="392"/>
      <c r="D38" s="392"/>
      <c r="E38" s="392"/>
      <c r="F38" s="392"/>
      <c r="G38" s="392"/>
      <c r="H38" s="392"/>
      <c r="I38" s="392"/>
      <c r="J38" s="392"/>
      <c r="K38" s="392"/>
      <c r="L38" s="392"/>
    </row>
    <row r="39" spans="1:12" ht="33.75" customHeight="1" x14ac:dyDescent="0.3">
      <c r="A39" s="402"/>
      <c r="B39" s="411" t="s">
        <v>211</v>
      </c>
      <c r="C39" s="411"/>
      <c r="D39" s="411"/>
      <c r="E39" s="411"/>
      <c r="F39" s="411"/>
      <c r="G39" s="411"/>
      <c r="H39" s="411"/>
      <c r="I39" s="411"/>
      <c r="J39" s="411"/>
      <c r="K39" s="411"/>
      <c r="L39" s="411"/>
    </row>
    <row r="40" spans="1:12" ht="52.5" customHeight="1" x14ac:dyDescent="0.3">
      <c r="A40" s="402"/>
      <c r="B40" s="411" t="s">
        <v>212</v>
      </c>
      <c r="C40" s="411"/>
      <c r="D40" s="411"/>
      <c r="E40" s="411"/>
      <c r="F40" s="411"/>
      <c r="G40" s="411"/>
      <c r="H40" s="411"/>
      <c r="I40" s="411"/>
      <c r="J40" s="411"/>
      <c r="K40" s="411"/>
      <c r="L40" s="411"/>
    </row>
    <row r="41" spans="1:12" ht="49.5" customHeight="1" x14ac:dyDescent="0.3">
      <c r="A41" s="402"/>
      <c r="B41" s="411" t="s">
        <v>213</v>
      </c>
      <c r="C41" s="411"/>
      <c r="D41" s="411"/>
      <c r="E41" s="411"/>
      <c r="F41" s="411"/>
      <c r="G41" s="411"/>
      <c r="H41" s="411"/>
      <c r="I41" s="411"/>
      <c r="J41" s="411"/>
      <c r="K41" s="411"/>
      <c r="L41" s="411"/>
    </row>
    <row r="42" spans="1:12" ht="20.25" customHeight="1" x14ac:dyDescent="0.3">
      <c r="A42" s="402"/>
      <c r="B42" s="411" t="s">
        <v>214</v>
      </c>
      <c r="C42" s="411"/>
      <c r="D42" s="411"/>
      <c r="E42" s="411"/>
      <c r="F42" s="411"/>
      <c r="G42" s="411"/>
      <c r="H42" s="411"/>
      <c r="I42" s="411"/>
      <c r="J42" s="411"/>
      <c r="K42" s="411"/>
      <c r="L42" s="411"/>
    </row>
    <row r="43" spans="1:12" ht="13.8" x14ac:dyDescent="0.3">
      <c r="A43" s="402"/>
      <c r="B43" s="412" t="s">
        <v>215</v>
      </c>
      <c r="C43" s="412"/>
      <c r="D43" s="412"/>
      <c r="E43" s="412"/>
      <c r="F43" s="412"/>
      <c r="G43" s="412"/>
      <c r="H43" s="412"/>
      <c r="I43" s="412"/>
      <c r="J43" s="412"/>
      <c r="K43" s="412"/>
      <c r="L43" s="412"/>
    </row>
    <row r="44" spans="1:12" ht="15.6" x14ac:dyDescent="0.3">
      <c r="A44" s="402"/>
      <c r="B44" s="61"/>
      <c r="C44" s="123"/>
      <c r="D44" s="123"/>
      <c r="E44" s="123"/>
      <c r="F44" s="123"/>
      <c r="G44" s="123"/>
      <c r="H44" s="123"/>
      <c r="I44" s="123"/>
      <c r="J44" s="123"/>
      <c r="K44" s="123"/>
      <c r="L44" s="123"/>
    </row>
    <row r="45" spans="1:12" ht="39" customHeight="1" x14ac:dyDescent="0.35">
      <c r="A45" s="402"/>
      <c r="B45" s="125"/>
      <c r="C45" s="123"/>
      <c r="D45" s="123"/>
      <c r="E45" s="123"/>
      <c r="F45" s="123"/>
      <c r="G45" s="123"/>
      <c r="H45" s="123"/>
      <c r="I45" s="123"/>
      <c r="J45" s="123"/>
      <c r="K45" s="123"/>
      <c r="L45" s="123"/>
    </row>
    <row r="46" spans="1:12" ht="16.2" x14ac:dyDescent="0.35">
      <c r="A46" s="402"/>
      <c r="B46" s="125"/>
      <c r="C46" s="123"/>
      <c r="D46" s="123"/>
      <c r="E46" s="123"/>
      <c r="F46" s="123"/>
      <c r="G46" s="123"/>
      <c r="H46" s="123"/>
      <c r="I46" s="123"/>
      <c r="J46" s="123"/>
      <c r="K46" s="123"/>
      <c r="L46" s="123"/>
    </row>
    <row r="47" spans="1:12" ht="15.6" x14ac:dyDescent="0.3">
      <c r="A47" s="402"/>
      <c r="B47" s="413" t="s">
        <v>175</v>
      </c>
      <c r="C47" s="413"/>
      <c r="D47" s="413"/>
      <c r="E47" s="413"/>
      <c r="F47" s="413"/>
      <c r="G47" s="413"/>
      <c r="H47" s="413"/>
      <c r="I47" s="413"/>
      <c r="J47" s="413"/>
      <c r="K47" s="413"/>
      <c r="L47" s="413"/>
    </row>
    <row r="48" spans="1:12" ht="16.2" x14ac:dyDescent="0.35">
      <c r="A48" s="402"/>
      <c r="B48" s="124"/>
      <c r="C48" s="123"/>
      <c r="D48" s="123"/>
      <c r="E48" s="123"/>
      <c r="F48" s="123"/>
      <c r="G48" s="123"/>
      <c r="H48" s="123"/>
      <c r="I48" s="123"/>
      <c r="J48" s="123"/>
      <c r="K48" s="123"/>
      <c r="L48" s="123"/>
    </row>
    <row r="49" spans="1:12" ht="80.25" customHeight="1" x14ac:dyDescent="0.3">
      <c r="A49" s="402"/>
      <c r="B49" s="397" t="s">
        <v>401</v>
      </c>
      <c r="C49" s="397"/>
      <c r="D49" s="397"/>
      <c r="E49" s="397"/>
      <c r="F49" s="397"/>
      <c r="G49" s="397"/>
      <c r="H49" s="397"/>
      <c r="I49" s="397"/>
      <c r="J49" s="397"/>
      <c r="K49" s="397"/>
      <c r="L49" s="397"/>
    </row>
    <row r="50" spans="1:12" ht="15.6" x14ac:dyDescent="0.3">
      <c r="A50" s="402"/>
      <c r="B50" s="63"/>
      <c r="C50" s="123"/>
      <c r="D50" s="123"/>
      <c r="E50" s="123"/>
      <c r="F50" s="123"/>
      <c r="G50" s="123"/>
      <c r="H50" s="123"/>
      <c r="I50" s="123"/>
      <c r="J50" s="123"/>
      <c r="K50" s="123"/>
      <c r="L50" s="123"/>
    </row>
    <row r="51" spans="1:12" ht="39.75" customHeight="1" x14ac:dyDescent="0.3">
      <c r="A51" s="402"/>
      <c r="B51" s="397" t="s">
        <v>216</v>
      </c>
      <c r="C51" s="397"/>
      <c r="D51" s="397"/>
      <c r="E51" s="397"/>
      <c r="F51" s="397"/>
      <c r="G51" s="397"/>
      <c r="H51" s="397"/>
      <c r="I51" s="397"/>
      <c r="J51" s="397"/>
      <c r="K51" s="397"/>
      <c r="L51" s="397"/>
    </row>
    <row r="52" spans="1:12" ht="58.5" customHeight="1" x14ac:dyDescent="0.3">
      <c r="A52" s="402"/>
      <c r="B52" s="398" t="s">
        <v>176</v>
      </c>
      <c r="C52" s="398"/>
      <c r="D52" s="398"/>
      <c r="E52" s="398"/>
      <c r="F52" s="398"/>
      <c r="G52" s="398"/>
      <c r="H52" s="398"/>
      <c r="I52" s="398"/>
      <c r="J52" s="398"/>
      <c r="K52" s="398"/>
      <c r="L52" s="398"/>
    </row>
    <row r="53" spans="1:12" ht="15" customHeight="1" x14ac:dyDescent="0.3">
      <c r="A53" s="402"/>
      <c r="B53" s="63"/>
      <c r="C53" s="123"/>
      <c r="D53" s="123"/>
      <c r="E53" s="123"/>
      <c r="F53" s="123"/>
      <c r="G53" s="123"/>
      <c r="H53" s="123"/>
      <c r="I53" s="123"/>
      <c r="J53" s="123"/>
      <c r="K53" s="123"/>
      <c r="L53" s="123"/>
    </row>
    <row r="54" spans="1:12" ht="15.6" x14ac:dyDescent="0.3">
      <c r="A54" s="402"/>
      <c r="B54" s="410" t="s">
        <v>217</v>
      </c>
      <c r="C54" s="410"/>
      <c r="D54" s="410"/>
      <c r="E54" s="410"/>
      <c r="F54" s="410"/>
      <c r="G54" s="410"/>
      <c r="H54" s="410"/>
      <c r="I54" s="410"/>
      <c r="J54" s="410"/>
      <c r="K54" s="410"/>
      <c r="L54" s="410"/>
    </row>
    <row r="55" spans="1:12" ht="14.4" x14ac:dyDescent="0.3">
      <c r="A55" s="402"/>
      <c r="B55" s="398"/>
      <c r="C55" s="398"/>
      <c r="D55" s="398"/>
      <c r="E55" s="398"/>
      <c r="F55" s="398"/>
      <c r="G55" s="398"/>
      <c r="H55" s="398"/>
      <c r="I55" s="398"/>
      <c r="J55" s="398"/>
      <c r="K55" s="398"/>
      <c r="L55" s="398"/>
    </row>
    <row r="56" spans="1:12" ht="15.6" x14ac:dyDescent="0.3">
      <c r="A56" s="402"/>
      <c r="B56" s="65" t="s">
        <v>218</v>
      </c>
      <c r="C56" s="66" t="s">
        <v>219</v>
      </c>
      <c r="D56" s="66"/>
      <c r="E56" s="65" t="s">
        <v>178</v>
      </c>
      <c r="F56" s="65"/>
      <c r="G56" s="65"/>
      <c r="H56" s="65"/>
      <c r="I56" s="65"/>
      <c r="J56" s="65"/>
      <c r="K56" s="65"/>
      <c r="L56" s="65"/>
    </row>
    <row r="57" spans="1:12" ht="16.2" x14ac:dyDescent="0.35">
      <c r="A57" s="402"/>
      <c r="B57" s="124"/>
      <c r="C57" s="123"/>
      <c r="D57" s="123"/>
      <c r="E57" s="123"/>
      <c r="F57" s="123"/>
      <c r="G57" s="123"/>
      <c r="H57" s="123"/>
      <c r="I57" s="123"/>
      <c r="J57" s="123"/>
      <c r="K57" s="123"/>
      <c r="L57" s="123"/>
    </row>
    <row r="58" spans="1:12" ht="16.2" x14ac:dyDescent="0.35">
      <c r="A58" s="402"/>
      <c r="B58" s="124"/>
      <c r="C58" s="123"/>
      <c r="D58" s="123"/>
      <c r="E58" s="123"/>
      <c r="F58" s="123"/>
      <c r="G58" s="123"/>
      <c r="H58" s="123"/>
      <c r="I58" s="123"/>
      <c r="J58" s="123"/>
      <c r="K58" s="123"/>
      <c r="L58" s="123"/>
    </row>
    <row r="59" spans="1:12" ht="15.6" x14ac:dyDescent="0.3">
      <c r="A59" s="402"/>
      <c r="B59" s="399" t="s">
        <v>179</v>
      </c>
      <c r="C59" s="399"/>
      <c r="D59" s="399"/>
      <c r="E59" s="399"/>
      <c r="F59" s="399"/>
      <c r="G59" s="399"/>
      <c r="H59" s="399"/>
      <c r="I59" s="399"/>
      <c r="J59" s="399"/>
      <c r="K59" s="399"/>
      <c r="L59" s="399"/>
    </row>
    <row r="60" spans="1:12" ht="15.6" x14ac:dyDescent="0.3">
      <c r="A60" s="402"/>
      <c r="B60" s="399" t="s">
        <v>180</v>
      </c>
      <c r="C60" s="399"/>
      <c r="D60" s="399"/>
      <c r="E60" s="399"/>
      <c r="F60" s="399"/>
      <c r="G60" s="399"/>
      <c r="H60" s="399"/>
      <c r="I60" s="399"/>
      <c r="J60" s="399"/>
      <c r="K60" s="399"/>
      <c r="L60" s="399"/>
    </row>
    <row r="61" spans="1:12" ht="13.8" x14ac:dyDescent="0.25">
      <c r="A61" s="402"/>
      <c r="B61" s="409" t="s">
        <v>220</v>
      </c>
      <c r="C61" s="409"/>
      <c r="D61" s="409"/>
      <c r="E61" s="409"/>
      <c r="F61" s="409"/>
      <c r="G61" s="409"/>
      <c r="H61" s="409"/>
      <c r="I61" s="409"/>
      <c r="J61" s="409"/>
      <c r="K61" s="409"/>
      <c r="L61" s="409"/>
    </row>
    <row r="62" spans="1:12" ht="13.8" x14ac:dyDescent="0.25">
      <c r="A62" s="402"/>
      <c r="B62" s="409" t="s">
        <v>220</v>
      </c>
      <c r="C62" s="409"/>
      <c r="D62" s="409"/>
      <c r="E62" s="409"/>
      <c r="F62" s="409"/>
      <c r="G62" s="409"/>
      <c r="H62" s="409"/>
      <c r="I62" s="409"/>
      <c r="J62" s="409"/>
      <c r="K62" s="409"/>
      <c r="L62" s="409"/>
    </row>
    <row r="63" spans="1:12" x14ac:dyDescent="0.25">
      <c r="A63" s="402"/>
    </row>
    <row r="64" spans="1:12" x14ac:dyDescent="0.25">
      <c r="A64" s="402"/>
    </row>
    <row r="65" spans="1:1" x14ac:dyDescent="0.25">
      <c r="A65" s="402"/>
    </row>
    <row r="66" spans="1:1" x14ac:dyDescent="0.25">
      <c r="A66" s="402"/>
    </row>
    <row r="67" spans="1:1" x14ac:dyDescent="0.25">
      <c r="A67" s="402"/>
    </row>
    <row r="68" spans="1:1" x14ac:dyDescent="0.25">
      <c r="A68" s="402"/>
    </row>
    <row r="69" spans="1:1" x14ac:dyDescent="0.25">
      <c r="A69" s="402"/>
    </row>
    <row r="70" spans="1:1" x14ac:dyDescent="0.25">
      <c r="A70" s="402"/>
    </row>
    <row r="71" spans="1:1" x14ac:dyDescent="0.25">
      <c r="A71" s="402"/>
    </row>
    <row r="72" spans="1:1" x14ac:dyDescent="0.25">
      <c r="A72" s="402"/>
    </row>
    <row r="73" spans="1:1" x14ac:dyDescent="0.25">
      <c r="A73" s="402"/>
    </row>
  </sheetData>
  <mergeCells count="40">
    <mergeCell ref="B3:L3"/>
    <mergeCell ref="A4:A73"/>
    <mergeCell ref="B4:L4"/>
    <mergeCell ref="B9:L9"/>
    <mergeCell ref="B10:L10"/>
    <mergeCell ref="C12:E12"/>
    <mergeCell ref="F12:H12"/>
    <mergeCell ref="I12:L12"/>
    <mergeCell ref="B13:L13"/>
    <mergeCell ref="B17:L17"/>
    <mergeCell ref="B36:L36"/>
    <mergeCell ref="B22:E22"/>
    <mergeCell ref="B23:E23"/>
    <mergeCell ref="B24:L24"/>
    <mergeCell ref="B26:D26"/>
    <mergeCell ref="G26:H26"/>
    <mergeCell ref="B28:F28"/>
    <mergeCell ref="G28:J28"/>
    <mergeCell ref="B29:E29"/>
    <mergeCell ref="H31:J31"/>
    <mergeCell ref="B32:L32"/>
    <mergeCell ref="B33:L33"/>
    <mergeCell ref="B35:L35"/>
    <mergeCell ref="B54:L54"/>
    <mergeCell ref="B37:L37"/>
    <mergeCell ref="B38:L38"/>
    <mergeCell ref="B39:L39"/>
    <mergeCell ref="B40:L40"/>
    <mergeCell ref="B41:L41"/>
    <mergeCell ref="B42:L42"/>
    <mergeCell ref="B43:L43"/>
    <mergeCell ref="B47:L47"/>
    <mergeCell ref="B49:L49"/>
    <mergeCell ref="B51:L51"/>
    <mergeCell ref="B52:L52"/>
    <mergeCell ref="B55:L55"/>
    <mergeCell ref="B59:L59"/>
    <mergeCell ref="B60:L60"/>
    <mergeCell ref="B61:L61"/>
    <mergeCell ref="B62:L62"/>
  </mergeCells>
  <hyperlinks>
    <hyperlink ref="M1" location="Tartalom!B1" display="tartalom" xr:uid="{00000000-0004-0000-0500-000000000000}"/>
    <hyperlink ref="M3" location="'PM-KV-03-01'!C37" display="folyamatábra" xr:uid="{00000000-0004-0000-0500-000001000000}"/>
  </hyperlinks>
  <pageMargins left="0.70866141732283472" right="0.70866141732283472" top="0.74803149606299213" bottom="0.74803149606299213" header="0.31496062992125984" footer="0.31496062992125984"/>
  <pageSetup paperSize="9" scale="79" fitToHeight="2" orientation="portrait" r:id="rId1"/>
  <headerFooter>
    <oddFooter>&amp;L&amp;F/&amp;A&amp;C&amp;P/&amp;N&amp;RDigitAudit/AuditDok</oddFooter>
  </headerFooter>
  <rowBreaks count="1" manualBreakCount="1">
    <brk id="43" min="1"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CC"/>
    <pageSetUpPr fitToPage="1"/>
  </sheetPr>
  <dimension ref="A1:I70"/>
  <sheetViews>
    <sheetView showGridLines="0" zoomScaleNormal="100" workbookViewId="0">
      <selection activeCell="B1" sqref="B1"/>
    </sheetView>
  </sheetViews>
  <sheetFormatPr defaultColWidth="10.44140625" defaultRowHeight="12" x14ac:dyDescent="0.25"/>
  <cols>
    <col min="1" max="1" width="10.44140625" style="5"/>
    <col min="2" max="2" width="6.5546875" style="5" customWidth="1"/>
    <col min="3" max="5" width="21.6640625" style="5" customWidth="1"/>
    <col min="6" max="6" width="26" style="5" customWidth="1"/>
    <col min="7" max="7" width="9.44140625" style="5" customWidth="1"/>
    <col min="8" max="8" width="4.109375" style="5" customWidth="1"/>
    <col min="9" max="257" width="10.44140625" style="5"/>
    <col min="258" max="258" width="6.5546875" style="5" customWidth="1"/>
    <col min="259" max="262" width="21.6640625" style="5" customWidth="1"/>
    <col min="263" max="263" width="9.44140625" style="5" customWidth="1"/>
    <col min="264" max="264" width="4.109375" style="5" customWidth="1"/>
    <col min="265" max="513" width="10.44140625" style="5"/>
    <col min="514" max="514" width="6.5546875" style="5" customWidth="1"/>
    <col min="515" max="518" width="21.6640625" style="5" customWidth="1"/>
    <col min="519" max="519" width="9.44140625" style="5" customWidth="1"/>
    <col min="520" max="520" width="4.109375" style="5" customWidth="1"/>
    <col min="521" max="769" width="10.44140625" style="5"/>
    <col min="770" max="770" width="6.5546875" style="5" customWidth="1"/>
    <col min="771" max="774" width="21.6640625" style="5" customWidth="1"/>
    <col min="775" max="775" width="9.44140625" style="5" customWidth="1"/>
    <col min="776" max="776" width="4.109375" style="5" customWidth="1"/>
    <col min="777" max="1025" width="10.44140625" style="5"/>
    <col min="1026" max="1026" width="6.5546875" style="5" customWidth="1"/>
    <col min="1027" max="1030" width="21.6640625" style="5" customWidth="1"/>
    <col min="1031" max="1031" width="9.44140625" style="5" customWidth="1"/>
    <col min="1032" max="1032" width="4.109375" style="5" customWidth="1"/>
    <col min="1033" max="1281" width="10.44140625" style="5"/>
    <col min="1282" max="1282" width="6.5546875" style="5" customWidth="1"/>
    <col min="1283" max="1286" width="21.6640625" style="5" customWidth="1"/>
    <col min="1287" max="1287" width="9.44140625" style="5" customWidth="1"/>
    <col min="1288" max="1288" width="4.109375" style="5" customWidth="1"/>
    <col min="1289" max="1537" width="10.44140625" style="5"/>
    <col min="1538" max="1538" width="6.5546875" style="5" customWidth="1"/>
    <col min="1539" max="1542" width="21.6640625" style="5" customWidth="1"/>
    <col min="1543" max="1543" width="9.44140625" style="5" customWidth="1"/>
    <col min="1544" max="1544" width="4.109375" style="5" customWidth="1"/>
    <col min="1545" max="1793" width="10.44140625" style="5"/>
    <col min="1794" max="1794" width="6.5546875" style="5" customWidth="1"/>
    <col min="1795" max="1798" width="21.6640625" style="5" customWidth="1"/>
    <col min="1799" max="1799" width="9.44140625" style="5" customWidth="1"/>
    <col min="1800" max="1800" width="4.109375" style="5" customWidth="1"/>
    <col min="1801" max="2049" width="10.44140625" style="5"/>
    <col min="2050" max="2050" width="6.5546875" style="5" customWidth="1"/>
    <col min="2051" max="2054" width="21.6640625" style="5" customWidth="1"/>
    <col min="2055" max="2055" width="9.44140625" style="5" customWidth="1"/>
    <col min="2056" max="2056" width="4.109375" style="5" customWidth="1"/>
    <col min="2057" max="2305" width="10.44140625" style="5"/>
    <col min="2306" max="2306" width="6.5546875" style="5" customWidth="1"/>
    <col min="2307" max="2310" width="21.6640625" style="5" customWidth="1"/>
    <col min="2311" max="2311" width="9.44140625" style="5" customWidth="1"/>
    <col min="2312" max="2312" width="4.109375" style="5" customWidth="1"/>
    <col min="2313" max="2561" width="10.44140625" style="5"/>
    <col min="2562" max="2562" width="6.5546875" style="5" customWidth="1"/>
    <col min="2563" max="2566" width="21.6640625" style="5" customWidth="1"/>
    <col min="2567" max="2567" width="9.44140625" style="5" customWidth="1"/>
    <col min="2568" max="2568" width="4.109375" style="5" customWidth="1"/>
    <col min="2569" max="2817" width="10.44140625" style="5"/>
    <col min="2818" max="2818" width="6.5546875" style="5" customWidth="1"/>
    <col min="2819" max="2822" width="21.6640625" style="5" customWidth="1"/>
    <col min="2823" max="2823" width="9.44140625" style="5" customWidth="1"/>
    <col min="2824" max="2824" width="4.109375" style="5" customWidth="1"/>
    <col min="2825" max="3073" width="10.44140625" style="5"/>
    <col min="3074" max="3074" width="6.5546875" style="5" customWidth="1"/>
    <col min="3075" max="3078" width="21.6640625" style="5" customWidth="1"/>
    <col min="3079" max="3079" width="9.44140625" style="5" customWidth="1"/>
    <col min="3080" max="3080" width="4.109375" style="5" customWidth="1"/>
    <col min="3081" max="3329" width="10.44140625" style="5"/>
    <col min="3330" max="3330" width="6.5546875" style="5" customWidth="1"/>
    <col min="3331" max="3334" width="21.6640625" style="5" customWidth="1"/>
    <col min="3335" max="3335" width="9.44140625" style="5" customWidth="1"/>
    <col min="3336" max="3336" width="4.109375" style="5" customWidth="1"/>
    <col min="3337" max="3585" width="10.44140625" style="5"/>
    <col min="3586" max="3586" width="6.5546875" style="5" customWidth="1"/>
    <col min="3587" max="3590" width="21.6640625" style="5" customWidth="1"/>
    <col min="3591" max="3591" width="9.44140625" style="5" customWidth="1"/>
    <col min="3592" max="3592" width="4.109375" style="5" customWidth="1"/>
    <col min="3593" max="3841" width="10.44140625" style="5"/>
    <col min="3842" max="3842" width="6.5546875" style="5" customWidth="1"/>
    <col min="3843" max="3846" width="21.6640625" style="5" customWidth="1"/>
    <col min="3847" max="3847" width="9.44140625" style="5" customWidth="1"/>
    <col min="3848" max="3848" width="4.109375" style="5" customWidth="1"/>
    <col min="3849" max="4097" width="10.44140625" style="5"/>
    <col min="4098" max="4098" width="6.5546875" style="5" customWidth="1"/>
    <col min="4099" max="4102" width="21.6640625" style="5" customWidth="1"/>
    <col min="4103" max="4103" width="9.44140625" style="5" customWidth="1"/>
    <col min="4104" max="4104" width="4.109375" style="5" customWidth="1"/>
    <col min="4105" max="4353" width="10.44140625" style="5"/>
    <col min="4354" max="4354" width="6.5546875" style="5" customWidth="1"/>
    <col min="4355" max="4358" width="21.6640625" style="5" customWidth="1"/>
    <col min="4359" max="4359" width="9.44140625" style="5" customWidth="1"/>
    <col min="4360" max="4360" width="4.109375" style="5" customWidth="1"/>
    <col min="4361" max="4609" width="10.44140625" style="5"/>
    <col min="4610" max="4610" width="6.5546875" style="5" customWidth="1"/>
    <col min="4611" max="4614" width="21.6640625" style="5" customWidth="1"/>
    <col min="4615" max="4615" width="9.44140625" style="5" customWidth="1"/>
    <col min="4616" max="4616" width="4.109375" style="5" customWidth="1"/>
    <col min="4617" max="4865" width="10.44140625" style="5"/>
    <col min="4866" max="4866" width="6.5546875" style="5" customWidth="1"/>
    <col min="4867" max="4870" width="21.6640625" style="5" customWidth="1"/>
    <col min="4871" max="4871" width="9.44140625" style="5" customWidth="1"/>
    <col min="4872" max="4872" width="4.109375" style="5" customWidth="1"/>
    <col min="4873" max="5121" width="10.44140625" style="5"/>
    <col min="5122" max="5122" width="6.5546875" style="5" customWidth="1"/>
    <col min="5123" max="5126" width="21.6640625" style="5" customWidth="1"/>
    <col min="5127" max="5127" width="9.44140625" style="5" customWidth="1"/>
    <col min="5128" max="5128" width="4.109375" style="5" customWidth="1"/>
    <col min="5129" max="5377" width="10.44140625" style="5"/>
    <col min="5378" max="5378" width="6.5546875" style="5" customWidth="1"/>
    <col min="5379" max="5382" width="21.6640625" style="5" customWidth="1"/>
    <col min="5383" max="5383" width="9.44140625" style="5" customWidth="1"/>
    <col min="5384" max="5384" width="4.109375" style="5" customWidth="1"/>
    <col min="5385" max="5633" width="10.44140625" style="5"/>
    <col min="5634" max="5634" width="6.5546875" style="5" customWidth="1"/>
    <col min="5635" max="5638" width="21.6640625" style="5" customWidth="1"/>
    <col min="5639" max="5639" width="9.44140625" style="5" customWidth="1"/>
    <col min="5640" max="5640" width="4.109375" style="5" customWidth="1"/>
    <col min="5641" max="5889" width="10.44140625" style="5"/>
    <col min="5890" max="5890" width="6.5546875" style="5" customWidth="1"/>
    <col min="5891" max="5894" width="21.6640625" style="5" customWidth="1"/>
    <col min="5895" max="5895" width="9.44140625" style="5" customWidth="1"/>
    <col min="5896" max="5896" width="4.109375" style="5" customWidth="1"/>
    <col min="5897" max="6145" width="10.44140625" style="5"/>
    <col min="6146" max="6146" width="6.5546875" style="5" customWidth="1"/>
    <col min="6147" max="6150" width="21.6640625" style="5" customWidth="1"/>
    <col min="6151" max="6151" width="9.44140625" style="5" customWidth="1"/>
    <col min="6152" max="6152" width="4.109375" style="5" customWidth="1"/>
    <col min="6153" max="6401" width="10.44140625" style="5"/>
    <col min="6402" max="6402" width="6.5546875" style="5" customWidth="1"/>
    <col min="6403" max="6406" width="21.6640625" style="5" customWidth="1"/>
    <col min="6407" max="6407" width="9.44140625" style="5" customWidth="1"/>
    <col min="6408" max="6408" width="4.109375" style="5" customWidth="1"/>
    <col min="6409" max="6657" width="10.44140625" style="5"/>
    <col min="6658" max="6658" width="6.5546875" style="5" customWidth="1"/>
    <col min="6659" max="6662" width="21.6640625" style="5" customWidth="1"/>
    <col min="6663" max="6663" width="9.44140625" style="5" customWidth="1"/>
    <col min="6664" max="6664" width="4.109375" style="5" customWidth="1"/>
    <col min="6665" max="6913" width="10.44140625" style="5"/>
    <col min="6914" max="6914" width="6.5546875" style="5" customWidth="1"/>
    <col min="6915" max="6918" width="21.6640625" style="5" customWidth="1"/>
    <col min="6919" max="6919" width="9.44140625" style="5" customWidth="1"/>
    <col min="6920" max="6920" width="4.109375" style="5" customWidth="1"/>
    <col min="6921" max="7169" width="10.44140625" style="5"/>
    <col min="7170" max="7170" width="6.5546875" style="5" customWidth="1"/>
    <col min="7171" max="7174" width="21.6640625" style="5" customWidth="1"/>
    <col min="7175" max="7175" width="9.44140625" style="5" customWidth="1"/>
    <col min="7176" max="7176" width="4.109375" style="5" customWidth="1"/>
    <col min="7177" max="7425" width="10.44140625" style="5"/>
    <col min="7426" max="7426" width="6.5546875" style="5" customWidth="1"/>
    <col min="7427" max="7430" width="21.6640625" style="5" customWidth="1"/>
    <col min="7431" max="7431" width="9.44140625" style="5" customWidth="1"/>
    <col min="7432" max="7432" width="4.109375" style="5" customWidth="1"/>
    <col min="7433" max="7681" width="10.44140625" style="5"/>
    <col min="7682" max="7682" width="6.5546875" style="5" customWidth="1"/>
    <col min="7683" max="7686" width="21.6640625" style="5" customWidth="1"/>
    <col min="7687" max="7687" width="9.44140625" style="5" customWidth="1"/>
    <col min="7688" max="7688" width="4.109375" style="5" customWidth="1"/>
    <col min="7689" max="7937" width="10.44140625" style="5"/>
    <col min="7938" max="7938" width="6.5546875" style="5" customWidth="1"/>
    <col min="7939" max="7942" width="21.6640625" style="5" customWidth="1"/>
    <col min="7943" max="7943" width="9.44140625" style="5" customWidth="1"/>
    <col min="7944" max="7944" width="4.109375" style="5" customWidth="1"/>
    <col min="7945" max="8193" width="10.44140625" style="5"/>
    <col min="8194" max="8194" width="6.5546875" style="5" customWidth="1"/>
    <col min="8195" max="8198" width="21.6640625" style="5" customWidth="1"/>
    <col min="8199" max="8199" width="9.44140625" style="5" customWidth="1"/>
    <col min="8200" max="8200" width="4.109375" style="5" customWidth="1"/>
    <col min="8201" max="8449" width="10.44140625" style="5"/>
    <col min="8450" max="8450" width="6.5546875" style="5" customWidth="1"/>
    <col min="8451" max="8454" width="21.6640625" style="5" customWidth="1"/>
    <col min="8455" max="8455" width="9.44140625" style="5" customWidth="1"/>
    <col min="8456" max="8456" width="4.109375" style="5" customWidth="1"/>
    <col min="8457" max="8705" width="10.44140625" style="5"/>
    <col min="8706" max="8706" width="6.5546875" style="5" customWidth="1"/>
    <col min="8707" max="8710" width="21.6640625" style="5" customWidth="1"/>
    <col min="8711" max="8711" width="9.44140625" style="5" customWidth="1"/>
    <col min="8712" max="8712" width="4.109375" style="5" customWidth="1"/>
    <col min="8713" max="8961" width="10.44140625" style="5"/>
    <col min="8962" max="8962" width="6.5546875" style="5" customWidth="1"/>
    <col min="8963" max="8966" width="21.6640625" style="5" customWidth="1"/>
    <col min="8967" max="8967" width="9.44140625" style="5" customWidth="1"/>
    <col min="8968" max="8968" width="4.109375" style="5" customWidth="1"/>
    <col min="8969" max="9217" width="10.44140625" style="5"/>
    <col min="9218" max="9218" width="6.5546875" style="5" customWidth="1"/>
    <col min="9219" max="9222" width="21.6640625" style="5" customWidth="1"/>
    <col min="9223" max="9223" width="9.44140625" style="5" customWidth="1"/>
    <col min="9224" max="9224" width="4.109375" style="5" customWidth="1"/>
    <col min="9225" max="9473" width="10.44140625" style="5"/>
    <col min="9474" max="9474" width="6.5546875" style="5" customWidth="1"/>
    <col min="9475" max="9478" width="21.6640625" style="5" customWidth="1"/>
    <col min="9479" max="9479" width="9.44140625" style="5" customWidth="1"/>
    <col min="9480" max="9480" width="4.109375" style="5" customWidth="1"/>
    <col min="9481" max="9729" width="10.44140625" style="5"/>
    <col min="9730" max="9730" width="6.5546875" style="5" customWidth="1"/>
    <col min="9731" max="9734" width="21.6640625" style="5" customWidth="1"/>
    <col min="9735" max="9735" width="9.44140625" style="5" customWidth="1"/>
    <col min="9736" max="9736" width="4.109375" style="5" customWidth="1"/>
    <col min="9737" max="9985" width="10.44140625" style="5"/>
    <col min="9986" max="9986" width="6.5546875" style="5" customWidth="1"/>
    <col min="9987" max="9990" width="21.6640625" style="5" customWidth="1"/>
    <col min="9991" max="9991" width="9.44140625" style="5" customWidth="1"/>
    <col min="9992" max="9992" width="4.109375" style="5" customWidth="1"/>
    <col min="9993" max="10241" width="10.44140625" style="5"/>
    <col min="10242" max="10242" width="6.5546875" style="5" customWidth="1"/>
    <col min="10243" max="10246" width="21.6640625" style="5" customWidth="1"/>
    <col min="10247" max="10247" width="9.44140625" style="5" customWidth="1"/>
    <col min="10248" max="10248" width="4.109375" style="5" customWidth="1"/>
    <col min="10249" max="10497" width="10.44140625" style="5"/>
    <col min="10498" max="10498" width="6.5546875" style="5" customWidth="1"/>
    <col min="10499" max="10502" width="21.6640625" style="5" customWidth="1"/>
    <col min="10503" max="10503" width="9.44140625" style="5" customWidth="1"/>
    <col min="10504" max="10504" width="4.109375" style="5" customWidth="1"/>
    <col min="10505" max="10753" width="10.44140625" style="5"/>
    <col min="10754" max="10754" width="6.5546875" style="5" customWidth="1"/>
    <col min="10755" max="10758" width="21.6640625" style="5" customWidth="1"/>
    <col min="10759" max="10759" width="9.44140625" style="5" customWidth="1"/>
    <col min="10760" max="10760" width="4.109375" style="5" customWidth="1"/>
    <col min="10761" max="11009" width="10.44140625" style="5"/>
    <col min="11010" max="11010" width="6.5546875" style="5" customWidth="1"/>
    <col min="11011" max="11014" width="21.6640625" style="5" customWidth="1"/>
    <col min="11015" max="11015" width="9.44140625" style="5" customWidth="1"/>
    <col min="11016" max="11016" width="4.109375" style="5" customWidth="1"/>
    <col min="11017" max="11265" width="10.44140625" style="5"/>
    <col min="11266" max="11266" width="6.5546875" style="5" customWidth="1"/>
    <col min="11267" max="11270" width="21.6640625" style="5" customWidth="1"/>
    <col min="11271" max="11271" width="9.44140625" style="5" customWidth="1"/>
    <col min="11272" max="11272" width="4.109375" style="5" customWidth="1"/>
    <col min="11273" max="11521" width="10.44140625" style="5"/>
    <col min="11522" max="11522" width="6.5546875" style="5" customWidth="1"/>
    <col min="11523" max="11526" width="21.6640625" style="5" customWidth="1"/>
    <col min="11527" max="11527" width="9.44140625" style="5" customWidth="1"/>
    <col min="11528" max="11528" width="4.109375" style="5" customWidth="1"/>
    <col min="11529" max="11777" width="10.44140625" style="5"/>
    <col min="11778" max="11778" width="6.5546875" style="5" customWidth="1"/>
    <col min="11779" max="11782" width="21.6640625" style="5" customWidth="1"/>
    <col min="11783" max="11783" width="9.44140625" style="5" customWidth="1"/>
    <col min="11784" max="11784" width="4.109375" style="5" customWidth="1"/>
    <col min="11785" max="12033" width="10.44140625" style="5"/>
    <col min="12034" max="12034" width="6.5546875" style="5" customWidth="1"/>
    <col min="12035" max="12038" width="21.6640625" style="5" customWidth="1"/>
    <col min="12039" max="12039" width="9.44140625" style="5" customWidth="1"/>
    <col min="12040" max="12040" width="4.109375" style="5" customWidth="1"/>
    <col min="12041" max="12289" width="10.44140625" style="5"/>
    <col min="12290" max="12290" width="6.5546875" style="5" customWidth="1"/>
    <col min="12291" max="12294" width="21.6640625" style="5" customWidth="1"/>
    <col min="12295" max="12295" width="9.44140625" style="5" customWidth="1"/>
    <col min="12296" max="12296" width="4.109375" style="5" customWidth="1"/>
    <col min="12297" max="12545" width="10.44140625" style="5"/>
    <col min="12546" max="12546" width="6.5546875" style="5" customWidth="1"/>
    <col min="12547" max="12550" width="21.6640625" style="5" customWidth="1"/>
    <col min="12551" max="12551" width="9.44140625" style="5" customWidth="1"/>
    <col min="12552" max="12552" width="4.109375" style="5" customWidth="1"/>
    <col min="12553" max="12801" width="10.44140625" style="5"/>
    <col min="12802" max="12802" width="6.5546875" style="5" customWidth="1"/>
    <col min="12803" max="12806" width="21.6640625" style="5" customWidth="1"/>
    <col min="12807" max="12807" width="9.44140625" style="5" customWidth="1"/>
    <col min="12808" max="12808" width="4.109375" style="5" customWidth="1"/>
    <col min="12809" max="13057" width="10.44140625" style="5"/>
    <col min="13058" max="13058" width="6.5546875" style="5" customWidth="1"/>
    <col min="13059" max="13062" width="21.6640625" style="5" customWidth="1"/>
    <col min="13063" max="13063" width="9.44140625" style="5" customWidth="1"/>
    <col min="13064" max="13064" width="4.109375" style="5" customWidth="1"/>
    <col min="13065" max="13313" width="10.44140625" style="5"/>
    <col min="13314" max="13314" width="6.5546875" style="5" customWidth="1"/>
    <col min="13315" max="13318" width="21.6640625" style="5" customWidth="1"/>
    <col min="13319" max="13319" width="9.44140625" style="5" customWidth="1"/>
    <col min="13320" max="13320" width="4.109375" style="5" customWidth="1"/>
    <col min="13321" max="13569" width="10.44140625" style="5"/>
    <col min="13570" max="13570" width="6.5546875" style="5" customWidth="1"/>
    <col min="13571" max="13574" width="21.6640625" style="5" customWidth="1"/>
    <col min="13575" max="13575" width="9.44140625" style="5" customWidth="1"/>
    <col min="13576" max="13576" width="4.109375" style="5" customWidth="1"/>
    <col min="13577" max="13825" width="10.44140625" style="5"/>
    <col min="13826" max="13826" width="6.5546875" style="5" customWidth="1"/>
    <col min="13827" max="13830" width="21.6640625" style="5" customWidth="1"/>
    <col min="13831" max="13831" width="9.44140625" style="5" customWidth="1"/>
    <col min="13832" max="13832" width="4.109375" style="5" customWidth="1"/>
    <col min="13833" max="14081" width="10.44140625" style="5"/>
    <col min="14082" max="14082" width="6.5546875" style="5" customWidth="1"/>
    <col min="14083" max="14086" width="21.6640625" style="5" customWidth="1"/>
    <col min="14087" max="14087" width="9.44140625" style="5" customWidth="1"/>
    <col min="14088" max="14088" width="4.109375" style="5" customWidth="1"/>
    <col min="14089" max="14337" width="10.44140625" style="5"/>
    <col min="14338" max="14338" width="6.5546875" style="5" customWidth="1"/>
    <col min="14339" max="14342" width="21.6640625" style="5" customWidth="1"/>
    <col min="14343" max="14343" width="9.44140625" style="5" customWidth="1"/>
    <col min="14344" max="14344" width="4.109375" style="5" customWidth="1"/>
    <col min="14345" max="14593" width="10.44140625" style="5"/>
    <col min="14594" max="14594" width="6.5546875" style="5" customWidth="1"/>
    <col min="14595" max="14598" width="21.6640625" style="5" customWidth="1"/>
    <col min="14599" max="14599" width="9.44140625" style="5" customWidth="1"/>
    <col min="14600" max="14600" width="4.109375" style="5" customWidth="1"/>
    <col min="14601" max="14849" width="10.44140625" style="5"/>
    <col min="14850" max="14850" width="6.5546875" style="5" customWidth="1"/>
    <col min="14851" max="14854" width="21.6640625" style="5" customWidth="1"/>
    <col min="14855" max="14855" width="9.44140625" style="5" customWidth="1"/>
    <col min="14856" max="14856" width="4.109375" style="5" customWidth="1"/>
    <col min="14857" max="15105" width="10.44140625" style="5"/>
    <col min="15106" max="15106" width="6.5546875" style="5" customWidth="1"/>
    <col min="15107" max="15110" width="21.6640625" style="5" customWidth="1"/>
    <col min="15111" max="15111" width="9.44140625" style="5" customWidth="1"/>
    <col min="15112" max="15112" width="4.109375" style="5" customWidth="1"/>
    <col min="15113" max="15361" width="10.44140625" style="5"/>
    <col min="15362" max="15362" width="6.5546875" style="5" customWidth="1"/>
    <col min="15363" max="15366" width="21.6640625" style="5" customWidth="1"/>
    <col min="15367" max="15367" width="9.44140625" style="5" customWidth="1"/>
    <col min="15368" max="15368" width="4.109375" style="5" customWidth="1"/>
    <col min="15369" max="15617" width="10.44140625" style="5"/>
    <col min="15618" max="15618" width="6.5546875" style="5" customWidth="1"/>
    <col min="15619" max="15622" width="21.6640625" style="5" customWidth="1"/>
    <col min="15623" max="15623" width="9.44140625" style="5" customWidth="1"/>
    <col min="15624" max="15624" width="4.109375" style="5" customWidth="1"/>
    <col min="15625" max="15873" width="10.44140625" style="5"/>
    <col min="15874" max="15874" width="6.5546875" style="5" customWidth="1"/>
    <col min="15875" max="15878" width="21.6640625" style="5" customWidth="1"/>
    <col min="15879" max="15879" width="9.44140625" style="5" customWidth="1"/>
    <col min="15880" max="15880" width="4.109375" style="5" customWidth="1"/>
    <col min="15881" max="16129" width="10.44140625" style="5"/>
    <col min="16130" max="16130" width="6.5546875" style="5" customWidth="1"/>
    <col min="16131" max="16134" width="21.6640625" style="5" customWidth="1"/>
    <col min="16135" max="16135" width="9.44140625" style="5" customWidth="1"/>
    <col min="16136" max="16136" width="4.109375" style="5" customWidth="1"/>
    <col min="16137" max="16384" width="10.44140625" style="5"/>
  </cols>
  <sheetData>
    <row r="1" spans="1:8" ht="14.4" x14ac:dyDescent="0.3">
      <c r="B1" s="43" t="s">
        <v>225</v>
      </c>
      <c r="F1" s="45"/>
      <c r="G1" s="44" t="s">
        <v>1</v>
      </c>
      <c r="H1" s="45" t="s">
        <v>2</v>
      </c>
    </row>
    <row r="2" spans="1:8" ht="15.6" x14ac:dyDescent="0.3">
      <c r="B2" s="43"/>
      <c r="F2" s="45"/>
      <c r="G2" s="44"/>
      <c r="H2" s="46" t="s">
        <v>3</v>
      </c>
    </row>
    <row r="3" spans="1:8" ht="14.4" x14ac:dyDescent="0.3">
      <c r="B3" s="68"/>
      <c r="H3" s="45" t="s">
        <v>71</v>
      </c>
    </row>
    <row r="4" spans="1:8" ht="15.75" customHeight="1" x14ac:dyDescent="0.3">
      <c r="A4" s="423"/>
      <c r="B4" s="400" t="s">
        <v>133</v>
      </c>
      <c r="C4" s="400"/>
      <c r="D4" s="400"/>
      <c r="E4" s="400"/>
      <c r="F4" s="400"/>
      <c r="G4" s="400"/>
    </row>
    <row r="5" spans="1:8" ht="20.399999999999999" x14ac:dyDescent="0.35">
      <c r="A5" s="423"/>
      <c r="B5" s="63" t="s">
        <v>73</v>
      </c>
      <c r="C5" s="196">
        <f>Alapa!C2</f>
        <v>0</v>
      </c>
      <c r="D5" s="123"/>
      <c r="E5" s="123"/>
      <c r="F5" s="48"/>
      <c r="G5" s="123"/>
    </row>
    <row r="6" spans="1:8" ht="15.6" x14ac:dyDescent="0.3">
      <c r="A6" s="423"/>
      <c r="B6" s="63" t="s">
        <v>74</v>
      </c>
      <c r="C6" s="196">
        <f>Alapa!C3</f>
        <v>0</v>
      </c>
      <c r="D6" s="123"/>
      <c r="E6" s="123"/>
      <c r="F6" s="123"/>
      <c r="G6" s="123"/>
    </row>
    <row r="7" spans="1:8" ht="15.6" x14ac:dyDescent="0.3">
      <c r="A7" s="423"/>
      <c r="B7" s="63"/>
      <c r="C7" s="196"/>
      <c r="D7" s="123"/>
      <c r="E7" s="123"/>
      <c r="F7" s="123"/>
      <c r="G7" s="123"/>
    </row>
    <row r="8" spans="1:8" ht="13.8" x14ac:dyDescent="0.25">
      <c r="A8" s="423"/>
      <c r="B8" s="123"/>
      <c r="C8" s="123"/>
      <c r="D8" s="123"/>
      <c r="E8" s="123"/>
      <c r="F8" s="123"/>
      <c r="G8" s="123"/>
    </row>
    <row r="9" spans="1:8" ht="17.399999999999999" x14ac:dyDescent="0.25">
      <c r="A9" s="423"/>
      <c r="B9" s="424" t="s">
        <v>226</v>
      </c>
      <c r="C9" s="424"/>
      <c r="D9" s="424"/>
      <c r="E9" s="424"/>
      <c r="F9" s="424"/>
      <c r="G9" s="424"/>
    </row>
    <row r="10" spans="1:8" ht="3" customHeight="1" x14ac:dyDescent="0.25">
      <c r="A10" s="423"/>
      <c r="B10" s="123"/>
      <c r="C10" s="123"/>
      <c r="D10" s="123"/>
      <c r="E10" s="123"/>
      <c r="F10" s="123"/>
      <c r="G10" s="123"/>
    </row>
    <row r="11" spans="1:8" ht="3" customHeight="1" x14ac:dyDescent="0.25">
      <c r="A11" s="423"/>
      <c r="B11" s="123"/>
      <c r="C11" s="123"/>
      <c r="D11" s="123"/>
      <c r="E11" s="123"/>
      <c r="F11" s="123"/>
      <c r="G11" s="123"/>
    </row>
    <row r="12" spans="1:8" ht="33.75" customHeight="1" x14ac:dyDescent="0.25">
      <c r="A12" s="423"/>
      <c r="B12" s="425" t="s">
        <v>227</v>
      </c>
      <c r="C12" s="425"/>
      <c r="D12" s="425"/>
      <c r="E12" s="425"/>
      <c r="F12" s="425"/>
      <c r="G12" s="425"/>
    </row>
    <row r="13" spans="1:8" ht="24" customHeight="1" x14ac:dyDescent="0.25">
      <c r="A13" s="423"/>
      <c r="B13" s="424" t="s">
        <v>84</v>
      </c>
      <c r="C13" s="424"/>
      <c r="D13" s="424"/>
      <c r="E13" s="424"/>
      <c r="F13" s="424"/>
      <c r="G13" s="424"/>
    </row>
    <row r="14" spans="1:8" ht="21.75" customHeight="1" x14ac:dyDescent="0.3">
      <c r="A14" s="423"/>
      <c r="B14" s="135"/>
      <c r="C14" s="136" t="s">
        <v>228</v>
      </c>
      <c r="D14" s="135"/>
      <c r="E14" s="137" t="s">
        <v>229</v>
      </c>
      <c r="F14" s="137"/>
      <c r="G14" s="123"/>
    </row>
    <row r="15" spans="1:8" ht="26.25" customHeight="1" x14ac:dyDescent="0.25">
      <c r="A15" s="423"/>
      <c r="B15" s="138" t="s">
        <v>230</v>
      </c>
      <c r="C15" s="123"/>
      <c r="D15" s="123" t="s">
        <v>231</v>
      </c>
      <c r="E15" s="123"/>
      <c r="F15" s="123"/>
      <c r="G15" s="123"/>
    </row>
    <row r="16" spans="1:8" ht="24" customHeight="1" x14ac:dyDescent="0.25">
      <c r="A16" s="423"/>
      <c r="B16" s="138" t="s">
        <v>232</v>
      </c>
      <c r="C16" s="133"/>
      <c r="D16" s="123" t="s">
        <v>231</v>
      </c>
      <c r="E16" s="123"/>
      <c r="F16" s="123"/>
      <c r="G16" s="123"/>
    </row>
    <row r="17" spans="1:9" ht="24" customHeight="1" x14ac:dyDescent="0.25">
      <c r="A17" s="423"/>
      <c r="B17" s="138" t="s">
        <v>296</v>
      </c>
      <c r="C17" s="133"/>
      <c r="D17" s="123" t="s">
        <v>231</v>
      </c>
      <c r="E17" s="123"/>
      <c r="F17" s="123"/>
      <c r="G17" s="123"/>
    </row>
    <row r="18" spans="1:9" ht="24" customHeight="1" x14ac:dyDescent="0.25">
      <c r="A18" s="423"/>
      <c r="B18" s="138"/>
      <c r="C18" s="133"/>
      <c r="D18" s="123" t="s">
        <v>231</v>
      </c>
      <c r="E18" s="123"/>
      <c r="F18" s="123"/>
      <c r="G18" s="123"/>
    </row>
    <row r="19" spans="1:9" ht="24" customHeight="1" x14ac:dyDescent="0.25">
      <c r="A19" s="423"/>
      <c r="B19" s="138"/>
      <c r="C19" s="133"/>
      <c r="D19" s="123" t="s">
        <v>231</v>
      </c>
      <c r="E19" s="123"/>
      <c r="F19" s="123"/>
      <c r="G19" s="123"/>
    </row>
    <row r="20" spans="1:9" ht="24" customHeight="1" x14ac:dyDescent="0.25">
      <c r="A20" s="423"/>
      <c r="B20" s="138" t="s">
        <v>402</v>
      </c>
      <c r="C20" s="133"/>
      <c r="D20" s="123" t="s">
        <v>231</v>
      </c>
      <c r="E20" s="123"/>
      <c r="F20" s="123"/>
      <c r="G20" s="123"/>
    </row>
    <row r="21" spans="1:9" ht="24" customHeight="1" x14ac:dyDescent="0.25">
      <c r="A21" s="423"/>
      <c r="B21" s="138"/>
      <c r="C21" s="133"/>
      <c r="D21" s="123" t="s">
        <v>231</v>
      </c>
      <c r="E21" s="123"/>
      <c r="F21" s="123"/>
      <c r="G21" s="123"/>
    </row>
    <row r="22" spans="1:9" ht="24" customHeight="1" x14ac:dyDescent="0.25">
      <c r="A22" s="423"/>
      <c r="B22" s="138"/>
      <c r="C22" s="133"/>
      <c r="D22" s="123" t="s">
        <v>231</v>
      </c>
      <c r="E22" s="123"/>
      <c r="F22" s="123"/>
      <c r="G22" s="123"/>
    </row>
    <row r="23" spans="1:9" ht="24" customHeight="1" x14ac:dyDescent="0.25">
      <c r="A23" s="423"/>
      <c r="B23" s="123"/>
      <c r="C23" s="133"/>
      <c r="D23" s="123"/>
      <c r="E23" s="123"/>
      <c r="F23" s="123"/>
      <c r="G23" s="123"/>
    </row>
    <row r="24" spans="1:9" ht="20.25" customHeight="1" x14ac:dyDescent="0.3">
      <c r="A24" s="423"/>
      <c r="B24" s="139" t="s">
        <v>31</v>
      </c>
      <c r="C24" s="140" t="s">
        <v>233</v>
      </c>
      <c r="D24" s="141"/>
      <c r="E24" s="142"/>
      <c r="F24" s="123"/>
      <c r="G24" s="123"/>
    </row>
    <row r="25" spans="1:9" ht="46.5" customHeight="1" x14ac:dyDescent="0.25">
      <c r="A25" s="423"/>
      <c r="B25" s="132"/>
      <c r="C25" s="426" t="s">
        <v>234</v>
      </c>
      <c r="D25" s="426"/>
      <c r="E25" s="426"/>
      <c r="F25" s="426"/>
      <c r="G25" s="129"/>
    </row>
    <row r="26" spans="1:9" ht="24.75" customHeight="1" x14ac:dyDescent="0.3">
      <c r="A26" s="423"/>
      <c r="B26" s="132"/>
      <c r="C26" s="427" t="s">
        <v>235</v>
      </c>
      <c r="D26" s="427"/>
      <c r="E26" s="427"/>
      <c r="F26" s="427"/>
      <c r="G26" s="123"/>
    </row>
    <row r="27" spans="1:9" ht="33.75" customHeight="1" x14ac:dyDescent="0.3">
      <c r="A27" s="423"/>
      <c r="B27" s="143" t="s">
        <v>236</v>
      </c>
      <c r="C27" s="140" t="s">
        <v>237</v>
      </c>
      <c r="D27" s="200"/>
      <c r="E27" s="123"/>
      <c r="F27" s="123"/>
      <c r="G27" s="123"/>
    </row>
    <row r="28" spans="1:9" ht="65.25" customHeight="1" x14ac:dyDescent="0.3">
      <c r="A28" s="423"/>
      <c r="B28" s="132"/>
      <c r="C28" s="426" t="s">
        <v>326</v>
      </c>
      <c r="D28" s="426"/>
      <c r="E28" s="426"/>
      <c r="F28" s="426"/>
      <c r="G28" s="123"/>
      <c r="I28" s="240" t="s">
        <v>328</v>
      </c>
    </row>
    <row r="29" spans="1:9" ht="10.5" customHeight="1" x14ac:dyDescent="0.25">
      <c r="A29" s="423"/>
      <c r="B29" s="132"/>
      <c r="C29" s="426"/>
      <c r="D29" s="426"/>
      <c r="E29" s="426"/>
      <c r="F29" s="426"/>
      <c r="G29" s="123"/>
    </row>
    <row r="30" spans="1:9" ht="18.75" customHeight="1" x14ac:dyDescent="0.3">
      <c r="A30" s="423"/>
      <c r="B30" s="132"/>
      <c r="C30" s="427" t="s">
        <v>329</v>
      </c>
      <c r="D30" s="427"/>
      <c r="E30" s="427"/>
      <c r="F30" s="427"/>
      <c r="G30" s="123"/>
    </row>
    <row r="31" spans="1:9" ht="38.25" customHeight="1" x14ac:dyDescent="0.3">
      <c r="A31" s="423"/>
      <c r="B31" s="143" t="s">
        <v>238</v>
      </c>
      <c r="C31" s="140" t="s">
        <v>239</v>
      </c>
      <c r="D31" s="123"/>
      <c r="E31" s="123"/>
      <c r="F31" s="123"/>
      <c r="G31" s="123"/>
    </row>
    <row r="32" spans="1:9" ht="18" customHeight="1" x14ac:dyDescent="0.3">
      <c r="A32" s="423"/>
      <c r="B32" s="134"/>
      <c r="C32" s="133" t="s">
        <v>240</v>
      </c>
      <c r="D32" s="133"/>
      <c r="E32" s="133"/>
      <c r="F32" s="123"/>
      <c r="G32" s="123"/>
    </row>
    <row r="33" spans="1:7" ht="13.5" customHeight="1" x14ac:dyDescent="0.25">
      <c r="A33" s="423"/>
      <c r="B33" s="134"/>
      <c r="C33" s="144" t="s">
        <v>241</v>
      </c>
      <c r="D33" s="199"/>
      <c r="E33" s="133"/>
      <c r="F33" s="123"/>
      <c r="G33" s="123"/>
    </row>
    <row r="34" spans="1:7" ht="33" customHeight="1" x14ac:dyDescent="0.3">
      <c r="A34" s="423"/>
      <c r="B34" s="143" t="s">
        <v>43</v>
      </c>
      <c r="C34" s="140" t="s">
        <v>242</v>
      </c>
      <c r="D34" s="140"/>
      <c r="E34" s="123"/>
      <c r="F34" s="123"/>
      <c r="G34" s="123"/>
    </row>
    <row r="35" spans="1:7" ht="34.5" customHeight="1" x14ac:dyDescent="0.25">
      <c r="A35" s="423"/>
      <c r="B35" s="134"/>
      <c r="C35" s="428" t="s">
        <v>243</v>
      </c>
      <c r="D35" s="428"/>
      <c r="E35" s="428"/>
      <c r="F35" s="428"/>
      <c r="G35" s="123"/>
    </row>
    <row r="36" spans="1:7" ht="23.25" customHeight="1" x14ac:dyDescent="0.3">
      <c r="A36" s="423"/>
      <c r="B36" s="143" t="s">
        <v>45</v>
      </c>
      <c r="C36" s="140" t="s">
        <v>244</v>
      </c>
      <c r="D36" s="123"/>
      <c r="E36" s="123"/>
      <c r="F36" s="123"/>
      <c r="G36" s="123"/>
    </row>
    <row r="37" spans="1:7" ht="15.6" x14ac:dyDescent="0.3">
      <c r="A37" s="423"/>
      <c r="B37" s="143"/>
      <c r="C37" s="140" t="s">
        <v>245</v>
      </c>
      <c r="D37" s="123"/>
      <c r="E37" s="123"/>
      <c r="F37" s="123"/>
      <c r="G37" s="123"/>
    </row>
    <row r="38" spans="1:7" ht="33.75" customHeight="1" x14ac:dyDescent="0.25">
      <c r="A38" s="423"/>
      <c r="B38" s="134"/>
      <c r="C38" s="429" t="s">
        <v>327</v>
      </c>
      <c r="D38" s="429"/>
      <c r="E38" s="429"/>
      <c r="F38" s="429"/>
      <c r="G38" s="123"/>
    </row>
    <row r="39" spans="1:7" ht="19.5" customHeight="1" x14ac:dyDescent="0.25">
      <c r="A39" s="423"/>
      <c r="B39" s="134"/>
      <c r="C39" s="145" t="s">
        <v>246</v>
      </c>
      <c r="D39" s="123"/>
      <c r="E39" s="133"/>
      <c r="F39" s="123"/>
      <c r="G39" s="123"/>
    </row>
    <row r="40" spans="1:7" ht="19.5" customHeight="1" x14ac:dyDescent="0.25">
      <c r="A40" s="423"/>
      <c r="B40" s="134"/>
      <c r="C40" s="145"/>
      <c r="D40" s="123"/>
      <c r="E40" s="133"/>
      <c r="F40" s="123"/>
      <c r="G40" s="123"/>
    </row>
    <row r="41" spans="1:7" ht="19.5" customHeight="1" x14ac:dyDescent="0.25">
      <c r="A41" s="423"/>
      <c r="B41" s="132"/>
      <c r="C41" s="134"/>
      <c r="D41" s="123"/>
      <c r="E41" s="133"/>
      <c r="F41" s="123"/>
      <c r="G41" s="123"/>
    </row>
    <row r="42" spans="1:7" ht="19.5" customHeight="1" x14ac:dyDescent="0.25">
      <c r="A42" s="423"/>
      <c r="B42" s="132"/>
      <c r="C42" s="422" t="s">
        <v>247</v>
      </c>
      <c r="D42" s="422"/>
      <c r="E42" s="422"/>
      <c r="F42" s="422"/>
      <c r="G42" s="123"/>
    </row>
    <row r="43" spans="1:7" ht="19.5" customHeight="1" x14ac:dyDescent="0.25">
      <c r="A43" s="423"/>
      <c r="B43" s="132"/>
      <c r="C43" s="422" t="s">
        <v>131</v>
      </c>
      <c r="D43" s="422"/>
      <c r="E43" s="422"/>
      <c r="F43" s="422"/>
      <c r="G43" s="123"/>
    </row>
    <row r="44" spans="1:7" ht="19.5" customHeight="1" x14ac:dyDescent="0.25">
      <c r="A44" s="423"/>
      <c r="B44" s="132"/>
      <c r="C44" s="422">
        <f>Alapa!C2</f>
        <v>0</v>
      </c>
      <c r="D44" s="422"/>
      <c r="E44" s="422"/>
      <c r="F44" s="422"/>
      <c r="G44" s="123"/>
    </row>
    <row r="45" spans="1:7" ht="18.75" customHeight="1" x14ac:dyDescent="0.25">
      <c r="A45" s="423"/>
      <c r="B45" s="132"/>
      <c r="C45" s="134"/>
      <c r="D45" s="123"/>
      <c r="E45" s="133"/>
      <c r="F45" s="123"/>
      <c r="G45" s="123"/>
    </row>
    <row r="46" spans="1:7" x14ac:dyDescent="0.25">
      <c r="A46" s="131"/>
    </row>
    <row r="47" spans="1:7" x14ac:dyDescent="0.25">
      <c r="A47" s="131"/>
    </row>
    <row r="48" spans="1:7" x14ac:dyDescent="0.25">
      <c r="A48" s="131"/>
    </row>
    <row r="49" spans="1:1" x14ac:dyDescent="0.25">
      <c r="A49" s="131"/>
    </row>
    <row r="50" spans="1:1" x14ac:dyDescent="0.25">
      <c r="A50" s="131"/>
    </row>
    <row r="51" spans="1:1" x14ac:dyDescent="0.25">
      <c r="A51" s="131"/>
    </row>
    <row r="52" spans="1:1" x14ac:dyDescent="0.25">
      <c r="A52" s="131"/>
    </row>
    <row r="53" spans="1:1" x14ac:dyDescent="0.25">
      <c r="A53" s="131"/>
    </row>
    <row r="54" spans="1:1" x14ac:dyDescent="0.25">
      <c r="A54" s="131"/>
    </row>
    <row r="55" spans="1:1" x14ac:dyDescent="0.25">
      <c r="A55" s="131"/>
    </row>
    <row r="56" spans="1:1" x14ac:dyDescent="0.25">
      <c r="A56" s="131"/>
    </row>
    <row r="57" spans="1:1" x14ac:dyDescent="0.25">
      <c r="A57" s="131"/>
    </row>
    <row r="58" spans="1:1" x14ac:dyDescent="0.25">
      <c r="A58" s="131"/>
    </row>
    <row r="59" spans="1:1" x14ac:dyDescent="0.25">
      <c r="A59" s="131"/>
    </row>
    <row r="60" spans="1:1" x14ac:dyDescent="0.25">
      <c r="A60" s="131"/>
    </row>
    <row r="61" spans="1:1" x14ac:dyDescent="0.25">
      <c r="A61" s="131"/>
    </row>
    <row r="62" spans="1:1" x14ac:dyDescent="0.25">
      <c r="A62" s="131"/>
    </row>
    <row r="63" spans="1:1" x14ac:dyDescent="0.25">
      <c r="A63" s="131"/>
    </row>
    <row r="64" spans="1:1" x14ac:dyDescent="0.25">
      <c r="A64" s="131"/>
    </row>
    <row r="65" spans="1:1" x14ac:dyDescent="0.25">
      <c r="A65" s="131"/>
    </row>
    <row r="66" spans="1:1" x14ac:dyDescent="0.25">
      <c r="A66" s="131"/>
    </row>
    <row r="67" spans="1:1" x14ac:dyDescent="0.25">
      <c r="A67" s="131"/>
    </row>
    <row r="68" spans="1:1" x14ac:dyDescent="0.25">
      <c r="A68" s="131"/>
    </row>
    <row r="69" spans="1:1" x14ac:dyDescent="0.25">
      <c r="A69" s="131"/>
    </row>
    <row r="70" spans="1:1" x14ac:dyDescent="0.25">
      <c r="A70" s="131"/>
    </row>
  </sheetData>
  <mergeCells count="15">
    <mergeCell ref="C43:F43"/>
    <mergeCell ref="C44:F44"/>
    <mergeCell ref="A4:A45"/>
    <mergeCell ref="B4:G4"/>
    <mergeCell ref="B9:G9"/>
    <mergeCell ref="B12:G12"/>
    <mergeCell ref="B13:G13"/>
    <mergeCell ref="C25:F25"/>
    <mergeCell ref="C26:F26"/>
    <mergeCell ref="C28:F28"/>
    <mergeCell ref="C35:F35"/>
    <mergeCell ref="C42:F42"/>
    <mergeCell ref="C29:F29"/>
    <mergeCell ref="C30:F30"/>
    <mergeCell ref="C38:F38"/>
  </mergeCells>
  <hyperlinks>
    <hyperlink ref="C26" r:id="rId1" xr:uid="{00000000-0004-0000-0600-000000000000}"/>
    <hyperlink ref="I28" r:id="rId2" xr:uid="{00000000-0004-0000-0600-000001000000}"/>
    <hyperlink ref="C30" r:id="rId3" xr:uid="{00000000-0004-0000-0600-000002000000}"/>
    <hyperlink ref="H1" location="Tartalom!B1" display="tartalom" xr:uid="{00000000-0004-0000-0600-000003000000}"/>
    <hyperlink ref="H3" location="'PM-KV-03-01'!C109" display="folyamatábra" xr:uid="{00000000-0004-0000-0600-000004000000}"/>
  </hyperlinks>
  <pageMargins left="0.70866141732283472" right="0.70866141732283472" top="0.74803149606299213" bottom="0.74803149606299213" header="0.31496062992125984" footer="0.31496062992125984"/>
  <pageSetup paperSize="9" scale="78" orientation="portrait" r:id="rId4"/>
  <headerFooter>
    <oddFooter>&amp;L&amp;F/&amp;A&amp;C&amp;P/&amp;N&amp;RDigitAudit/AuditDok</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9F554-1A29-4314-B160-F874D2CD4450}">
  <dimension ref="A1:H88"/>
  <sheetViews>
    <sheetView showGridLines="0" zoomScaleNormal="100" workbookViewId="0">
      <selection sqref="A1:H1"/>
    </sheetView>
  </sheetViews>
  <sheetFormatPr defaultColWidth="9.109375" defaultRowHeight="14.4" x14ac:dyDescent="0.3"/>
  <cols>
    <col min="1" max="1" width="36.33203125" style="309" customWidth="1"/>
    <col min="2" max="2" width="46.44140625" style="310" customWidth="1"/>
    <col min="3" max="8" width="10.6640625" style="311" customWidth="1"/>
    <col min="9" max="16384" width="9.109375" style="275"/>
  </cols>
  <sheetData>
    <row r="1" spans="1:8" x14ac:dyDescent="0.3">
      <c r="A1" s="435" t="s">
        <v>410</v>
      </c>
      <c r="B1" s="435"/>
      <c r="C1" s="435"/>
      <c r="D1" s="435"/>
      <c r="E1" s="435"/>
      <c r="F1" s="435"/>
      <c r="G1" s="435"/>
      <c r="H1" s="435"/>
    </row>
    <row r="2" spans="1:8" ht="15" thickBot="1" x14ac:dyDescent="0.35">
      <c r="A2" s="276"/>
      <c r="B2" s="276"/>
      <c r="C2" s="277"/>
      <c r="D2" s="277"/>
      <c r="E2" s="277"/>
      <c r="F2" s="277"/>
      <c r="G2" s="277"/>
      <c r="H2" s="277"/>
    </row>
    <row r="3" spans="1:8" ht="15" thickBot="1" x14ac:dyDescent="0.35">
      <c r="A3" s="436" t="s">
        <v>411</v>
      </c>
      <c r="B3" s="437"/>
      <c r="C3" s="438"/>
      <c r="D3" s="438"/>
      <c r="E3" s="438"/>
      <c r="F3" s="438"/>
      <c r="G3" s="438"/>
      <c r="H3" s="439"/>
    </row>
    <row r="4" spans="1:8" x14ac:dyDescent="0.3">
      <c r="A4" s="278" t="s">
        <v>412</v>
      </c>
      <c r="B4" s="440"/>
      <c r="C4" s="441"/>
      <c r="D4" s="441"/>
      <c r="E4" s="441"/>
      <c r="F4" s="441"/>
      <c r="G4" s="441"/>
      <c r="H4" s="442"/>
    </row>
    <row r="5" spans="1:8" x14ac:dyDescent="0.3">
      <c r="A5" s="279" t="s">
        <v>413</v>
      </c>
      <c r="B5" s="443"/>
      <c r="C5" s="444"/>
      <c r="D5" s="444"/>
      <c r="E5" s="444"/>
      <c r="F5" s="444"/>
      <c r="G5" s="444"/>
      <c r="H5" s="445"/>
    </row>
    <row r="6" spans="1:8" ht="29.4" thickBot="1" x14ac:dyDescent="0.35">
      <c r="A6" s="280" t="s">
        <v>414</v>
      </c>
      <c r="B6" s="446"/>
      <c r="C6" s="447"/>
      <c r="D6" s="447"/>
      <c r="E6" s="447"/>
      <c r="F6" s="447"/>
      <c r="G6" s="447"/>
      <c r="H6" s="448"/>
    </row>
    <row r="7" spans="1:8" ht="15" thickBot="1" x14ac:dyDescent="0.35">
      <c r="A7" s="281"/>
      <c r="B7" s="282"/>
      <c r="C7" s="283"/>
      <c r="D7" s="283"/>
      <c r="E7" s="283"/>
      <c r="F7" s="283"/>
      <c r="G7" s="283"/>
      <c r="H7" s="283"/>
    </row>
    <row r="8" spans="1:8" ht="15" thickBot="1" x14ac:dyDescent="0.35">
      <c r="A8" s="449" t="s">
        <v>415</v>
      </c>
      <c r="B8" s="450"/>
      <c r="C8" s="450"/>
      <c r="D8" s="450"/>
      <c r="E8" s="450"/>
      <c r="F8" s="450"/>
      <c r="G8" s="450"/>
      <c r="H8" s="451"/>
    </row>
    <row r="9" spans="1:8" x14ac:dyDescent="0.3">
      <c r="A9" s="452" t="s">
        <v>416</v>
      </c>
      <c r="B9" s="453"/>
      <c r="C9" s="456" t="s">
        <v>417</v>
      </c>
      <c r="D9" s="457"/>
      <c r="E9" s="457"/>
      <c r="F9" s="457"/>
      <c r="G9" s="457"/>
      <c r="H9" s="458"/>
    </row>
    <row r="10" spans="1:8" ht="15" thickBot="1" x14ac:dyDescent="0.35">
      <c r="A10" s="454"/>
      <c r="B10" s="455"/>
      <c r="C10" s="284" t="s">
        <v>418</v>
      </c>
      <c r="D10" s="285" t="s">
        <v>419</v>
      </c>
      <c r="E10" s="285" t="s">
        <v>420</v>
      </c>
      <c r="F10" s="285" t="s">
        <v>421</v>
      </c>
      <c r="G10" s="285" t="s">
        <v>422</v>
      </c>
      <c r="H10" s="286" t="s">
        <v>423</v>
      </c>
    </row>
    <row r="11" spans="1:8" x14ac:dyDescent="0.3">
      <c r="A11" s="430" t="s">
        <v>424</v>
      </c>
      <c r="B11" s="287" t="s">
        <v>425</v>
      </c>
      <c r="C11" s="288"/>
      <c r="D11" s="289"/>
      <c r="E11" s="289"/>
      <c r="F11" s="289"/>
      <c r="G11" s="289"/>
      <c r="H11" s="290"/>
    </row>
    <row r="12" spans="1:8" x14ac:dyDescent="0.3">
      <c r="A12" s="431"/>
      <c r="B12" s="291" t="s">
        <v>426</v>
      </c>
      <c r="C12" s="292"/>
      <c r="D12" s="293"/>
      <c r="E12" s="293"/>
      <c r="F12" s="293"/>
      <c r="G12" s="293"/>
      <c r="H12" s="294"/>
    </row>
    <row r="13" spans="1:8" x14ac:dyDescent="0.3">
      <c r="A13" s="431"/>
      <c r="B13" s="291" t="s">
        <v>427</v>
      </c>
      <c r="C13" s="292"/>
      <c r="D13" s="293"/>
      <c r="E13" s="293"/>
      <c r="F13" s="293"/>
      <c r="G13" s="293"/>
      <c r="H13" s="294"/>
    </row>
    <row r="14" spans="1:8" x14ac:dyDescent="0.3">
      <c r="A14" s="431"/>
      <c r="B14" s="295" t="s">
        <v>428</v>
      </c>
      <c r="C14" s="292"/>
      <c r="D14" s="293"/>
      <c r="E14" s="293"/>
      <c r="F14" s="293"/>
      <c r="G14" s="293"/>
      <c r="H14" s="294"/>
    </row>
    <row r="15" spans="1:8" x14ac:dyDescent="0.3">
      <c r="A15" s="431"/>
      <c r="B15" s="295" t="s">
        <v>429</v>
      </c>
      <c r="C15" s="292"/>
      <c r="D15" s="293"/>
      <c r="E15" s="293"/>
      <c r="F15" s="293"/>
      <c r="G15" s="293"/>
      <c r="H15" s="294"/>
    </row>
    <row r="16" spans="1:8" x14ac:dyDescent="0.3">
      <c r="A16" s="431"/>
      <c r="B16" s="295" t="s">
        <v>430</v>
      </c>
      <c r="C16" s="292"/>
      <c r="D16" s="293"/>
      <c r="E16" s="293"/>
      <c r="F16" s="293"/>
      <c r="G16" s="293"/>
      <c r="H16" s="294"/>
    </row>
    <row r="17" spans="1:8" x14ac:dyDescent="0.3">
      <c r="A17" s="431"/>
      <c r="B17" s="295" t="s">
        <v>431</v>
      </c>
      <c r="C17" s="292"/>
      <c r="D17" s="293"/>
      <c r="E17" s="293"/>
      <c r="F17" s="293"/>
      <c r="G17" s="293"/>
      <c r="H17" s="294"/>
    </row>
    <row r="18" spans="1:8" x14ac:dyDescent="0.3">
      <c r="A18" s="431"/>
      <c r="B18" s="295" t="s">
        <v>432</v>
      </c>
      <c r="C18" s="292"/>
      <c r="D18" s="293"/>
      <c r="E18" s="293"/>
      <c r="F18" s="293"/>
      <c r="G18" s="293"/>
      <c r="H18" s="294"/>
    </row>
    <row r="19" spans="1:8" x14ac:dyDescent="0.3">
      <c r="A19" s="431"/>
      <c r="B19" s="295"/>
      <c r="C19" s="292"/>
      <c r="D19" s="293"/>
      <c r="E19" s="293"/>
      <c r="F19" s="293"/>
      <c r="G19" s="293"/>
      <c r="H19" s="294"/>
    </row>
    <row r="20" spans="1:8" ht="15" thickBot="1" x14ac:dyDescent="0.35">
      <c r="A20" s="432"/>
      <c r="B20" s="296" t="s">
        <v>433</v>
      </c>
      <c r="C20" s="297"/>
      <c r="D20" s="298"/>
      <c r="E20" s="298"/>
      <c r="F20" s="298"/>
      <c r="G20" s="298"/>
      <c r="H20" s="299"/>
    </row>
    <row r="21" spans="1:8" x14ac:dyDescent="0.3">
      <c r="A21" s="430" t="s">
        <v>434</v>
      </c>
      <c r="B21" s="300" t="s">
        <v>435</v>
      </c>
      <c r="C21" s="288"/>
      <c r="D21" s="289"/>
      <c r="E21" s="289"/>
      <c r="F21" s="289"/>
      <c r="G21" s="289"/>
      <c r="H21" s="290"/>
    </row>
    <row r="22" spans="1:8" x14ac:dyDescent="0.3">
      <c r="A22" s="431"/>
      <c r="B22" s="295" t="s">
        <v>436</v>
      </c>
      <c r="C22" s="292"/>
      <c r="D22" s="293"/>
      <c r="E22" s="293"/>
      <c r="F22" s="293"/>
      <c r="G22" s="293"/>
      <c r="H22" s="294"/>
    </row>
    <row r="23" spans="1:8" x14ac:dyDescent="0.3">
      <c r="A23" s="431"/>
      <c r="B23" s="295" t="s">
        <v>437</v>
      </c>
      <c r="C23" s="292"/>
      <c r="D23" s="293"/>
      <c r="E23" s="293"/>
      <c r="F23" s="293"/>
      <c r="G23" s="293"/>
      <c r="H23" s="294"/>
    </row>
    <row r="24" spans="1:8" x14ac:dyDescent="0.3">
      <c r="A24" s="431"/>
      <c r="B24" s="295" t="s">
        <v>438</v>
      </c>
      <c r="C24" s="292"/>
      <c r="D24" s="293"/>
      <c r="E24" s="293"/>
      <c r="F24" s="293"/>
      <c r="G24" s="293"/>
      <c r="H24" s="294"/>
    </row>
    <row r="25" spans="1:8" x14ac:dyDescent="0.3">
      <c r="A25" s="431"/>
      <c r="B25" s="295" t="s">
        <v>439</v>
      </c>
      <c r="C25" s="292"/>
      <c r="D25" s="293"/>
      <c r="E25" s="293"/>
      <c r="F25" s="293"/>
      <c r="G25" s="293"/>
      <c r="H25" s="294"/>
    </row>
    <row r="26" spans="1:8" x14ac:dyDescent="0.3">
      <c r="A26" s="431"/>
      <c r="B26" s="295" t="s">
        <v>440</v>
      </c>
      <c r="C26" s="292"/>
      <c r="D26" s="293"/>
      <c r="E26" s="293"/>
      <c r="F26" s="293"/>
      <c r="G26" s="293"/>
      <c r="H26" s="294"/>
    </row>
    <row r="27" spans="1:8" x14ac:dyDescent="0.3">
      <c r="A27" s="431"/>
      <c r="B27" s="295" t="s">
        <v>441</v>
      </c>
      <c r="C27" s="292"/>
      <c r="D27" s="293"/>
      <c r="E27" s="293"/>
      <c r="F27" s="293"/>
      <c r="G27" s="293"/>
      <c r="H27" s="294"/>
    </row>
    <row r="28" spans="1:8" x14ac:dyDescent="0.3">
      <c r="A28" s="431"/>
      <c r="B28" s="295" t="s">
        <v>432</v>
      </c>
      <c r="C28" s="292"/>
      <c r="D28" s="293"/>
      <c r="E28" s="293"/>
      <c r="F28" s="293"/>
      <c r="G28" s="293"/>
      <c r="H28" s="294"/>
    </row>
    <row r="29" spans="1:8" x14ac:dyDescent="0.3">
      <c r="A29" s="431"/>
      <c r="B29" s="295"/>
      <c r="C29" s="292"/>
      <c r="D29" s="293"/>
      <c r="E29" s="293"/>
      <c r="F29" s="293"/>
      <c r="G29" s="293"/>
      <c r="H29" s="294"/>
    </row>
    <row r="30" spans="1:8" ht="15" thickBot="1" x14ac:dyDescent="0.35">
      <c r="A30" s="432"/>
      <c r="B30" s="296" t="s">
        <v>433</v>
      </c>
      <c r="C30" s="297"/>
      <c r="D30" s="298"/>
      <c r="E30" s="298"/>
      <c r="F30" s="298"/>
      <c r="G30" s="298"/>
      <c r="H30" s="299"/>
    </row>
    <row r="31" spans="1:8" x14ac:dyDescent="0.3">
      <c r="A31" s="459" t="s">
        <v>442</v>
      </c>
      <c r="B31" s="300" t="s">
        <v>443</v>
      </c>
      <c r="C31" s="288"/>
      <c r="D31" s="289"/>
      <c r="E31" s="289"/>
      <c r="F31" s="289"/>
      <c r="G31" s="289"/>
      <c r="H31" s="290"/>
    </row>
    <row r="32" spans="1:8" x14ac:dyDescent="0.3">
      <c r="A32" s="460"/>
      <c r="B32" s="295" t="s">
        <v>444</v>
      </c>
      <c r="C32" s="292"/>
      <c r="D32" s="293"/>
      <c r="E32" s="293"/>
      <c r="F32" s="293"/>
      <c r="G32" s="293"/>
      <c r="H32" s="294"/>
    </row>
    <row r="33" spans="1:8" x14ac:dyDescent="0.3">
      <c r="A33" s="460"/>
      <c r="B33" s="295" t="s">
        <v>445</v>
      </c>
      <c r="C33" s="292"/>
      <c r="D33" s="293"/>
      <c r="E33" s="293"/>
      <c r="F33" s="293"/>
      <c r="G33" s="293"/>
      <c r="H33" s="294"/>
    </row>
    <row r="34" spans="1:8" ht="27.6" x14ac:dyDescent="0.3">
      <c r="A34" s="460"/>
      <c r="B34" s="301" t="s">
        <v>446</v>
      </c>
      <c r="C34" s="292"/>
      <c r="D34" s="293"/>
      <c r="E34" s="293"/>
      <c r="F34" s="293"/>
      <c r="G34" s="293"/>
      <c r="H34" s="294"/>
    </row>
    <row r="35" spans="1:8" x14ac:dyDescent="0.3">
      <c r="A35" s="460"/>
      <c r="B35" s="295" t="s">
        <v>447</v>
      </c>
      <c r="C35" s="292"/>
      <c r="D35" s="293"/>
      <c r="E35" s="293"/>
      <c r="F35" s="293"/>
      <c r="G35" s="293"/>
      <c r="H35" s="294"/>
    </row>
    <row r="36" spans="1:8" ht="27.6" x14ac:dyDescent="0.3">
      <c r="A36" s="460"/>
      <c r="B36" s="301" t="s">
        <v>448</v>
      </c>
      <c r="C36" s="292"/>
      <c r="D36" s="293"/>
      <c r="E36" s="293"/>
      <c r="F36" s="293"/>
      <c r="G36" s="293"/>
      <c r="H36" s="294"/>
    </row>
    <row r="37" spans="1:8" x14ac:dyDescent="0.3">
      <c r="A37" s="460"/>
      <c r="B37" s="295" t="s">
        <v>449</v>
      </c>
      <c r="C37" s="292"/>
      <c r="D37" s="293"/>
      <c r="E37" s="293"/>
      <c r="F37" s="293"/>
      <c r="G37" s="293"/>
      <c r="H37" s="294"/>
    </row>
    <row r="38" spans="1:8" x14ac:dyDescent="0.3">
      <c r="A38" s="460"/>
      <c r="B38" s="295" t="s">
        <v>450</v>
      </c>
      <c r="C38" s="292"/>
      <c r="D38" s="293"/>
      <c r="E38" s="293"/>
      <c r="F38" s="293"/>
      <c r="G38" s="293"/>
      <c r="H38" s="294"/>
    </row>
    <row r="39" spans="1:8" x14ac:dyDescent="0.3">
      <c r="A39" s="460"/>
      <c r="B39" s="295" t="s">
        <v>451</v>
      </c>
      <c r="C39" s="292"/>
      <c r="D39" s="293"/>
      <c r="E39" s="293"/>
      <c r="F39" s="293"/>
      <c r="G39" s="293"/>
      <c r="H39" s="294"/>
    </row>
    <row r="40" spans="1:8" x14ac:dyDescent="0.3">
      <c r="A40" s="460"/>
      <c r="B40" s="295" t="s">
        <v>452</v>
      </c>
      <c r="C40" s="292"/>
      <c r="D40" s="293"/>
      <c r="E40" s="293"/>
      <c r="F40" s="293"/>
      <c r="G40" s="293"/>
      <c r="H40" s="294"/>
    </row>
    <row r="41" spans="1:8" x14ac:dyDescent="0.3">
      <c r="A41" s="460"/>
      <c r="B41" s="295" t="s">
        <v>432</v>
      </c>
      <c r="C41" s="292"/>
      <c r="D41" s="293"/>
      <c r="E41" s="293"/>
      <c r="F41" s="293"/>
      <c r="G41" s="293"/>
      <c r="H41" s="294"/>
    </row>
    <row r="42" spans="1:8" x14ac:dyDescent="0.3">
      <c r="A42" s="460"/>
      <c r="B42" s="295"/>
      <c r="C42" s="292"/>
      <c r="D42" s="293"/>
      <c r="E42" s="293"/>
      <c r="F42" s="293"/>
      <c r="G42" s="293"/>
      <c r="H42" s="294"/>
    </row>
    <row r="43" spans="1:8" ht="15" thickBot="1" x14ac:dyDescent="0.35">
      <c r="A43" s="461"/>
      <c r="B43" s="296" t="s">
        <v>433</v>
      </c>
      <c r="C43" s="297"/>
      <c r="D43" s="298"/>
      <c r="E43" s="298"/>
      <c r="F43" s="298"/>
      <c r="G43" s="298"/>
      <c r="H43" s="299"/>
    </row>
    <row r="44" spans="1:8" x14ac:dyDescent="0.3">
      <c r="A44" s="430" t="s">
        <v>453</v>
      </c>
      <c r="B44" s="300" t="s">
        <v>454</v>
      </c>
      <c r="C44" s="288"/>
      <c r="D44" s="289"/>
      <c r="E44" s="289"/>
      <c r="F44" s="289"/>
      <c r="G44" s="289"/>
      <c r="H44" s="290"/>
    </row>
    <row r="45" spans="1:8" x14ac:dyDescent="0.3">
      <c r="A45" s="431"/>
      <c r="B45" s="302" t="s">
        <v>455</v>
      </c>
      <c r="C45" s="292"/>
      <c r="D45" s="293"/>
      <c r="E45" s="293"/>
      <c r="F45" s="293"/>
      <c r="G45" s="293"/>
      <c r="H45" s="294"/>
    </row>
    <row r="46" spans="1:8" x14ac:dyDescent="0.3">
      <c r="A46" s="431"/>
      <c r="B46" s="302" t="s">
        <v>456</v>
      </c>
      <c r="C46" s="292"/>
      <c r="D46" s="293"/>
      <c r="E46" s="293"/>
      <c r="F46" s="293"/>
      <c r="G46" s="293"/>
      <c r="H46" s="294"/>
    </row>
    <row r="47" spans="1:8" x14ac:dyDescent="0.3">
      <c r="A47" s="431"/>
      <c r="B47" s="295" t="s">
        <v>457</v>
      </c>
      <c r="C47" s="292"/>
      <c r="D47" s="293"/>
      <c r="E47" s="293"/>
      <c r="F47" s="293"/>
      <c r="G47" s="293"/>
      <c r="H47" s="294"/>
    </row>
    <row r="48" spans="1:8" x14ac:dyDescent="0.3">
      <c r="A48" s="431"/>
      <c r="B48" s="295" t="s">
        <v>458</v>
      </c>
      <c r="C48" s="292"/>
      <c r="D48" s="293"/>
      <c r="E48" s="293"/>
      <c r="F48" s="293"/>
      <c r="G48" s="293"/>
      <c r="H48" s="294"/>
    </row>
    <row r="49" spans="1:8" x14ac:dyDescent="0.3">
      <c r="A49" s="431"/>
      <c r="B49" s="295" t="s">
        <v>459</v>
      </c>
      <c r="C49" s="292"/>
      <c r="D49" s="293"/>
      <c r="E49" s="293"/>
      <c r="F49" s="293"/>
      <c r="G49" s="293"/>
      <c r="H49" s="294"/>
    </row>
    <row r="50" spans="1:8" x14ac:dyDescent="0.3">
      <c r="A50" s="431"/>
      <c r="B50" s="295" t="s">
        <v>432</v>
      </c>
      <c r="C50" s="292"/>
      <c r="D50" s="293"/>
      <c r="E50" s="293"/>
      <c r="F50" s="293"/>
      <c r="G50" s="293"/>
      <c r="H50" s="294"/>
    </row>
    <row r="51" spans="1:8" x14ac:dyDescent="0.3">
      <c r="A51" s="431"/>
      <c r="B51" s="295"/>
      <c r="C51" s="292"/>
      <c r="D51" s="293"/>
      <c r="E51" s="293"/>
      <c r="F51" s="293"/>
      <c r="G51" s="293"/>
      <c r="H51" s="294"/>
    </row>
    <row r="52" spans="1:8" ht="15" thickBot="1" x14ac:dyDescent="0.35">
      <c r="A52" s="432"/>
      <c r="B52" s="296" t="s">
        <v>433</v>
      </c>
      <c r="C52" s="297"/>
      <c r="D52" s="298"/>
      <c r="E52" s="298"/>
      <c r="F52" s="298"/>
      <c r="G52" s="298"/>
      <c r="H52" s="299"/>
    </row>
    <row r="53" spans="1:8" x14ac:dyDescent="0.3">
      <c r="A53" s="430" t="s">
        <v>460</v>
      </c>
      <c r="B53" s="300" t="s">
        <v>461</v>
      </c>
      <c r="C53" s="288"/>
      <c r="D53" s="289"/>
      <c r="E53" s="289"/>
      <c r="F53" s="289"/>
      <c r="G53" s="289"/>
      <c r="H53" s="290"/>
    </row>
    <row r="54" spans="1:8" x14ac:dyDescent="0.3">
      <c r="A54" s="431"/>
      <c r="B54" s="295" t="s">
        <v>462</v>
      </c>
      <c r="C54" s="292"/>
      <c r="D54" s="293"/>
      <c r="E54" s="293"/>
      <c r="F54" s="293"/>
      <c r="G54" s="293"/>
      <c r="H54" s="294"/>
    </row>
    <row r="55" spans="1:8" ht="27.6" x14ac:dyDescent="0.3">
      <c r="A55" s="431"/>
      <c r="B55" s="301" t="s">
        <v>463</v>
      </c>
      <c r="C55" s="292"/>
      <c r="D55" s="293"/>
      <c r="E55" s="293"/>
      <c r="F55" s="293"/>
      <c r="G55" s="293"/>
      <c r="H55" s="294"/>
    </row>
    <row r="56" spans="1:8" ht="27.6" x14ac:dyDescent="0.3">
      <c r="A56" s="431"/>
      <c r="B56" s="301" t="s">
        <v>464</v>
      </c>
      <c r="C56" s="292"/>
      <c r="D56" s="293"/>
      <c r="E56" s="293"/>
      <c r="F56" s="293"/>
      <c r="G56" s="293"/>
      <c r="H56" s="294"/>
    </row>
    <row r="57" spans="1:8" x14ac:dyDescent="0.3">
      <c r="A57" s="431"/>
      <c r="B57" s="295" t="s">
        <v>465</v>
      </c>
      <c r="C57" s="292"/>
      <c r="D57" s="293"/>
      <c r="E57" s="293"/>
      <c r="F57" s="293"/>
      <c r="G57" s="293"/>
      <c r="H57" s="294"/>
    </row>
    <row r="58" spans="1:8" x14ac:dyDescent="0.3">
      <c r="A58" s="431"/>
      <c r="B58" s="295" t="s">
        <v>466</v>
      </c>
      <c r="C58" s="292"/>
      <c r="D58" s="293"/>
      <c r="E58" s="293"/>
      <c r="F58" s="293"/>
      <c r="G58" s="293"/>
      <c r="H58" s="294"/>
    </row>
    <row r="59" spans="1:8" x14ac:dyDescent="0.3">
      <c r="A59" s="431"/>
      <c r="B59" s="295" t="s">
        <v>467</v>
      </c>
      <c r="C59" s="292"/>
      <c r="D59" s="293"/>
      <c r="E59" s="293"/>
      <c r="F59" s="293"/>
      <c r="G59" s="293"/>
      <c r="H59" s="294"/>
    </row>
    <row r="60" spans="1:8" x14ac:dyDescent="0.3">
      <c r="A60" s="431"/>
      <c r="B60" s="295" t="s">
        <v>468</v>
      </c>
      <c r="C60" s="292"/>
      <c r="D60" s="293"/>
      <c r="E60" s="293"/>
      <c r="F60" s="293"/>
      <c r="G60" s="293"/>
      <c r="H60" s="294"/>
    </row>
    <row r="61" spans="1:8" x14ac:dyDescent="0.3">
      <c r="A61" s="431"/>
      <c r="B61" s="295" t="s">
        <v>432</v>
      </c>
      <c r="C61" s="292"/>
      <c r="D61" s="293"/>
      <c r="E61" s="293"/>
      <c r="F61" s="293"/>
      <c r="G61" s="293"/>
      <c r="H61" s="294"/>
    </row>
    <row r="62" spans="1:8" x14ac:dyDescent="0.3">
      <c r="A62" s="431"/>
      <c r="B62" s="295"/>
      <c r="C62" s="292"/>
      <c r="D62" s="293"/>
      <c r="E62" s="293"/>
      <c r="F62" s="293"/>
      <c r="G62" s="293"/>
      <c r="H62" s="294"/>
    </row>
    <row r="63" spans="1:8" ht="15" thickBot="1" x14ac:dyDescent="0.35">
      <c r="A63" s="432"/>
      <c r="B63" s="296" t="s">
        <v>433</v>
      </c>
      <c r="C63" s="297"/>
      <c r="D63" s="298"/>
      <c r="E63" s="298"/>
      <c r="F63" s="298"/>
      <c r="G63" s="298"/>
      <c r="H63" s="299"/>
    </row>
    <row r="64" spans="1:8" x14ac:dyDescent="0.3">
      <c r="A64" s="430" t="s">
        <v>469</v>
      </c>
      <c r="B64" s="300" t="s">
        <v>470</v>
      </c>
      <c r="C64" s="288"/>
      <c r="D64" s="289"/>
      <c r="E64" s="289"/>
      <c r="F64" s="289"/>
      <c r="G64" s="289"/>
      <c r="H64" s="290"/>
    </row>
    <row r="65" spans="1:8" x14ac:dyDescent="0.3">
      <c r="A65" s="431"/>
      <c r="B65" s="295" t="s">
        <v>471</v>
      </c>
      <c r="C65" s="292"/>
      <c r="D65" s="293"/>
      <c r="E65" s="293"/>
      <c r="F65" s="293"/>
      <c r="G65" s="293"/>
      <c r="H65" s="294"/>
    </row>
    <row r="66" spans="1:8" x14ac:dyDescent="0.3">
      <c r="A66" s="431"/>
      <c r="B66" s="295" t="s">
        <v>472</v>
      </c>
      <c r="C66" s="292"/>
      <c r="D66" s="293"/>
      <c r="E66" s="293"/>
      <c r="F66" s="293"/>
      <c r="G66" s="293"/>
      <c r="H66" s="294"/>
    </row>
    <row r="67" spans="1:8" x14ac:dyDescent="0.3">
      <c r="A67" s="431"/>
      <c r="B67" s="295" t="s">
        <v>473</v>
      </c>
      <c r="C67" s="292"/>
      <c r="D67" s="293"/>
      <c r="E67" s="293"/>
      <c r="F67" s="293"/>
      <c r="G67" s="293"/>
      <c r="H67" s="294"/>
    </row>
    <row r="68" spans="1:8" x14ac:dyDescent="0.3">
      <c r="A68" s="431"/>
      <c r="B68" s="295" t="s">
        <v>474</v>
      </c>
      <c r="C68" s="292"/>
      <c r="D68" s="293"/>
      <c r="E68" s="293"/>
      <c r="F68" s="293"/>
      <c r="G68" s="293"/>
      <c r="H68" s="294"/>
    </row>
    <row r="69" spans="1:8" x14ac:dyDescent="0.3">
      <c r="A69" s="431"/>
      <c r="B69" s="295" t="s">
        <v>475</v>
      </c>
      <c r="C69" s="292"/>
      <c r="D69" s="293"/>
      <c r="E69" s="293"/>
      <c r="F69" s="293"/>
      <c r="G69" s="293"/>
      <c r="H69" s="294"/>
    </row>
    <row r="70" spans="1:8" x14ac:dyDescent="0.3">
      <c r="A70" s="431"/>
      <c r="B70" s="295" t="s">
        <v>432</v>
      </c>
      <c r="C70" s="292"/>
      <c r="D70" s="293"/>
      <c r="E70" s="293"/>
      <c r="F70" s="293"/>
      <c r="G70" s="293"/>
      <c r="H70" s="294"/>
    </row>
    <row r="71" spans="1:8" x14ac:dyDescent="0.3">
      <c r="A71" s="431"/>
      <c r="B71" s="295"/>
      <c r="C71" s="292"/>
      <c r="D71" s="293"/>
      <c r="E71" s="293"/>
      <c r="F71" s="293"/>
      <c r="G71" s="293"/>
      <c r="H71" s="294"/>
    </row>
    <row r="72" spans="1:8" ht="15" thickBot="1" x14ac:dyDescent="0.35">
      <c r="A72" s="432"/>
      <c r="B72" s="296" t="s">
        <v>433</v>
      </c>
      <c r="C72" s="297"/>
      <c r="D72" s="298"/>
      <c r="E72" s="298"/>
      <c r="F72" s="298"/>
      <c r="G72" s="298"/>
      <c r="H72" s="299"/>
    </row>
    <row r="73" spans="1:8" x14ac:dyDescent="0.3">
      <c r="A73" s="430" t="s">
        <v>476</v>
      </c>
      <c r="B73" s="300" t="s">
        <v>477</v>
      </c>
      <c r="C73" s="288"/>
      <c r="D73" s="289"/>
      <c r="E73" s="289"/>
      <c r="F73" s="289"/>
      <c r="G73" s="289"/>
      <c r="H73" s="290"/>
    </row>
    <row r="74" spans="1:8" x14ac:dyDescent="0.3">
      <c r="A74" s="431"/>
      <c r="B74" s="295" t="s">
        <v>478</v>
      </c>
      <c r="C74" s="292"/>
      <c r="D74" s="293"/>
      <c r="E74" s="293"/>
      <c r="F74" s="293"/>
      <c r="G74" s="293"/>
      <c r="H74" s="294"/>
    </row>
    <row r="75" spans="1:8" x14ac:dyDescent="0.3">
      <c r="A75" s="431"/>
      <c r="B75" s="295" t="s">
        <v>432</v>
      </c>
      <c r="C75" s="292"/>
      <c r="D75" s="293"/>
      <c r="E75" s="293"/>
      <c r="F75" s="293"/>
      <c r="G75" s="293"/>
      <c r="H75" s="294"/>
    </row>
    <row r="76" spans="1:8" x14ac:dyDescent="0.3">
      <c r="A76" s="431"/>
      <c r="B76" s="291"/>
      <c r="C76" s="292"/>
      <c r="D76" s="293"/>
      <c r="E76" s="293"/>
      <c r="F76" s="293"/>
      <c r="G76" s="293"/>
      <c r="H76" s="294"/>
    </row>
    <row r="77" spans="1:8" ht="15" thickBot="1" x14ac:dyDescent="0.35">
      <c r="A77" s="432"/>
      <c r="B77" s="296" t="s">
        <v>433</v>
      </c>
      <c r="C77" s="297"/>
      <c r="D77" s="298"/>
      <c r="E77" s="298"/>
      <c r="F77" s="298"/>
      <c r="G77" s="298"/>
      <c r="H77" s="299"/>
    </row>
    <row r="78" spans="1:8" x14ac:dyDescent="0.3">
      <c r="A78" s="430" t="s">
        <v>479</v>
      </c>
      <c r="B78" s="287" t="s">
        <v>480</v>
      </c>
      <c r="C78" s="288"/>
      <c r="D78" s="289"/>
      <c r="E78" s="289"/>
      <c r="F78" s="289"/>
      <c r="G78" s="289"/>
      <c r="H78" s="290"/>
    </row>
    <row r="79" spans="1:8" x14ac:dyDescent="0.3">
      <c r="A79" s="431"/>
      <c r="B79" s="291" t="s">
        <v>481</v>
      </c>
      <c r="C79" s="292"/>
      <c r="D79" s="293"/>
      <c r="E79" s="293"/>
      <c r="F79" s="293"/>
      <c r="G79" s="293"/>
      <c r="H79" s="294"/>
    </row>
    <row r="80" spans="1:8" x14ac:dyDescent="0.3">
      <c r="A80" s="431"/>
      <c r="B80" s="291" t="s">
        <v>482</v>
      </c>
      <c r="C80" s="292"/>
      <c r="D80" s="293"/>
      <c r="E80" s="293"/>
      <c r="F80" s="293"/>
      <c r="G80" s="293"/>
      <c r="H80" s="294"/>
    </row>
    <row r="81" spans="1:8" x14ac:dyDescent="0.3">
      <c r="A81" s="431"/>
      <c r="B81" s="291" t="s">
        <v>432</v>
      </c>
      <c r="C81" s="292"/>
      <c r="D81" s="293"/>
      <c r="E81" s="293"/>
      <c r="F81" s="293"/>
      <c r="G81" s="293"/>
      <c r="H81" s="294"/>
    </row>
    <row r="82" spans="1:8" x14ac:dyDescent="0.3">
      <c r="A82" s="431"/>
      <c r="B82" s="291"/>
      <c r="C82" s="292"/>
      <c r="D82" s="293"/>
      <c r="E82" s="293"/>
      <c r="F82" s="293"/>
      <c r="G82" s="293"/>
      <c r="H82" s="294"/>
    </row>
    <row r="83" spans="1:8" ht="15" thickBot="1" x14ac:dyDescent="0.35">
      <c r="A83" s="432"/>
      <c r="B83" s="303" t="s">
        <v>433</v>
      </c>
      <c r="C83" s="297"/>
      <c r="D83" s="298"/>
      <c r="E83" s="298"/>
      <c r="F83" s="298"/>
      <c r="G83" s="298"/>
      <c r="H83" s="299"/>
    </row>
    <row r="84" spans="1:8" x14ac:dyDescent="0.3">
      <c r="A84" s="433" t="s">
        <v>483</v>
      </c>
      <c r="B84" s="304"/>
      <c r="C84" s="305"/>
      <c r="D84" s="306"/>
      <c r="E84" s="306"/>
      <c r="F84" s="306"/>
      <c r="G84" s="306"/>
      <c r="H84" s="307"/>
    </row>
    <row r="85" spans="1:8" x14ac:dyDescent="0.3">
      <c r="A85" s="433"/>
      <c r="B85" s="291"/>
      <c r="C85" s="292"/>
      <c r="D85" s="293"/>
      <c r="E85" s="293"/>
      <c r="F85" s="293"/>
      <c r="G85" s="293"/>
      <c r="H85" s="294"/>
    </row>
    <row r="86" spans="1:8" x14ac:dyDescent="0.3">
      <c r="A86" s="433"/>
      <c r="B86" s="291"/>
      <c r="C86" s="292"/>
      <c r="D86" s="293"/>
      <c r="E86" s="293"/>
      <c r="F86" s="293"/>
      <c r="G86" s="293"/>
      <c r="H86" s="294"/>
    </row>
    <row r="87" spans="1:8" x14ac:dyDescent="0.3">
      <c r="A87" s="433"/>
      <c r="B87" s="291"/>
      <c r="C87" s="292"/>
      <c r="D87" s="293"/>
      <c r="E87" s="293"/>
      <c r="F87" s="293"/>
      <c r="G87" s="293"/>
      <c r="H87" s="294"/>
    </row>
    <row r="88" spans="1:8" ht="15" thickBot="1" x14ac:dyDescent="0.35">
      <c r="A88" s="434"/>
      <c r="B88" s="308"/>
      <c r="C88" s="297"/>
      <c r="D88" s="298"/>
      <c r="E88" s="298"/>
      <c r="F88" s="298"/>
      <c r="G88" s="298"/>
      <c r="H88" s="299"/>
    </row>
  </sheetData>
  <mergeCells count="17">
    <mergeCell ref="A44:A52"/>
    <mergeCell ref="A1:H1"/>
    <mergeCell ref="A3:H3"/>
    <mergeCell ref="B4:H4"/>
    <mergeCell ref="B5:H5"/>
    <mergeCell ref="B6:H6"/>
    <mergeCell ref="A8:H8"/>
    <mergeCell ref="A9:B10"/>
    <mergeCell ref="C9:H9"/>
    <mergeCell ref="A11:A20"/>
    <mergeCell ref="A21:A30"/>
    <mergeCell ref="A31:A43"/>
    <mergeCell ref="A53:A63"/>
    <mergeCell ref="A64:A72"/>
    <mergeCell ref="A73:A77"/>
    <mergeCell ref="A78:A83"/>
    <mergeCell ref="A84:A88"/>
  </mergeCells>
  <pageMargins left="0.70866141732283472" right="0.70866141732283472" top="0.74803149606299213" bottom="0.74803149606299213" header="0.31496062992125984" footer="0.31496062992125984"/>
  <pageSetup paperSize="9" scale="89" fitToHeight="4" orientation="landscape" r:id="rId1"/>
  <headerFooter>
    <oddFooter>&amp;C&amp;P/&amp;N</oddFooter>
  </headerFooter>
  <rowBreaks count="1" manualBreakCount="1">
    <brk id="30"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25"/>
  <sheetViews>
    <sheetView workbookViewId="0"/>
  </sheetViews>
  <sheetFormatPr defaultRowHeight="11.4" x14ac:dyDescent="0.2"/>
  <cols>
    <col min="1" max="1" width="6.44140625" style="148" customWidth="1"/>
    <col min="2" max="2" width="41.88671875" style="148" customWidth="1"/>
    <col min="3" max="3" width="27.6640625" style="148" customWidth="1"/>
    <col min="4" max="4" width="23.5546875" style="148" customWidth="1"/>
    <col min="5" max="5" width="13.109375" style="148" customWidth="1"/>
    <col min="6" max="6" width="23.5546875" style="148" customWidth="1"/>
    <col min="7" max="7" width="10.6640625" style="148" customWidth="1"/>
    <col min="8" max="8" width="20.5546875" style="148" customWidth="1"/>
    <col min="9" max="256" width="9.109375" style="148"/>
    <col min="257" max="257" width="6.44140625" style="148" customWidth="1"/>
    <col min="258" max="258" width="41.88671875" style="148" customWidth="1"/>
    <col min="259" max="259" width="27.6640625" style="148" customWidth="1"/>
    <col min="260" max="260" width="23.5546875" style="148" customWidth="1"/>
    <col min="261" max="261" width="13.109375" style="148" customWidth="1"/>
    <col min="262" max="262" width="23.5546875" style="148" customWidth="1"/>
    <col min="263" max="263" width="10.6640625" style="148" customWidth="1"/>
    <col min="264" max="264" width="20.5546875" style="148" customWidth="1"/>
    <col min="265" max="512" width="9.109375" style="148"/>
    <col min="513" max="513" width="6.44140625" style="148" customWidth="1"/>
    <col min="514" max="514" width="41.88671875" style="148" customWidth="1"/>
    <col min="515" max="515" width="27.6640625" style="148" customWidth="1"/>
    <col min="516" max="516" width="23.5546875" style="148" customWidth="1"/>
    <col min="517" max="517" width="13.109375" style="148" customWidth="1"/>
    <col min="518" max="518" width="23.5546875" style="148" customWidth="1"/>
    <col min="519" max="519" width="10.6640625" style="148" customWidth="1"/>
    <col min="520" max="520" width="20.5546875" style="148" customWidth="1"/>
    <col min="521" max="768" width="9.109375" style="148"/>
    <col min="769" max="769" width="6.44140625" style="148" customWidth="1"/>
    <col min="770" max="770" width="41.88671875" style="148" customWidth="1"/>
    <col min="771" max="771" width="27.6640625" style="148" customWidth="1"/>
    <col min="772" max="772" width="23.5546875" style="148" customWidth="1"/>
    <col min="773" max="773" width="13.109375" style="148" customWidth="1"/>
    <col min="774" max="774" width="23.5546875" style="148" customWidth="1"/>
    <col min="775" max="775" width="10.6640625" style="148" customWidth="1"/>
    <col min="776" max="776" width="20.5546875" style="148" customWidth="1"/>
    <col min="777" max="1024" width="9.109375" style="148"/>
    <col min="1025" max="1025" width="6.44140625" style="148" customWidth="1"/>
    <col min="1026" max="1026" width="41.88671875" style="148" customWidth="1"/>
    <col min="1027" max="1027" width="27.6640625" style="148" customWidth="1"/>
    <col min="1028" max="1028" width="23.5546875" style="148" customWidth="1"/>
    <col min="1029" max="1029" width="13.109375" style="148" customWidth="1"/>
    <col min="1030" max="1030" width="23.5546875" style="148" customWidth="1"/>
    <col min="1031" max="1031" width="10.6640625" style="148" customWidth="1"/>
    <col min="1032" max="1032" width="20.5546875" style="148" customWidth="1"/>
    <col min="1033" max="1280" width="9.109375" style="148"/>
    <col min="1281" max="1281" width="6.44140625" style="148" customWidth="1"/>
    <col min="1282" max="1282" width="41.88671875" style="148" customWidth="1"/>
    <col min="1283" max="1283" width="27.6640625" style="148" customWidth="1"/>
    <col min="1284" max="1284" width="23.5546875" style="148" customWidth="1"/>
    <col min="1285" max="1285" width="13.109375" style="148" customWidth="1"/>
    <col min="1286" max="1286" width="23.5546875" style="148" customWidth="1"/>
    <col min="1287" max="1287" width="10.6640625" style="148" customWidth="1"/>
    <col min="1288" max="1288" width="20.5546875" style="148" customWidth="1"/>
    <col min="1289" max="1536" width="9.109375" style="148"/>
    <col min="1537" max="1537" width="6.44140625" style="148" customWidth="1"/>
    <col min="1538" max="1538" width="41.88671875" style="148" customWidth="1"/>
    <col min="1539" max="1539" width="27.6640625" style="148" customWidth="1"/>
    <col min="1540" max="1540" width="23.5546875" style="148" customWidth="1"/>
    <col min="1541" max="1541" width="13.109375" style="148" customWidth="1"/>
    <col min="1542" max="1542" width="23.5546875" style="148" customWidth="1"/>
    <col min="1543" max="1543" width="10.6640625" style="148" customWidth="1"/>
    <col min="1544" max="1544" width="20.5546875" style="148" customWidth="1"/>
    <col min="1545" max="1792" width="9.109375" style="148"/>
    <col min="1793" max="1793" width="6.44140625" style="148" customWidth="1"/>
    <col min="1794" max="1794" width="41.88671875" style="148" customWidth="1"/>
    <col min="1795" max="1795" width="27.6640625" style="148" customWidth="1"/>
    <col min="1796" max="1796" width="23.5546875" style="148" customWidth="1"/>
    <col min="1797" max="1797" width="13.109375" style="148" customWidth="1"/>
    <col min="1798" max="1798" width="23.5546875" style="148" customWidth="1"/>
    <col min="1799" max="1799" width="10.6640625" style="148" customWidth="1"/>
    <col min="1800" max="1800" width="20.5546875" style="148" customWidth="1"/>
    <col min="1801" max="2048" width="9.109375" style="148"/>
    <col min="2049" max="2049" width="6.44140625" style="148" customWidth="1"/>
    <col min="2050" max="2050" width="41.88671875" style="148" customWidth="1"/>
    <col min="2051" max="2051" width="27.6640625" style="148" customWidth="1"/>
    <col min="2052" max="2052" width="23.5546875" style="148" customWidth="1"/>
    <col min="2053" max="2053" width="13.109375" style="148" customWidth="1"/>
    <col min="2054" max="2054" width="23.5546875" style="148" customWidth="1"/>
    <col min="2055" max="2055" width="10.6640625" style="148" customWidth="1"/>
    <col min="2056" max="2056" width="20.5546875" style="148" customWidth="1"/>
    <col min="2057" max="2304" width="9.109375" style="148"/>
    <col min="2305" max="2305" width="6.44140625" style="148" customWidth="1"/>
    <col min="2306" max="2306" width="41.88671875" style="148" customWidth="1"/>
    <col min="2307" max="2307" width="27.6640625" style="148" customWidth="1"/>
    <col min="2308" max="2308" width="23.5546875" style="148" customWidth="1"/>
    <col min="2309" max="2309" width="13.109375" style="148" customWidth="1"/>
    <col min="2310" max="2310" width="23.5546875" style="148" customWidth="1"/>
    <col min="2311" max="2311" width="10.6640625" style="148" customWidth="1"/>
    <col min="2312" max="2312" width="20.5546875" style="148" customWidth="1"/>
    <col min="2313" max="2560" width="9.109375" style="148"/>
    <col min="2561" max="2561" width="6.44140625" style="148" customWidth="1"/>
    <col min="2562" max="2562" width="41.88671875" style="148" customWidth="1"/>
    <col min="2563" max="2563" width="27.6640625" style="148" customWidth="1"/>
    <col min="2564" max="2564" width="23.5546875" style="148" customWidth="1"/>
    <col min="2565" max="2565" width="13.109375" style="148" customWidth="1"/>
    <col min="2566" max="2566" width="23.5546875" style="148" customWidth="1"/>
    <col min="2567" max="2567" width="10.6640625" style="148" customWidth="1"/>
    <col min="2568" max="2568" width="20.5546875" style="148" customWidth="1"/>
    <col min="2569" max="2816" width="9.109375" style="148"/>
    <col min="2817" max="2817" width="6.44140625" style="148" customWidth="1"/>
    <col min="2818" max="2818" width="41.88671875" style="148" customWidth="1"/>
    <col min="2819" max="2819" width="27.6640625" style="148" customWidth="1"/>
    <col min="2820" max="2820" width="23.5546875" style="148" customWidth="1"/>
    <col min="2821" max="2821" width="13.109375" style="148" customWidth="1"/>
    <col min="2822" max="2822" width="23.5546875" style="148" customWidth="1"/>
    <col min="2823" max="2823" width="10.6640625" style="148" customWidth="1"/>
    <col min="2824" max="2824" width="20.5546875" style="148" customWidth="1"/>
    <col min="2825" max="3072" width="9.109375" style="148"/>
    <col min="3073" max="3073" width="6.44140625" style="148" customWidth="1"/>
    <col min="3074" max="3074" width="41.88671875" style="148" customWidth="1"/>
    <col min="3075" max="3075" width="27.6640625" style="148" customWidth="1"/>
    <col min="3076" max="3076" width="23.5546875" style="148" customWidth="1"/>
    <col min="3077" max="3077" width="13.109375" style="148" customWidth="1"/>
    <col min="3078" max="3078" width="23.5546875" style="148" customWidth="1"/>
    <col min="3079" max="3079" width="10.6640625" style="148" customWidth="1"/>
    <col min="3080" max="3080" width="20.5546875" style="148" customWidth="1"/>
    <col min="3081" max="3328" width="9.109375" style="148"/>
    <col min="3329" max="3329" width="6.44140625" style="148" customWidth="1"/>
    <col min="3330" max="3330" width="41.88671875" style="148" customWidth="1"/>
    <col min="3331" max="3331" width="27.6640625" style="148" customWidth="1"/>
    <col min="3332" max="3332" width="23.5546875" style="148" customWidth="1"/>
    <col min="3333" max="3333" width="13.109375" style="148" customWidth="1"/>
    <col min="3334" max="3334" width="23.5546875" style="148" customWidth="1"/>
    <col min="3335" max="3335" width="10.6640625" style="148" customWidth="1"/>
    <col min="3336" max="3336" width="20.5546875" style="148" customWidth="1"/>
    <col min="3337" max="3584" width="9.109375" style="148"/>
    <col min="3585" max="3585" width="6.44140625" style="148" customWidth="1"/>
    <col min="3586" max="3586" width="41.88671875" style="148" customWidth="1"/>
    <col min="3587" max="3587" width="27.6640625" style="148" customWidth="1"/>
    <col min="3588" max="3588" width="23.5546875" style="148" customWidth="1"/>
    <col min="3589" max="3589" width="13.109375" style="148" customWidth="1"/>
    <col min="3590" max="3590" width="23.5546875" style="148" customWidth="1"/>
    <col min="3591" max="3591" width="10.6640625" style="148" customWidth="1"/>
    <col min="3592" max="3592" width="20.5546875" style="148" customWidth="1"/>
    <col min="3593" max="3840" width="9.109375" style="148"/>
    <col min="3841" max="3841" width="6.44140625" style="148" customWidth="1"/>
    <col min="3842" max="3842" width="41.88671875" style="148" customWidth="1"/>
    <col min="3843" max="3843" width="27.6640625" style="148" customWidth="1"/>
    <col min="3844" max="3844" width="23.5546875" style="148" customWidth="1"/>
    <col min="3845" max="3845" width="13.109375" style="148" customWidth="1"/>
    <col min="3846" max="3846" width="23.5546875" style="148" customWidth="1"/>
    <col min="3847" max="3847" width="10.6640625" style="148" customWidth="1"/>
    <col min="3848" max="3848" width="20.5546875" style="148" customWidth="1"/>
    <col min="3849" max="4096" width="9.109375" style="148"/>
    <col min="4097" max="4097" width="6.44140625" style="148" customWidth="1"/>
    <col min="4098" max="4098" width="41.88671875" style="148" customWidth="1"/>
    <col min="4099" max="4099" width="27.6640625" style="148" customWidth="1"/>
    <col min="4100" max="4100" width="23.5546875" style="148" customWidth="1"/>
    <col min="4101" max="4101" width="13.109375" style="148" customWidth="1"/>
    <col min="4102" max="4102" width="23.5546875" style="148" customWidth="1"/>
    <col min="4103" max="4103" width="10.6640625" style="148" customWidth="1"/>
    <col min="4104" max="4104" width="20.5546875" style="148" customWidth="1"/>
    <col min="4105" max="4352" width="9.109375" style="148"/>
    <col min="4353" max="4353" width="6.44140625" style="148" customWidth="1"/>
    <col min="4354" max="4354" width="41.88671875" style="148" customWidth="1"/>
    <col min="4355" max="4355" width="27.6640625" style="148" customWidth="1"/>
    <col min="4356" max="4356" width="23.5546875" style="148" customWidth="1"/>
    <col min="4357" max="4357" width="13.109375" style="148" customWidth="1"/>
    <col min="4358" max="4358" width="23.5546875" style="148" customWidth="1"/>
    <col min="4359" max="4359" width="10.6640625" style="148" customWidth="1"/>
    <col min="4360" max="4360" width="20.5546875" style="148" customWidth="1"/>
    <col min="4361" max="4608" width="9.109375" style="148"/>
    <col min="4609" max="4609" width="6.44140625" style="148" customWidth="1"/>
    <col min="4610" max="4610" width="41.88671875" style="148" customWidth="1"/>
    <col min="4611" max="4611" width="27.6640625" style="148" customWidth="1"/>
    <col min="4612" max="4612" width="23.5546875" style="148" customWidth="1"/>
    <col min="4613" max="4613" width="13.109375" style="148" customWidth="1"/>
    <col min="4614" max="4614" width="23.5546875" style="148" customWidth="1"/>
    <col min="4615" max="4615" width="10.6640625" style="148" customWidth="1"/>
    <col min="4616" max="4616" width="20.5546875" style="148" customWidth="1"/>
    <col min="4617" max="4864" width="9.109375" style="148"/>
    <col min="4865" max="4865" width="6.44140625" style="148" customWidth="1"/>
    <col min="4866" max="4866" width="41.88671875" style="148" customWidth="1"/>
    <col min="4867" max="4867" width="27.6640625" style="148" customWidth="1"/>
    <col min="4868" max="4868" width="23.5546875" style="148" customWidth="1"/>
    <col min="4869" max="4869" width="13.109375" style="148" customWidth="1"/>
    <col min="4870" max="4870" width="23.5546875" style="148" customWidth="1"/>
    <col min="4871" max="4871" width="10.6640625" style="148" customWidth="1"/>
    <col min="4872" max="4872" width="20.5546875" style="148" customWidth="1"/>
    <col min="4873" max="5120" width="9.109375" style="148"/>
    <col min="5121" max="5121" width="6.44140625" style="148" customWidth="1"/>
    <col min="5122" max="5122" width="41.88671875" style="148" customWidth="1"/>
    <col min="5123" max="5123" width="27.6640625" style="148" customWidth="1"/>
    <col min="5124" max="5124" width="23.5546875" style="148" customWidth="1"/>
    <col min="5125" max="5125" width="13.109375" style="148" customWidth="1"/>
    <col min="5126" max="5126" width="23.5546875" style="148" customWidth="1"/>
    <col min="5127" max="5127" width="10.6640625" style="148" customWidth="1"/>
    <col min="5128" max="5128" width="20.5546875" style="148" customWidth="1"/>
    <col min="5129" max="5376" width="9.109375" style="148"/>
    <col min="5377" max="5377" width="6.44140625" style="148" customWidth="1"/>
    <col min="5378" max="5378" width="41.88671875" style="148" customWidth="1"/>
    <col min="5379" max="5379" width="27.6640625" style="148" customWidth="1"/>
    <col min="5380" max="5380" width="23.5546875" style="148" customWidth="1"/>
    <col min="5381" max="5381" width="13.109375" style="148" customWidth="1"/>
    <col min="5382" max="5382" width="23.5546875" style="148" customWidth="1"/>
    <col min="5383" max="5383" width="10.6640625" style="148" customWidth="1"/>
    <col min="5384" max="5384" width="20.5546875" style="148" customWidth="1"/>
    <col min="5385" max="5632" width="9.109375" style="148"/>
    <col min="5633" max="5633" width="6.44140625" style="148" customWidth="1"/>
    <col min="5634" max="5634" width="41.88671875" style="148" customWidth="1"/>
    <col min="5635" max="5635" width="27.6640625" style="148" customWidth="1"/>
    <col min="5636" max="5636" width="23.5546875" style="148" customWidth="1"/>
    <col min="5637" max="5637" width="13.109375" style="148" customWidth="1"/>
    <col min="5638" max="5638" width="23.5546875" style="148" customWidth="1"/>
    <col min="5639" max="5639" width="10.6640625" style="148" customWidth="1"/>
    <col min="5640" max="5640" width="20.5546875" style="148" customWidth="1"/>
    <col min="5641" max="5888" width="9.109375" style="148"/>
    <col min="5889" max="5889" width="6.44140625" style="148" customWidth="1"/>
    <col min="5890" max="5890" width="41.88671875" style="148" customWidth="1"/>
    <col min="5891" max="5891" width="27.6640625" style="148" customWidth="1"/>
    <col min="5892" max="5892" width="23.5546875" style="148" customWidth="1"/>
    <col min="5893" max="5893" width="13.109375" style="148" customWidth="1"/>
    <col min="5894" max="5894" width="23.5546875" style="148" customWidth="1"/>
    <col min="5895" max="5895" width="10.6640625" style="148" customWidth="1"/>
    <col min="5896" max="5896" width="20.5546875" style="148" customWidth="1"/>
    <col min="5897" max="6144" width="9.109375" style="148"/>
    <col min="6145" max="6145" width="6.44140625" style="148" customWidth="1"/>
    <col min="6146" max="6146" width="41.88671875" style="148" customWidth="1"/>
    <col min="6147" max="6147" width="27.6640625" style="148" customWidth="1"/>
    <col min="6148" max="6148" width="23.5546875" style="148" customWidth="1"/>
    <col min="6149" max="6149" width="13.109375" style="148" customWidth="1"/>
    <col min="6150" max="6150" width="23.5546875" style="148" customWidth="1"/>
    <col min="6151" max="6151" width="10.6640625" style="148" customWidth="1"/>
    <col min="6152" max="6152" width="20.5546875" style="148" customWidth="1"/>
    <col min="6153" max="6400" width="9.109375" style="148"/>
    <col min="6401" max="6401" width="6.44140625" style="148" customWidth="1"/>
    <col min="6402" max="6402" width="41.88671875" style="148" customWidth="1"/>
    <col min="6403" max="6403" width="27.6640625" style="148" customWidth="1"/>
    <col min="6404" max="6404" width="23.5546875" style="148" customWidth="1"/>
    <col min="6405" max="6405" width="13.109375" style="148" customWidth="1"/>
    <col min="6406" max="6406" width="23.5546875" style="148" customWidth="1"/>
    <col min="6407" max="6407" width="10.6640625" style="148" customWidth="1"/>
    <col min="6408" max="6408" width="20.5546875" style="148" customWidth="1"/>
    <col min="6409" max="6656" width="9.109375" style="148"/>
    <col min="6657" max="6657" width="6.44140625" style="148" customWidth="1"/>
    <col min="6658" max="6658" width="41.88671875" style="148" customWidth="1"/>
    <col min="6659" max="6659" width="27.6640625" style="148" customWidth="1"/>
    <col min="6660" max="6660" width="23.5546875" style="148" customWidth="1"/>
    <col min="6661" max="6661" width="13.109375" style="148" customWidth="1"/>
    <col min="6662" max="6662" width="23.5546875" style="148" customWidth="1"/>
    <col min="6663" max="6663" width="10.6640625" style="148" customWidth="1"/>
    <col min="6664" max="6664" width="20.5546875" style="148" customWidth="1"/>
    <col min="6665" max="6912" width="9.109375" style="148"/>
    <col min="6913" max="6913" width="6.44140625" style="148" customWidth="1"/>
    <col min="6914" max="6914" width="41.88671875" style="148" customWidth="1"/>
    <col min="6915" max="6915" width="27.6640625" style="148" customWidth="1"/>
    <col min="6916" max="6916" width="23.5546875" style="148" customWidth="1"/>
    <col min="6917" max="6917" width="13.109375" style="148" customWidth="1"/>
    <col min="6918" max="6918" width="23.5546875" style="148" customWidth="1"/>
    <col min="6919" max="6919" width="10.6640625" style="148" customWidth="1"/>
    <col min="6920" max="6920" width="20.5546875" style="148" customWidth="1"/>
    <col min="6921" max="7168" width="9.109375" style="148"/>
    <col min="7169" max="7169" width="6.44140625" style="148" customWidth="1"/>
    <col min="7170" max="7170" width="41.88671875" style="148" customWidth="1"/>
    <col min="7171" max="7171" width="27.6640625" style="148" customWidth="1"/>
    <col min="7172" max="7172" width="23.5546875" style="148" customWidth="1"/>
    <col min="7173" max="7173" width="13.109375" style="148" customWidth="1"/>
    <col min="7174" max="7174" width="23.5546875" style="148" customWidth="1"/>
    <col min="7175" max="7175" width="10.6640625" style="148" customWidth="1"/>
    <col min="7176" max="7176" width="20.5546875" style="148" customWidth="1"/>
    <col min="7177" max="7424" width="9.109375" style="148"/>
    <col min="7425" max="7425" width="6.44140625" style="148" customWidth="1"/>
    <col min="7426" max="7426" width="41.88671875" style="148" customWidth="1"/>
    <col min="7427" max="7427" width="27.6640625" style="148" customWidth="1"/>
    <col min="7428" max="7428" width="23.5546875" style="148" customWidth="1"/>
    <col min="7429" max="7429" width="13.109375" style="148" customWidth="1"/>
    <col min="7430" max="7430" width="23.5546875" style="148" customWidth="1"/>
    <col min="7431" max="7431" width="10.6640625" style="148" customWidth="1"/>
    <col min="7432" max="7432" width="20.5546875" style="148" customWidth="1"/>
    <col min="7433" max="7680" width="9.109375" style="148"/>
    <col min="7681" max="7681" width="6.44140625" style="148" customWidth="1"/>
    <col min="7682" max="7682" width="41.88671875" style="148" customWidth="1"/>
    <col min="7683" max="7683" width="27.6640625" style="148" customWidth="1"/>
    <col min="7684" max="7684" width="23.5546875" style="148" customWidth="1"/>
    <col min="7685" max="7685" width="13.109375" style="148" customWidth="1"/>
    <col min="7686" max="7686" width="23.5546875" style="148" customWidth="1"/>
    <col min="7687" max="7687" width="10.6640625" style="148" customWidth="1"/>
    <col min="7688" max="7688" width="20.5546875" style="148" customWidth="1"/>
    <col min="7689" max="7936" width="9.109375" style="148"/>
    <col min="7937" max="7937" width="6.44140625" style="148" customWidth="1"/>
    <col min="7938" max="7938" width="41.88671875" style="148" customWidth="1"/>
    <col min="7939" max="7939" width="27.6640625" style="148" customWidth="1"/>
    <col min="7940" max="7940" width="23.5546875" style="148" customWidth="1"/>
    <col min="7941" max="7941" width="13.109375" style="148" customWidth="1"/>
    <col min="7942" max="7942" width="23.5546875" style="148" customWidth="1"/>
    <col min="7943" max="7943" width="10.6640625" style="148" customWidth="1"/>
    <col min="7944" max="7944" width="20.5546875" style="148" customWidth="1"/>
    <col min="7945" max="8192" width="9.109375" style="148"/>
    <col min="8193" max="8193" width="6.44140625" style="148" customWidth="1"/>
    <col min="8194" max="8194" width="41.88671875" style="148" customWidth="1"/>
    <col min="8195" max="8195" width="27.6640625" style="148" customWidth="1"/>
    <col min="8196" max="8196" width="23.5546875" style="148" customWidth="1"/>
    <col min="8197" max="8197" width="13.109375" style="148" customWidth="1"/>
    <col min="8198" max="8198" width="23.5546875" style="148" customWidth="1"/>
    <col min="8199" max="8199" width="10.6640625" style="148" customWidth="1"/>
    <col min="8200" max="8200" width="20.5546875" style="148" customWidth="1"/>
    <col min="8201" max="8448" width="9.109375" style="148"/>
    <col min="8449" max="8449" width="6.44140625" style="148" customWidth="1"/>
    <col min="8450" max="8450" width="41.88671875" style="148" customWidth="1"/>
    <col min="8451" max="8451" width="27.6640625" style="148" customWidth="1"/>
    <col min="8452" max="8452" width="23.5546875" style="148" customWidth="1"/>
    <col min="8453" max="8453" width="13.109375" style="148" customWidth="1"/>
    <col min="8454" max="8454" width="23.5546875" style="148" customWidth="1"/>
    <col min="8455" max="8455" width="10.6640625" style="148" customWidth="1"/>
    <col min="8456" max="8456" width="20.5546875" style="148" customWidth="1"/>
    <col min="8457" max="8704" width="9.109375" style="148"/>
    <col min="8705" max="8705" width="6.44140625" style="148" customWidth="1"/>
    <col min="8706" max="8706" width="41.88671875" style="148" customWidth="1"/>
    <col min="8707" max="8707" width="27.6640625" style="148" customWidth="1"/>
    <col min="8708" max="8708" width="23.5546875" style="148" customWidth="1"/>
    <col min="8709" max="8709" width="13.109375" style="148" customWidth="1"/>
    <col min="8710" max="8710" width="23.5546875" style="148" customWidth="1"/>
    <col min="8711" max="8711" width="10.6640625" style="148" customWidth="1"/>
    <col min="8712" max="8712" width="20.5546875" style="148" customWidth="1"/>
    <col min="8713" max="8960" width="9.109375" style="148"/>
    <col min="8961" max="8961" width="6.44140625" style="148" customWidth="1"/>
    <col min="8962" max="8962" width="41.88671875" style="148" customWidth="1"/>
    <col min="8963" max="8963" width="27.6640625" style="148" customWidth="1"/>
    <col min="8964" max="8964" width="23.5546875" style="148" customWidth="1"/>
    <col min="8965" max="8965" width="13.109375" style="148" customWidth="1"/>
    <col min="8966" max="8966" width="23.5546875" style="148" customWidth="1"/>
    <col min="8967" max="8967" width="10.6640625" style="148" customWidth="1"/>
    <col min="8968" max="8968" width="20.5546875" style="148" customWidth="1"/>
    <col min="8969" max="9216" width="9.109375" style="148"/>
    <col min="9217" max="9217" width="6.44140625" style="148" customWidth="1"/>
    <col min="9218" max="9218" width="41.88671875" style="148" customWidth="1"/>
    <col min="9219" max="9219" width="27.6640625" style="148" customWidth="1"/>
    <col min="9220" max="9220" width="23.5546875" style="148" customWidth="1"/>
    <col min="9221" max="9221" width="13.109375" style="148" customWidth="1"/>
    <col min="9222" max="9222" width="23.5546875" style="148" customWidth="1"/>
    <col min="9223" max="9223" width="10.6640625" style="148" customWidth="1"/>
    <col min="9224" max="9224" width="20.5546875" style="148" customWidth="1"/>
    <col min="9225" max="9472" width="9.109375" style="148"/>
    <col min="9473" max="9473" width="6.44140625" style="148" customWidth="1"/>
    <col min="9474" max="9474" width="41.88671875" style="148" customWidth="1"/>
    <col min="9475" max="9475" width="27.6640625" style="148" customWidth="1"/>
    <col min="9476" max="9476" width="23.5546875" style="148" customWidth="1"/>
    <col min="9477" max="9477" width="13.109375" style="148" customWidth="1"/>
    <col min="9478" max="9478" width="23.5546875" style="148" customWidth="1"/>
    <col min="9479" max="9479" width="10.6640625" style="148" customWidth="1"/>
    <col min="9480" max="9480" width="20.5546875" style="148" customWidth="1"/>
    <col min="9481" max="9728" width="9.109375" style="148"/>
    <col min="9729" max="9729" width="6.44140625" style="148" customWidth="1"/>
    <col min="9730" max="9730" width="41.88671875" style="148" customWidth="1"/>
    <col min="9731" max="9731" width="27.6640625" style="148" customWidth="1"/>
    <col min="9732" max="9732" width="23.5546875" style="148" customWidth="1"/>
    <col min="9733" max="9733" width="13.109375" style="148" customWidth="1"/>
    <col min="9734" max="9734" width="23.5546875" style="148" customWidth="1"/>
    <col min="9735" max="9735" width="10.6640625" style="148" customWidth="1"/>
    <col min="9736" max="9736" width="20.5546875" style="148" customWidth="1"/>
    <col min="9737" max="9984" width="9.109375" style="148"/>
    <col min="9985" max="9985" width="6.44140625" style="148" customWidth="1"/>
    <col min="9986" max="9986" width="41.88671875" style="148" customWidth="1"/>
    <col min="9987" max="9987" width="27.6640625" style="148" customWidth="1"/>
    <col min="9988" max="9988" width="23.5546875" style="148" customWidth="1"/>
    <col min="9989" max="9989" width="13.109375" style="148" customWidth="1"/>
    <col min="9990" max="9990" width="23.5546875" style="148" customWidth="1"/>
    <col min="9991" max="9991" width="10.6640625" style="148" customWidth="1"/>
    <col min="9992" max="9992" width="20.5546875" style="148" customWidth="1"/>
    <col min="9993" max="10240" width="9.109375" style="148"/>
    <col min="10241" max="10241" width="6.44140625" style="148" customWidth="1"/>
    <col min="10242" max="10242" width="41.88671875" style="148" customWidth="1"/>
    <col min="10243" max="10243" width="27.6640625" style="148" customWidth="1"/>
    <col min="10244" max="10244" width="23.5546875" style="148" customWidth="1"/>
    <col min="10245" max="10245" width="13.109375" style="148" customWidth="1"/>
    <col min="10246" max="10246" width="23.5546875" style="148" customWidth="1"/>
    <col min="10247" max="10247" width="10.6640625" style="148" customWidth="1"/>
    <col min="10248" max="10248" width="20.5546875" style="148" customWidth="1"/>
    <col min="10249" max="10496" width="9.109375" style="148"/>
    <col min="10497" max="10497" width="6.44140625" style="148" customWidth="1"/>
    <col min="10498" max="10498" width="41.88671875" style="148" customWidth="1"/>
    <col min="10499" max="10499" width="27.6640625" style="148" customWidth="1"/>
    <col min="10500" max="10500" width="23.5546875" style="148" customWidth="1"/>
    <col min="10501" max="10501" width="13.109375" style="148" customWidth="1"/>
    <col min="10502" max="10502" width="23.5546875" style="148" customWidth="1"/>
    <col min="10503" max="10503" width="10.6640625" style="148" customWidth="1"/>
    <col min="10504" max="10504" width="20.5546875" style="148" customWidth="1"/>
    <col min="10505" max="10752" width="9.109375" style="148"/>
    <col min="10753" max="10753" width="6.44140625" style="148" customWidth="1"/>
    <col min="10754" max="10754" width="41.88671875" style="148" customWidth="1"/>
    <col min="10755" max="10755" width="27.6640625" style="148" customWidth="1"/>
    <col min="10756" max="10756" width="23.5546875" style="148" customWidth="1"/>
    <col min="10757" max="10757" width="13.109375" style="148" customWidth="1"/>
    <col min="10758" max="10758" width="23.5546875" style="148" customWidth="1"/>
    <col min="10759" max="10759" width="10.6640625" style="148" customWidth="1"/>
    <col min="10760" max="10760" width="20.5546875" style="148" customWidth="1"/>
    <col min="10761" max="11008" width="9.109375" style="148"/>
    <col min="11009" max="11009" width="6.44140625" style="148" customWidth="1"/>
    <col min="11010" max="11010" width="41.88671875" style="148" customWidth="1"/>
    <col min="11011" max="11011" width="27.6640625" style="148" customWidth="1"/>
    <col min="11012" max="11012" width="23.5546875" style="148" customWidth="1"/>
    <col min="11013" max="11013" width="13.109375" style="148" customWidth="1"/>
    <col min="11014" max="11014" width="23.5546875" style="148" customWidth="1"/>
    <col min="11015" max="11015" width="10.6640625" style="148" customWidth="1"/>
    <col min="11016" max="11016" width="20.5546875" style="148" customWidth="1"/>
    <col min="11017" max="11264" width="9.109375" style="148"/>
    <col min="11265" max="11265" width="6.44140625" style="148" customWidth="1"/>
    <col min="11266" max="11266" width="41.88671875" style="148" customWidth="1"/>
    <col min="11267" max="11267" width="27.6640625" style="148" customWidth="1"/>
    <col min="11268" max="11268" width="23.5546875" style="148" customWidth="1"/>
    <col min="11269" max="11269" width="13.109375" style="148" customWidth="1"/>
    <col min="11270" max="11270" width="23.5546875" style="148" customWidth="1"/>
    <col min="11271" max="11271" width="10.6640625" style="148" customWidth="1"/>
    <col min="11272" max="11272" width="20.5546875" style="148" customWidth="1"/>
    <col min="11273" max="11520" width="9.109375" style="148"/>
    <col min="11521" max="11521" width="6.44140625" style="148" customWidth="1"/>
    <col min="11522" max="11522" width="41.88671875" style="148" customWidth="1"/>
    <col min="11523" max="11523" width="27.6640625" style="148" customWidth="1"/>
    <col min="11524" max="11524" width="23.5546875" style="148" customWidth="1"/>
    <col min="11525" max="11525" width="13.109375" style="148" customWidth="1"/>
    <col min="11526" max="11526" width="23.5546875" style="148" customWidth="1"/>
    <col min="11527" max="11527" width="10.6640625" style="148" customWidth="1"/>
    <col min="11528" max="11528" width="20.5546875" style="148" customWidth="1"/>
    <col min="11529" max="11776" width="9.109375" style="148"/>
    <col min="11777" max="11777" width="6.44140625" style="148" customWidth="1"/>
    <col min="11778" max="11778" width="41.88671875" style="148" customWidth="1"/>
    <col min="11779" max="11779" width="27.6640625" style="148" customWidth="1"/>
    <col min="11780" max="11780" width="23.5546875" style="148" customWidth="1"/>
    <col min="11781" max="11781" width="13.109375" style="148" customWidth="1"/>
    <col min="11782" max="11782" width="23.5546875" style="148" customWidth="1"/>
    <col min="11783" max="11783" width="10.6640625" style="148" customWidth="1"/>
    <col min="11784" max="11784" width="20.5546875" style="148" customWidth="1"/>
    <col min="11785" max="12032" width="9.109375" style="148"/>
    <col min="12033" max="12033" width="6.44140625" style="148" customWidth="1"/>
    <col min="12034" max="12034" width="41.88671875" style="148" customWidth="1"/>
    <col min="12035" max="12035" width="27.6640625" style="148" customWidth="1"/>
    <col min="12036" max="12036" width="23.5546875" style="148" customWidth="1"/>
    <col min="12037" max="12037" width="13.109375" style="148" customWidth="1"/>
    <col min="12038" max="12038" width="23.5546875" style="148" customWidth="1"/>
    <col min="12039" max="12039" width="10.6640625" style="148" customWidth="1"/>
    <col min="12040" max="12040" width="20.5546875" style="148" customWidth="1"/>
    <col min="12041" max="12288" width="9.109375" style="148"/>
    <col min="12289" max="12289" width="6.44140625" style="148" customWidth="1"/>
    <col min="12290" max="12290" width="41.88671875" style="148" customWidth="1"/>
    <col min="12291" max="12291" width="27.6640625" style="148" customWidth="1"/>
    <col min="12292" max="12292" width="23.5546875" style="148" customWidth="1"/>
    <col min="12293" max="12293" width="13.109375" style="148" customWidth="1"/>
    <col min="12294" max="12294" width="23.5546875" style="148" customWidth="1"/>
    <col min="12295" max="12295" width="10.6640625" style="148" customWidth="1"/>
    <col min="12296" max="12296" width="20.5546875" style="148" customWidth="1"/>
    <col min="12297" max="12544" width="9.109375" style="148"/>
    <col min="12545" max="12545" width="6.44140625" style="148" customWidth="1"/>
    <col min="12546" max="12546" width="41.88671875" style="148" customWidth="1"/>
    <col min="12547" max="12547" width="27.6640625" style="148" customWidth="1"/>
    <col min="12548" max="12548" width="23.5546875" style="148" customWidth="1"/>
    <col min="12549" max="12549" width="13.109375" style="148" customWidth="1"/>
    <col min="12550" max="12550" width="23.5546875" style="148" customWidth="1"/>
    <col min="12551" max="12551" width="10.6640625" style="148" customWidth="1"/>
    <col min="12552" max="12552" width="20.5546875" style="148" customWidth="1"/>
    <col min="12553" max="12800" width="9.109375" style="148"/>
    <col min="12801" max="12801" width="6.44140625" style="148" customWidth="1"/>
    <col min="12802" max="12802" width="41.88671875" style="148" customWidth="1"/>
    <col min="12803" max="12803" width="27.6640625" style="148" customWidth="1"/>
    <col min="12804" max="12804" width="23.5546875" style="148" customWidth="1"/>
    <col min="12805" max="12805" width="13.109375" style="148" customWidth="1"/>
    <col min="12806" max="12806" width="23.5546875" style="148" customWidth="1"/>
    <col min="12807" max="12807" width="10.6640625" style="148" customWidth="1"/>
    <col min="12808" max="12808" width="20.5546875" style="148" customWidth="1"/>
    <col min="12809" max="13056" width="9.109375" style="148"/>
    <col min="13057" max="13057" width="6.44140625" style="148" customWidth="1"/>
    <col min="13058" max="13058" width="41.88671875" style="148" customWidth="1"/>
    <col min="13059" max="13059" width="27.6640625" style="148" customWidth="1"/>
    <col min="13060" max="13060" width="23.5546875" style="148" customWidth="1"/>
    <col min="13061" max="13061" width="13.109375" style="148" customWidth="1"/>
    <col min="13062" max="13062" width="23.5546875" style="148" customWidth="1"/>
    <col min="13063" max="13063" width="10.6640625" style="148" customWidth="1"/>
    <col min="13064" max="13064" width="20.5546875" style="148" customWidth="1"/>
    <col min="13065" max="13312" width="9.109375" style="148"/>
    <col min="13313" max="13313" width="6.44140625" style="148" customWidth="1"/>
    <col min="13314" max="13314" width="41.88671875" style="148" customWidth="1"/>
    <col min="13315" max="13315" width="27.6640625" style="148" customWidth="1"/>
    <col min="13316" max="13316" width="23.5546875" style="148" customWidth="1"/>
    <col min="13317" max="13317" width="13.109375" style="148" customWidth="1"/>
    <col min="13318" max="13318" width="23.5546875" style="148" customWidth="1"/>
    <col min="13319" max="13319" width="10.6640625" style="148" customWidth="1"/>
    <col min="13320" max="13320" width="20.5546875" style="148" customWidth="1"/>
    <col min="13321" max="13568" width="9.109375" style="148"/>
    <col min="13569" max="13569" width="6.44140625" style="148" customWidth="1"/>
    <col min="13570" max="13570" width="41.88671875" style="148" customWidth="1"/>
    <col min="13571" max="13571" width="27.6640625" style="148" customWidth="1"/>
    <col min="13572" max="13572" width="23.5546875" style="148" customWidth="1"/>
    <col min="13573" max="13573" width="13.109375" style="148" customWidth="1"/>
    <col min="13574" max="13574" width="23.5546875" style="148" customWidth="1"/>
    <col min="13575" max="13575" width="10.6640625" style="148" customWidth="1"/>
    <col min="13576" max="13576" width="20.5546875" style="148" customWidth="1"/>
    <col min="13577" max="13824" width="9.109375" style="148"/>
    <col min="13825" max="13825" width="6.44140625" style="148" customWidth="1"/>
    <col min="13826" max="13826" width="41.88671875" style="148" customWidth="1"/>
    <col min="13827" max="13827" width="27.6640625" style="148" customWidth="1"/>
    <col min="13828" max="13828" width="23.5546875" style="148" customWidth="1"/>
    <col min="13829" max="13829" width="13.109375" style="148" customWidth="1"/>
    <col min="13830" max="13830" width="23.5546875" style="148" customWidth="1"/>
    <col min="13831" max="13831" width="10.6640625" style="148" customWidth="1"/>
    <col min="13832" max="13832" width="20.5546875" style="148" customWidth="1"/>
    <col min="13833" max="14080" width="9.109375" style="148"/>
    <col min="14081" max="14081" width="6.44140625" style="148" customWidth="1"/>
    <col min="14082" max="14082" width="41.88671875" style="148" customWidth="1"/>
    <col min="14083" max="14083" width="27.6640625" style="148" customWidth="1"/>
    <col min="14084" max="14084" width="23.5546875" style="148" customWidth="1"/>
    <col min="14085" max="14085" width="13.109375" style="148" customWidth="1"/>
    <col min="14086" max="14086" width="23.5546875" style="148" customWidth="1"/>
    <col min="14087" max="14087" width="10.6640625" style="148" customWidth="1"/>
    <col min="14088" max="14088" width="20.5546875" style="148" customWidth="1"/>
    <col min="14089" max="14336" width="9.109375" style="148"/>
    <col min="14337" max="14337" width="6.44140625" style="148" customWidth="1"/>
    <col min="14338" max="14338" width="41.88671875" style="148" customWidth="1"/>
    <col min="14339" max="14339" width="27.6640625" style="148" customWidth="1"/>
    <col min="14340" max="14340" width="23.5546875" style="148" customWidth="1"/>
    <col min="14341" max="14341" width="13.109375" style="148" customWidth="1"/>
    <col min="14342" max="14342" width="23.5546875" style="148" customWidth="1"/>
    <col min="14343" max="14343" width="10.6640625" style="148" customWidth="1"/>
    <col min="14344" max="14344" width="20.5546875" style="148" customWidth="1"/>
    <col min="14345" max="14592" width="9.109375" style="148"/>
    <col min="14593" max="14593" width="6.44140625" style="148" customWidth="1"/>
    <col min="14594" max="14594" width="41.88671875" style="148" customWidth="1"/>
    <col min="14595" max="14595" width="27.6640625" style="148" customWidth="1"/>
    <col min="14596" max="14596" width="23.5546875" style="148" customWidth="1"/>
    <col min="14597" max="14597" width="13.109375" style="148" customWidth="1"/>
    <col min="14598" max="14598" width="23.5546875" style="148" customWidth="1"/>
    <col min="14599" max="14599" width="10.6640625" style="148" customWidth="1"/>
    <col min="14600" max="14600" width="20.5546875" style="148" customWidth="1"/>
    <col min="14601" max="14848" width="9.109375" style="148"/>
    <col min="14849" max="14849" width="6.44140625" style="148" customWidth="1"/>
    <col min="14850" max="14850" width="41.88671875" style="148" customWidth="1"/>
    <col min="14851" max="14851" width="27.6640625" style="148" customWidth="1"/>
    <col min="14852" max="14852" width="23.5546875" style="148" customWidth="1"/>
    <col min="14853" max="14853" width="13.109375" style="148" customWidth="1"/>
    <col min="14854" max="14854" width="23.5546875" style="148" customWidth="1"/>
    <col min="14855" max="14855" width="10.6640625" style="148" customWidth="1"/>
    <col min="14856" max="14856" width="20.5546875" style="148" customWidth="1"/>
    <col min="14857" max="15104" width="9.109375" style="148"/>
    <col min="15105" max="15105" width="6.44140625" style="148" customWidth="1"/>
    <col min="15106" max="15106" width="41.88671875" style="148" customWidth="1"/>
    <col min="15107" max="15107" width="27.6640625" style="148" customWidth="1"/>
    <col min="15108" max="15108" width="23.5546875" style="148" customWidth="1"/>
    <col min="15109" max="15109" width="13.109375" style="148" customWidth="1"/>
    <col min="15110" max="15110" width="23.5546875" style="148" customWidth="1"/>
    <col min="15111" max="15111" width="10.6640625" style="148" customWidth="1"/>
    <col min="15112" max="15112" width="20.5546875" style="148" customWidth="1"/>
    <col min="15113" max="15360" width="9.109375" style="148"/>
    <col min="15361" max="15361" width="6.44140625" style="148" customWidth="1"/>
    <col min="15362" max="15362" width="41.88671875" style="148" customWidth="1"/>
    <col min="15363" max="15363" width="27.6640625" style="148" customWidth="1"/>
    <col min="15364" max="15364" width="23.5546875" style="148" customWidth="1"/>
    <col min="15365" max="15365" width="13.109375" style="148" customWidth="1"/>
    <col min="15366" max="15366" width="23.5546875" style="148" customWidth="1"/>
    <col min="15367" max="15367" width="10.6640625" style="148" customWidth="1"/>
    <col min="15368" max="15368" width="20.5546875" style="148" customWidth="1"/>
    <col min="15369" max="15616" width="9.109375" style="148"/>
    <col min="15617" max="15617" width="6.44140625" style="148" customWidth="1"/>
    <col min="15618" max="15618" width="41.88671875" style="148" customWidth="1"/>
    <col min="15619" max="15619" width="27.6640625" style="148" customWidth="1"/>
    <col min="15620" max="15620" width="23.5546875" style="148" customWidth="1"/>
    <col min="15621" max="15621" width="13.109375" style="148" customWidth="1"/>
    <col min="15622" max="15622" width="23.5546875" style="148" customWidth="1"/>
    <col min="15623" max="15623" width="10.6640625" style="148" customWidth="1"/>
    <col min="15624" max="15624" width="20.5546875" style="148" customWidth="1"/>
    <col min="15625" max="15872" width="9.109375" style="148"/>
    <col min="15873" max="15873" width="6.44140625" style="148" customWidth="1"/>
    <col min="15874" max="15874" width="41.88671875" style="148" customWidth="1"/>
    <col min="15875" max="15875" width="27.6640625" style="148" customWidth="1"/>
    <col min="15876" max="15876" width="23.5546875" style="148" customWidth="1"/>
    <col min="15877" max="15877" width="13.109375" style="148" customWidth="1"/>
    <col min="15878" max="15878" width="23.5546875" style="148" customWidth="1"/>
    <col min="15879" max="15879" width="10.6640625" style="148" customWidth="1"/>
    <col min="15880" max="15880" width="20.5546875" style="148" customWidth="1"/>
    <col min="15881" max="16128" width="9.109375" style="148"/>
    <col min="16129" max="16129" width="6.44140625" style="148" customWidth="1"/>
    <col min="16130" max="16130" width="41.88671875" style="148" customWidth="1"/>
    <col min="16131" max="16131" width="27.6640625" style="148" customWidth="1"/>
    <col min="16132" max="16132" width="23.5546875" style="148" customWidth="1"/>
    <col min="16133" max="16133" width="13.109375" style="148" customWidth="1"/>
    <col min="16134" max="16134" width="23.5546875" style="148" customWidth="1"/>
    <col min="16135" max="16135" width="10.6640625" style="148" customWidth="1"/>
    <col min="16136" max="16136" width="20.5546875" style="148" customWidth="1"/>
    <col min="16137" max="16384" width="9.109375" style="148"/>
  </cols>
  <sheetData>
    <row r="1" spans="1:14" ht="32.1" customHeight="1" x14ac:dyDescent="0.25">
      <c r="A1" s="146"/>
      <c r="B1" s="147"/>
      <c r="C1" s="42"/>
      <c r="D1" s="42"/>
      <c r="E1" s="42"/>
      <c r="F1" s="42"/>
      <c r="G1" s="42"/>
      <c r="H1" s="42"/>
      <c r="I1" s="42"/>
      <c r="J1" s="42"/>
      <c r="K1" s="42"/>
      <c r="L1" s="42"/>
      <c r="M1" s="42"/>
      <c r="N1" s="42"/>
    </row>
    <row r="2" spans="1:14" ht="15" customHeight="1" x14ac:dyDescent="0.25">
      <c r="A2" s="146"/>
      <c r="B2" s="149"/>
      <c r="C2" s="149"/>
      <c r="D2" s="42"/>
      <c r="E2" s="42"/>
      <c r="F2" s="149"/>
      <c r="G2" s="149"/>
      <c r="H2" s="149"/>
      <c r="I2" s="42"/>
      <c r="J2" s="149"/>
      <c r="K2" s="149"/>
      <c r="L2" s="149"/>
      <c r="M2" s="149"/>
      <c r="N2" s="149"/>
    </row>
    <row r="3" spans="1:14" ht="15" customHeight="1" x14ac:dyDescent="0.25">
      <c r="A3" s="146"/>
      <c r="B3" s="149"/>
      <c r="C3" s="149"/>
      <c r="D3" s="150"/>
      <c r="E3" s="42"/>
      <c r="F3" s="149"/>
      <c r="G3" s="149"/>
      <c r="H3" s="149"/>
      <c r="I3" s="42"/>
      <c r="J3" s="149"/>
      <c r="K3" s="149"/>
      <c r="L3" s="149"/>
      <c r="M3" s="42"/>
      <c r="N3" s="42"/>
    </row>
    <row r="4" spans="1:14" ht="15" customHeight="1" x14ac:dyDescent="0.25">
      <c r="A4" s="146"/>
      <c r="B4" s="149"/>
      <c r="C4" s="149"/>
      <c r="D4" s="42"/>
      <c r="E4" s="42"/>
      <c r="F4" s="42"/>
      <c r="G4" s="42"/>
      <c r="H4" s="42"/>
      <c r="I4" s="42"/>
      <c r="J4" s="149"/>
      <c r="K4" s="149"/>
      <c r="L4" s="149"/>
      <c r="M4" s="42"/>
      <c r="N4" s="42"/>
    </row>
    <row r="5" spans="1:14" ht="15" customHeight="1" x14ac:dyDescent="0.25">
      <c r="A5" s="146"/>
      <c r="B5" s="149"/>
      <c r="C5" s="149"/>
      <c r="D5" s="150"/>
      <c r="E5" s="42"/>
      <c r="F5" s="42"/>
      <c r="G5" s="42"/>
      <c r="H5" s="42"/>
      <c r="I5" s="42"/>
      <c r="J5" s="42"/>
      <c r="K5" s="42"/>
      <c r="L5" s="42"/>
      <c r="M5" s="42"/>
      <c r="N5" s="42"/>
    </row>
    <row r="6" spans="1:14" ht="15" customHeight="1" x14ac:dyDescent="0.25">
      <c r="A6" s="146"/>
      <c r="B6" s="149"/>
      <c r="C6" s="149"/>
      <c r="D6" s="149"/>
      <c r="E6" s="42"/>
      <c r="F6" s="42"/>
      <c r="G6" s="42"/>
      <c r="H6" s="42"/>
      <c r="I6" s="42"/>
      <c r="J6" s="42"/>
      <c r="K6" s="42"/>
      <c r="L6" s="42"/>
      <c r="M6" s="42"/>
      <c r="N6" s="42"/>
    </row>
    <row r="7" spans="1:14" ht="15" customHeight="1" x14ac:dyDescent="0.25">
      <c r="A7" s="146"/>
      <c r="B7" s="42"/>
      <c r="C7" s="42"/>
      <c r="D7" s="42"/>
      <c r="E7" s="42"/>
      <c r="F7" s="42"/>
      <c r="G7" s="42"/>
      <c r="H7" s="42"/>
      <c r="I7" s="42"/>
      <c r="J7" s="42"/>
      <c r="K7" s="42"/>
      <c r="L7" s="42"/>
      <c r="M7" s="42"/>
      <c r="N7" s="42"/>
    </row>
    <row r="8" spans="1:14" ht="13.8" x14ac:dyDescent="0.25">
      <c r="A8" s="146"/>
      <c r="B8" s="151"/>
      <c r="C8" s="151"/>
      <c r="D8" s="151"/>
      <c r="E8" s="151"/>
      <c r="F8" s="151"/>
      <c r="G8" s="151"/>
      <c r="H8" s="151"/>
      <c r="I8" s="151"/>
    </row>
    <row r="9" spans="1:14" ht="13.8" x14ac:dyDescent="0.25">
      <c r="A9" s="146"/>
      <c r="B9" s="151"/>
      <c r="C9" s="151"/>
      <c r="D9" s="151"/>
      <c r="E9" s="151"/>
      <c r="F9" s="151"/>
      <c r="G9" s="151"/>
      <c r="H9" s="151"/>
      <c r="I9" s="151"/>
    </row>
    <row r="10" spans="1:14" ht="13.8" x14ac:dyDescent="0.25">
      <c r="A10" s="146"/>
      <c r="B10" s="149"/>
      <c r="C10" s="149"/>
      <c r="D10" s="42"/>
      <c r="E10" s="42"/>
      <c r="F10" s="42"/>
      <c r="G10" s="42"/>
      <c r="H10" s="42"/>
      <c r="I10" s="42"/>
      <c r="J10" s="42"/>
      <c r="K10" s="42"/>
      <c r="L10" s="42"/>
      <c r="M10" s="42"/>
      <c r="N10" s="42"/>
    </row>
    <row r="11" spans="1:14" ht="13.8" x14ac:dyDescent="0.25">
      <c r="A11" s="146"/>
      <c r="B11" s="149"/>
      <c r="C11" s="149"/>
      <c r="D11" s="42"/>
      <c r="E11" s="42"/>
      <c r="F11" s="42"/>
      <c r="G11" s="42"/>
      <c r="H11" s="42"/>
      <c r="I11" s="42"/>
      <c r="J11" s="42"/>
      <c r="K11" s="42"/>
      <c r="L11" s="42"/>
      <c r="M11" s="42"/>
      <c r="N11" s="42"/>
    </row>
    <row r="12" spans="1:14" ht="13.8" x14ac:dyDescent="0.25">
      <c r="A12" s="146"/>
      <c r="B12" s="149"/>
      <c r="C12" s="149"/>
      <c r="D12" s="42"/>
      <c r="E12" s="42"/>
      <c r="F12" s="152"/>
      <c r="G12" s="42"/>
      <c r="H12" s="42"/>
      <c r="I12" s="42"/>
      <c r="J12" s="42"/>
      <c r="K12" s="42"/>
      <c r="L12" s="42"/>
      <c r="M12" s="42"/>
      <c r="N12" s="42"/>
    </row>
    <row r="13" spans="1:14" ht="13.8" x14ac:dyDescent="0.25">
      <c r="A13" s="146"/>
      <c r="B13" s="149"/>
      <c r="C13" s="149"/>
      <c r="D13" s="149"/>
      <c r="E13" s="42"/>
      <c r="F13" s="152"/>
      <c r="G13" s="42"/>
      <c r="H13" s="42"/>
      <c r="I13" s="42"/>
      <c r="J13" s="42"/>
      <c r="K13" s="42"/>
      <c r="L13" s="42"/>
      <c r="M13" s="42"/>
      <c r="N13" s="42"/>
    </row>
    <row r="14" spans="1:14" ht="13.8" x14ac:dyDescent="0.25">
      <c r="A14" s="146"/>
      <c r="B14" s="149"/>
      <c r="C14" s="149"/>
      <c r="D14" s="42"/>
      <c r="E14" s="42"/>
      <c r="F14" s="42"/>
      <c r="G14" s="42"/>
      <c r="H14" s="42"/>
      <c r="I14" s="42"/>
      <c r="J14" s="42"/>
      <c r="K14" s="42"/>
      <c r="L14" s="42"/>
      <c r="M14" s="42"/>
      <c r="N14" s="42"/>
    </row>
    <row r="15" spans="1:14" ht="13.8" x14ac:dyDescent="0.25">
      <c r="A15" s="146"/>
      <c r="B15" s="149"/>
      <c r="C15" s="149"/>
      <c r="D15" s="42"/>
      <c r="E15" s="42"/>
      <c r="F15" s="152"/>
      <c r="G15" s="42"/>
      <c r="H15" s="42"/>
      <c r="I15" s="42"/>
      <c r="J15" s="42"/>
      <c r="K15" s="42"/>
      <c r="L15" s="42"/>
      <c r="M15" s="42"/>
      <c r="N15" s="42"/>
    </row>
    <row r="16" spans="1:14" ht="13.8" x14ac:dyDescent="0.25">
      <c r="A16" s="146"/>
      <c r="B16" s="151"/>
      <c r="C16" s="151"/>
      <c r="D16" s="151"/>
      <c r="E16" s="151"/>
      <c r="F16" s="151"/>
      <c r="G16" s="151"/>
      <c r="H16" s="151"/>
      <c r="I16" s="151"/>
    </row>
    <row r="17" spans="1:9" ht="13.8" x14ac:dyDescent="0.25">
      <c r="A17" s="146"/>
      <c r="B17" s="149"/>
      <c r="C17" s="149"/>
      <c r="D17" s="151"/>
      <c r="E17" s="151"/>
      <c r="F17" s="151"/>
      <c r="G17" s="151"/>
      <c r="H17" s="151"/>
      <c r="I17" s="151"/>
    </row>
    <row r="18" spans="1:9" ht="13.8" x14ac:dyDescent="0.25">
      <c r="A18" s="146"/>
      <c r="B18" s="149"/>
      <c r="C18" s="149"/>
      <c r="D18" s="151"/>
      <c r="E18" s="151"/>
      <c r="F18" s="151"/>
      <c r="G18" s="151"/>
      <c r="H18" s="151"/>
      <c r="I18" s="151"/>
    </row>
    <row r="19" spans="1:9" ht="13.8" x14ac:dyDescent="0.25">
      <c r="A19" s="146"/>
      <c r="B19" s="149"/>
      <c r="C19" s="149"/>
      <c r="D19" s="151"/>
      <c r="E19" s="151"/>
      <c r="F19" s="151"/>
      <c r="G19" s="151"/>
      <c r="H19" s="151"/>
      <c r="I19" s="151"/>
    </row>
    <row r="20" spans="1:9" ht="13.8" x14ac:dyDescent="0.25">
      <c r="A20" s="146"/>
      <c r="B20" s="149"/>
      <c r="C20" s="149"/>
      <c r="D20" s="151"/>
      <c r="E20" s="151"/>
      <c r="F20" s="151"/>
      <c r="G20" s="151"/>
      <c r="H20" s="151"/>
      <c r="I20" s="151"/>
    </row>
    <row r="21" spans="1:9" ht="13.8" x14ac:dyDescent="0.25">
      <c r="A21" s="146"/>
      <c r="B21" s="149"/>
      <c r="C21" s="153"/>
      <c r="D21" s="151"/>
      <c r="E21" s="151"/>
      <c r="F21" s="151"/>
      <c r="G21" s="151"/>
      <c r="H21" s="151"/>
      <c r="I21" s="151"/>
    </row>
    <row r="22" spans="1:9" ht="13.8" x14ac:dyDescent="0.25">
      <c r="A22" s="146"/>
      <c r="B22" s="151"/>
      <c r="C22" s="151"/>
      <c r="D22" s="151"/>
      <c r="E22" s="151"/>
      <c r="F22" s="151"/>
      <c r="G22" s="151"/>
      <c r="H22" s="151"/>
      <c r="I22" s="151"/>
    </row>
    <row r="23" spans="1:9" ht="13.8" x14ac:dyDescent="0.25">
      <c r="A23" s="146"/>
      <c r="B23" s="149"/>
      <c r="C23" s="149"/>
      <c r="D23" s="151"/>
      <c r="E23" s="151"/>
      <c r="F23" s="151"/>
      <c r="G23" s="151"/>
      <c r="H23" s="151"/>
      <c r="I23" s="151"/>
    </row>
    <row r="24" spans="1:9" ht="13.8" x14ac:dyDescent="0.25">
      <c r="A24" s="146"/>
      <c r="B24" s="149"/>
      <c r="C24" s="149"/>
      <c r="D24" s="151"/>
      <c r="E24" s="151"/>
      <c r="F24" s="151"/>
      <c r="G24" s="151"/>
      <c r="H24" s="151"/>
      <c r="I24" s="151"/>
    </row>
    <row r="25" spans="1:9" ht="13.8" x14ac:dyDescent="0.25">
      <c r="A25" s="146"/>
      <c r="B25" s="149"/>
      <c r="C25" s="149"/>
      <c r="D25" s="151"/>
      <c r="E25" s="151"/>
      <c r="F25" s="151"/>
      <c r="G25" s="151"/>
      <c r="H25" s="151"/>
      <c r="I25" s="151"/>
    </row>
    <row r="26" spans="1:9" ht="13.8" x14ac:dyDescent="0.25">
      <c r="A26" s="146"/>
      <c r="B26" s="151"/>
      <c r="C26" s="151"/>
      <c r="D26" s="151"/>
      <c r="E26" s="151"/>
      <c r="F26" s="151"/>
      <c r="G26" s="151"/>
      <c r="H26" s="151"/>
      <c r="I26" s="151"/>
    </row>
    <row r="27" spans="1:9" ht="13.8" x14ac:dyDescent="0.25">
      <c r="A27" s="146"/>
      <c r="B27" s="149"/>
      <c r="C27" s="149"/>
      <c r="D27" s="151"/>
      <c r="E27" s="151"/>
      <c r="F27" s="151"/>
      <c r="G27" s="151"/>
      <c r="H27" s="151"/>
      <c r="I27" s="151"/>
    </row>
    <row r="28" spans="1:9" ht="13.8" x14ac:dyDescent="0.25">
      <c r="A28" s="146"/>
      <c r="B28" s="151"/>
      <c r="C28" s="151"/>
      <c r="D28" s="151"/>
      <c r="E28" s="151"/>
      <c r="F28" s="151"/>
      <c r="G28" s="151"/>
      <c r="H28" s="151"/>
      <c r="I28" s="151"/>
    </row>
    <row r="29" spans="1:9" ht="13.8" x14ac:dyDescent="0.25">
      <c r="A29" s="146"/>
      <c r="B29" s="149"/>
      <c r="C29" s="149"/>
      <c r="D29" s="151"/>
      <c r="E29" s="151"/>
      <c r="F29" s="151"/>
      <c r="G29" s="151"/>
      <c r="H29" s="151"/>
      <c r="I29" s="151"/>
    </row>
    <row r="30" spans="1:9" ht="13.8" x14ac:dyDescent="0.25">
      <c r="A30" s="146"/>
      <c r="B30" s="149"/>
      <c r="C30" s="149"/>
      <c r="D30" s="151"/>
      <c r="E30" s="151"/>
      <c r="F30" s="151"/>
      <c r="G30" s="151"/>
      <c r="H30" s="151"/>
      <c r="I30" s="151"/>
    </row>
    <row r="31" spans="1:9" ht="13.8" x14ac:dyDescent="0.25">
      <c r="A31" s="146"/>
      <c r="B31" s="149"/>
      <c r="C31" s="149"/>
      <c r="D31" s="151"/>
      <c r="E31" s="151"/>
      <c r="F31" s="151"/>
      <c r="G31" s="151"/>
      <c r="H31" s="151"/>
      <c r="I31" s="151"/>
    </row>
    <row r="32" spans="1:9" ht="13.8" x14ac:dyDescent="0.25">
      <c r="A32" s="146"/>
      <c r="B32" s="149"/>
      <c r="C32" s="149"/>
      <c r="D32" s="151"/>
      <c r="E32" s="151"/>
      <c r="F32" s="151"/>
      <c r="G32" s="151"/>
      <c r="H32" s="151"/>
      <c r="I32" s="151"/>
    </row>
    <row r="33" spans="1:9" ht="13.8" x14ac:dyDescent="0.25">
      <c r="A33" s="146"/>
      <c r="B33" s="149"/>
      <c r="C33" s="149"/>
      <c r="D33" s="149"/>
      <c r="E33" s="149"/>
      <c r="F33" s="151"/>
      <c r="G33" s="151"/>
      <c r="H33" s="151"/>
      <c r="I33" s="151"/>
    </row>
    <row r="34" spans="1:9" ht="13.8" x14ac:dyDescent="0.25">
      <c r="A34" s="146"/>
      <c r="B34" s="149"/>
      <c r="C34" s="149"/>
      <c r="D34" s="149"/>
      <c r="E34" s="42"/>
      <c r="F34" s="151"/>
      <c r="G34" s="151"/>
      <c r="H34" s="151"/>
      <c r="I34" s="151"/>
    </row>
    <row r="35" spans="1:9" ht="13.8" x14ac:dyDescent="0.25">
      <c r="A35" s="146"/>
      <c r="B35" s="149"/>
      <c r="C35" s="149"/>
      <c r="D35" s="149"/>
      <c r="E35" s="42"/>
      <c r="F35" s="151"/>
      <c r="G35" s="151"/>
      <c r="H35" s="151"/>
      <c r="I35" s="151"/>
    </row>
    <row r="36" spans="1:9" ht="13.8" x14ac:dyDescent="0.25">
      <c r="A36" s="146"/>
      <c r="B36" s="151"/>
      <c r="C36" s="151"/>
      <c r="D36" s="151"/>
      <c r="E36" s="151"/>
      <c r="F36" s="151"/>
      <c r="G36" s="151"/>
      <c r="H36" s="151"/>
      <c r="I36" s="151"/>
    </row>
    <row r="37" spans="1:9" x14ac:dyDescent="0.2">
      <c r="A37" s="146"/>
      <c r="B37" s="146"/>
      <c r="C37" s="146"/>
      <c r="D37" s="146"/>
      <c r="E37" s="146"/>
      <c r="F37" s="146"/>
    </row>
    <row r="38" spans="1:9" x14ac:dyDescent="0.2">
      <c r="A38" s="146"/>
      <c r="B38" s="146"/>
      <c r="C38" s="146"/>
      <c r="D38" s="146"/>
      <c r="E38" s="146"/>
      <c r="F38" s="146"/>
    </row>
    <row r="39" spans="1:9" x14ac:dyDescent="0.2">
      <c r="A39" s="146"/>
      <c r="B39" s="146"/>
      <c r="C39" s="146"/>
      <c r="D39" s="146"/>
      <c r="E39" s="146"/>
      <c r="F39" s="146"/>
    </row>
    <row r="40" spans="1:9" x14ac:dyDescent="0.2">
      <c r="A40" s="146"/>
      <c r="B40" s="146"/>
      <c r="C40" s="146"/>
      <c r="D40" s="146"/>
      <c r="E40" s="146"/>
      <c r="F40" s="146"/>
    </row>
    <row r="41" spans="1:9" x14ac:dyDescent="0.2">
      <c r="A41" s="146"/>
      <c r="B41" s="146"/>
      <c r="C41" s="146"/>
      <c r="D41" s="146"/>
      <c r="E41" s="146"/>
      <c r="F41" s="146"/>
    </row>
    <row r="42" spans="1:9" x14ac:dyDescent="0.2">
      <c r="A42" s="146"/>
      <c r="B42" s="146"/>
      <c r="C42" s="146"/>
      <c r="D42" s="146"/>
      <c r="E42" s="146"/>
      <c r="F42" s="146"/>
    </row>
    <row r="43" spans="1:9" x14ac:dyDescent="0.2">
      <c r="A43" s="146"/>
      <c r="B43" s="146"/>
      <c r="C43" s="146"/>
      <c r="D43" s="146"/>
      <c r="E43" s="146"/>
      <c r="F43" s="146"/>
    </row>
    <row r="44" spans="1:9" x14ac:dyDescent="0.2">
      <c r="A44" s="146"/>
      <c r="B44" s="146"/>
      <c r="C44" s="146"/>
      <c r="D44" s="146"/>
      <c r="E44" s="146"/>
      <c r="F44" s="146"/>
    </row>
    <row r="45" spans="1:9" x14ac:dyDescent="0.2">
      <c r="A45" s="146"/>
      <c r="B45" s="146"/>
      <c r="C45" s="146"/>
      <c r="D45" s="146"/>
      <c r="E45" s="146"/>
      <c r="F45" s="146"/>
    </row>
    <row r="46" spans="1:9" x14ac:dyDescent="0.2">
      <c r="A46" s="146"/>
      <c r="B46" s="146"/>
      <c r="C46" s="146"/>
      <c r="D46" s="146"/>
      <c r="E46" s="146"/>
      <c r="F46" s="146"/>
    </row>
    <row r="47" spans="1:9" x14ac:dyDescent="0.2">
      <c r="A47" s="146"/>
      <c r="B47" s="146"/>
      <c r="C47" s="146"/>
      <c r="D47" s="146"/>
      <c r="E47" s="146"/>
      <c r="F47" s="146"/>
    </row>
    <row r="48" spans="1:9" x14ac:dyDescent="0.2">
      <c r="A48" s="146"/>
      <c r="B48" s="146"/>
      <c r="C48" s="146"/>
      <c r="D48" s="146"/>
      <c r="E48" s="146"/>
      <c r="F48" s="146"/>
    </row>
    <row r="49" spans="1:8" x14ac:dyDescent="0.2">
      <c r="A49" s="146"/>
      <c r="B49" s="146"/>
      <c r="C49" s="146"/>
      <c r="D49" s="146"/>
      <c r="E49" s="146"/>
      <c r="F49" s="146"/>
    </row>
    <row r="50" spans="1:8" s="155" customFormat="1" ht="15.6" x14ac:dyDescent="0.3">
      <c r="A50" s="154"/>
      <c r="B50" s="149"/>
      <c r="C50" s="149"/>
      <c r="D50" s="42"/>
      <c r="E50" s="42"/>
      <c r="F50" s="42"/>
      <c r="G50" s="42"/>
      <c r="H50" s="42"/>
    </row>
    <row r="51" spans="1:8" s="155" customFormat="1" ht="15.6" x14ac:dyDescent="0.3">
      <c r="A51" s="154"/>
      <c r="B51" s="42"/>
      <c r="C51" s="42"/>
      <c r="D51" s="42"/>
      <c r="E51" s="42"/>
      <c r="F51" s="42"/>
      <c r="G51" s="42"/>
      <c r="H51" s="42"/>
    </row>
    <row r="52" spans="1:8" s="155" customFormat="1" ht="15.6" x14ac:dyDescent="0.3">
      <c r="A52" s="154"/>
      <c r="B52" s="42"/>
      <c r="C52" s="42"/>
      <c r="D52" s="42"/>
      <c r="E52" s="42"/>
      <c r="F52" s="42"/>
      <c r="G52" s="42"/>
      <c r="H52" s="42"/>
    </row>
    <row r="53" spans="1:8" s="155" customFormat="1" ht="15.6" x14ac:dyDescent="0.3">
      <c r="A53" s="154"/>
      <c r="B53" s="42"/>
      <c r="C53" s="42"/>
      <c r="D53" s="42"/>
      <c r="E53" s="42"/>
      <c r="F53" s="42"/>
      <c r="G53" s="42"/>
      <c r="H53" s="42"/>
    </row>
    <row r="54" spans="1:8" s="155" customFormat="1" ht="15.6" x14ac:dyDescent="0.3">
      <c r="A54" s="154"/>
      <c r="B54" s="42"/>
      <c r="C54" s="42"/>
      <c r="D54" s="42"/>
      <c r="E54" s="42"/>
      <c r="F54" s="42"/>
      <c r="G54" s="42"/>
      <c r="H54" s="42"/>
    </row>
    <row r="55" spans="1:8" s="155" customFormat="1" ht="15.6" x14ac:dyDescent="0.3">
      <c r="A55" s="154"/>
      <c r="B55" s="42"/>
      <c r="C55" s="42"/>
      <c r="D55" s="42"/>
      <c r="E55" s="42"/>
      <c r="F55" s="42"/>
      <c r="G55" s="42"/>
      <c r="H55" s="42"/>
    </row>
    <row r="56" spans="1:8" s="155" customFormat="1" ht="15.6" x14ac:dyDescent="0.3">
      <c r="A56" s="154"/>
      <c r="B56" s="42"/>
      <c r="C56" s="42"/>
      <c r="D56" s="42"/>
      <c r="E56" s="42"/>
      <c r="F56" s="42"/>
      <c r="G56" s="42"/>
      <c r="H56" s="42"/>
    </row>
    <row r="57" spans="1:8" s="155" customFormat="1" ht="15.6" x14ac:dyDescent="0.3">
      <c r="A57" s="154"/>
      <c r="B57" s="42"/>
      <c r="C57" s="42"/>
      <c r="D57" s="42"/>
      <c r="E57" s="42"/>
      <c r="F57" s="42"/>
      <c r="G57" s="42"/>
      <c r="H57" s="42"/>
    </row>
    <row r="58" spans="1:8" s="155" customFormat="1" ht="15.6" x14ac:dyDescent="0.3">
      <c r="A58" s="154"/>
      <c r="B58" s="42"/>
      <c r="C58" s="42"/>
      <c r="D58" s="42"/>
      <c r="E58" s="42"/>
      <c r="F58" s="42"/>
      <c r="G58" s="42"/>
      <c r="H58" s="42"/>
    </row>
    <row r="59" spans="1:8" s="155" customFormat="1" ht="15.6" x14ac:dyDescent="0.3">
      <c r="A59" s="154"/>
      <c r="B59" s="42"/>
      <c r="C59" s="42"/>
      <c r="D59" s="42"/>
      <c r="E59" s="42"/>
      <c r="F59" s="42"/>
      <c r="G59" s="42"/>
      <c r="H59" s="42"/>
    </row>
    <row r="60" spans="1:8" s="155" customFormat="1" ht="15.6" x14ac:dyDescent="0.3">
      <c r="A60" s="154"/>
      <c r="B60" s="42"/>
      <c r="C60" s="42"/>
      <c r="D60" s="42"/>
      <c r="E60" s="42"/>
      <c r="F60" s="42"/>
      <c r="G60" s="42"/>
      <c r="H60" s="42"/>
    </row>
    <row r="61" spans="1:8" s="155" customFormat="1" ht="15.6" x14ac:dyDescent="0.3">
      <c r="A61" s="154"/>
      <c r="B61" s="42"/>
      <c r="C61" s="42"/>
      <c r="D61" s="42"/>
      <c r="E61" s="42"/>
      <c r="F61" s="42"/>
      <c r="G61" s="42"/>
      <c r="H61" s="42"/>
    </row>
    <row r="62" spans="1:8" s="155" customFormat="1" ht="15.6" x14ac:dyDescent="0.3">
      <c r="A62" s="154"/>
      <c r="B62" s="42"/>
      <c r="C62" s="42"/>
      <c r="D62" s="42"/>
      <c r="E62" s="42"/>
      <c r="F62" s="42"/>
      <c r="G62" s="42"/>
      <c r="H62" s="42"/>
    </row>
    <row r="63" spans="1:8" s="155" customFormat="1" ht="15.6" x14ac:dyDescent="0.3">
      <c r="A63" s="154"/>
      <c r="B63" s="42"/>
      <c r="C63" s="42"/>
      <c r="D63" s="42"/>
      <c r="E63" s="42"/>
      <c r="F63" s="42"/>
      <c r="G63" s="42"/>
      <c r="H63" s="42"/>
    </row>
    <row r="64" spans="1:8" s="155" customFormat="1" ht="15.6" x14ac:dyDescent="0.3">
      <c r="A64" s="154"/>
      <c r="B64" s="42"/>
      <c r="C64" s="42"/>
      <c r="D64" s="42"/>
      <c r="E64" s="42"/>
      <c r="F64" s="42"/>
      <c r="G64" s="42"/>
      <c r="H64" s="42"/>
    </row>
    <row r="65" spans="1:8" s="155" customFormat="1" ht="15.6" x14ac:dyDescent="0.3">
      <c r="A65" s="154"/>
      <c r="B65" s="42"/>
      <c r="C65" s="42"/>
      <c r="D65" s="42"/>
      <c r="E65" s="42"/>
      <c r="F65" s="42"/>
      <c r="G65" s="42"/>
      <c r="H65" s="42"/>
    </row>
    <row r="66" spans="1:8" s="155" customFormat="1" ht="15.6" x14ac:dyDescent="0.3">
      <c r="A66" s="154"/>
      <c r="B66" s="42"/>
      <c r="C66" s="42"/>
      <c r="D66" s="42"/>
      <c r="E66" s="42"/>
      <c r="F66" s="42"/>
      <c r="G66" s="42"/>
      <c r="H66" s="42"/>
    </row>
    <row r="67" spans="1:8" s="155" customFormat="1" ht="15.6" x14ac:dyDescent="0.3">
      <c r="A67" s="154"/>
      <c r="B67" s="42"/>
      <c r="C67" s="42"/>
      <c r="D67" s="42"/>
      <c r="E67" s="42"/>
      <c r="F67" s="42"/>
      <c r="G67" s="42"/>
      <c r="H67" s="42"/>
    </row>
    <row r="68" spans="1:8" s="155" customFormat="1" ht="15.6" x14ac:dyDescent="0.3">
      <c r="A68" s="154"/>
      <c r="B68" s="42"/>
      <c r="C68" s="42"/>
      <c r="D68" s="42"/>
      <c r="E68" s="42"/>
      <c r="F68" s="42"/>
      <c r="G68" s="42"/>
      <c r="H68" s="42"/>
    </row>
    <row r="69" spans="1:8" s="155" customFormat="1" ht="15.6" x14ac:dyDescent="0.3">
      <c r="A69" s="154"/>
      <c r="B69" s="42"/>
      <c r="C69" s="42"/>
      <c r="D69" s="42"/>
      <c r="E69" s="42"/>
      <c r="F69" s="42"/>
      <c r="G69" s="42"/>
      <c r="H69" s="42"/>
    </row>
    <row r="70" spans="1:8" s="155" customFormat="1" ht="15.6" x14ac:dyDescent="0.3">
      <c r="A70" s="154"/>
      <c r="B70" s="42"/>
      <c r="C70" s="42"/>
      <c r="D70" s="42"/>
      <c r="E70" s="42"/>
      <c r="F70" s="42"/>
      <c r="G70" s="42"/>
      <c r="H70" s="42"/>
    </row>
    <row r="71" spans="1:8" s="155" customFormat="1" ht="15.6" x14ac:dyDescent="0.3">
      <c r="A71" s="154"/>
      <c r="B71" s="42"/>
      <c r="C71" s="42"/>
      <c r="D71" s="42"/>
      <c r="E71" s="42"/>
      <c r="F71" s="42"/>
      <c r="G71" s="42"/>
      <c r="H71" s="42"/>
    </row>
    <row r="72" spans="1:8" s="155" customFormat="1" ht="15.6" x14ac:dyDescent="0.3">
      <c r="A72" s="154"/>
      <c r="B72" s="42"/>
      <c r="C72" s="42"/>
      <c r="D72" s="42"/>
      <c r="E72" s="42"/>
      <c r="F72" s="42"/>
      <c r="G72" s="42"/>
      <c r="H72" s="42"/>
    </row>
    <row r="73" spans="1:8" s="155" customFormat="1" ht="15.6" x14ac:dyDescent="0.3">
      <c r="A73" s="154"/>
      <c r="B73" s="42"/>
      <c r="C73" s="42"/>
      <c r="D73" s="42"/>
      <c r="E73" s="42"/>
      <c r="F73" s="42"/>
      <c r="G73" s="42"/>
      <c r="H73" s="42"/>
    </row>
    <row r="74" spans="1:8" s="155" customFormat="1" ht="15.6" x14ac:dyDescent="0.3">
      <c r="A74" s="154"/>
      <c r="B74" s="42"/>
      <c r="C74" s="42"/>
      <c r="D74" s="42"/>
      <c r="E74" s="42"/>
      <c r="F74" s="42"/>
      <c r="G74" s="42"/>
      <c r="H74" s="42"/>
    </row>
    <row r="75" spans="1:8" s="155" customFormat="1" ht="15.6" x14ac:dyDescent="0.3">
      <c r="A75" s="154"/>
      <c r="B75" s="42"/>
      <c r="C75" s="42"/>
      <c r="D75" s="42"/>
      <c r="E75" s="42"/>
      <c r="F75" s="42"/>
      <c r="G75" s="42"/>
      <c r="H75" s="42"/>
    </row>
    <row r="76" spans="1:8" s="155" customFormat="1" ht="15.6" x14ac:dyDescent="0.3">
      <c r="A76" s="154"/>
      <c r="B76" s="42"/>
      <c r="C76" s="42"/>
      <c r="D76" s="42"/>
      <c r="E76" s="42"/>
      <c r="F76" s="42"/>
      <c r="G76" s="42"/>
      <c r="H76" s="42"/>
    </row>
    <row r="77" spans="1:8" s="155" customFormat="1" ht="15.6" x14ac:dyDescent="0.3">
      <c r="A77" s="154"/>
      <c r="B77" s="42"/>
      <c r="C77" s="42"/>
      <c r="D77" s="42"/>
      <c r="E77" s="42"/>
      <c r="F77" s="42"/>
      <c r="G77" s="42"/>
      <c r="H77" s="42"/>
    </row>
    <row r="78" spans="1:8" s="155" customFormat="1" ht="15.6" x14ac:dyDescent="0.3">
      <c r="A78" s="154"/>
      <c r="B78" s="42"/>
      <c r="C78" s="42"/>
      <c r="D78" s="42"/>
      <c r="E78" s="42"/>
      <c r="F78" s="42"/>
      <c r="G78" s="42"/>
      <c r="H78" s="42"/>
    </row>
    <row r="79" spans="1:8" s="155" customFormat="1" ht="15.6" x14ac:dyDescent="0.3">
      <c r="A79" s="154"/>
      <c r="B79" s="42"/>
      <c r="C79" s="42"/>
      <c r="D79" s="42"/>
      <c r="E79" s="42"/>
      <c r="F79" s="42"/>
      <c r="G79" s="42"/>
      <c r="H79" s="42"/>
    </row>
    <row r="80" spans="1:8" s="155" customFormat="1" ht="15.6" x14ac:dyDescent="0.3">
      <c r="A80" s="154"/>
      <c r="B80" s="42"/>
      <c r="C80" s="42"/>
      <c r="D80" s="42"/>
      <c r="E80" s="42"/>
      <c r="F80" s="42"/>
      <c r="G80" s="42"/>
      <c r="H80" s="42"/>
    </row>
    <row r="81" spans="1:8" s="155" customFormat="1" ht="15.6" x14ac:dyDescent="0.3">
      <c r="A81" s="154"/>
      <c r="B81" s="42"/>
      <c r="C81" s="42"/>
      <c r="D81" s="42"/>
      <c r="E81" s="42"/>
      <c r="F81" s="42"/>
      <c r="G81" s="42"/>
      <c r="H81" s="42"/>
    </row>
    <row r="82" spans="1:8" s="155" customFormat="1" ht="15.6" x14ac:dyDescent="0.3">
      <c r="A82" s="154"/>
      <c r="B82" s="42"/>
      <c r="C82" s="42"/>
      <c r="D82" s="42"/>
      <c r="E82" s="42"/>
      <c r="F82" s="42"/>
      <c r="G82" s="42"/>
      <c r="H82" s="42"/>
    </row>
    <row r="83" spans="1:8" s="155" customFormat="1" ht="15.6" x14ac:dyDescent="0.3">
      <c r="A83" s="154"/>
      <c r="B83" s="42"/>
      <c r="C83" s="42"/>
      <c r="D83" s="42"/>
      <c r="E83" s="42"/>
      <c r="F83" s="42"/>
      <c r="G83" s="42"/>
      <c r="H83" s="42"/>
    </row>
    <row r="84" spans="1:8" s="155" customFormat="1" ht="15.6" x14ac:dyDescent="0.3">
      <c r="A84" s="154"/>
      <c r="B84" s="42"/>
      <c r="C84" s="42"/>
      <c r="D84" s="42"/>
      <c r="E84" s="42"/>
      <c r="F84" s="42"/>
      <c r="G84" s="42"/>
      <c r="H84" s="42"/>
    </row>
    <row r="85" spans="1:8" s="155" customFormat="1" ht="15.6" x14ac:dyDescent="0.3">
      <c r="A85" s="154"/>
      <c r="B85" s="42"/>
      <c r="C85" s="42"/>
      <c r="D85" s="42"/>
      <c r="E85" s="42"/>
      <c r="F85" s="42"/>
      <c r="G85" s="42"/>
      <c r="H85" s="42"/>
    </row>
    <row r="86" spans="1:8" s="155" customFormat="1" ht="15.6" x14ac:dyDescent="0.3">
      <c r="A86" s="154"/>
      <c r="B86" s="42"/>
      <c r="C86" s="42"/>
      <c r="D86" s="42"/>
      <c r="E86" s="42"/>
      <c r="F86" s="42"/>
      <c r="G86" s="42"/>
      <c r="H86" s="42"/>
    </row>
    <row r="87" spans="1:8" s="155" customFormat="1" ht="15.6" x14ac:dyDescent="0.3">
      <c r="A87" s="154"/>
      <c r="B87" s="42"/>
      <c r="C87" s="42"/>
      <c r="D87" s="42"/>
      <c r="E87" s="42"/>
      <c r="F87" s="42"/>
      <c r="G87" s="42"/>
      <c r="H87" s="42"/>
    </row>
    <row r="88" spans="1:8" s="155" customFormat="1" ht="15.6" x14ac:dyDescent="0.3">
      <c r="A88" s="154"/>
      <c r="B88" s="42"/>
      <c r="C88" s="42"/>
      <c r="D88" s="42"/>
      <c r="E88" s="42"/>
      <c r="F88" s="42"/>
      <c r="G88" s="42"/>
      <c r="H88" s="42"/>
    </row>
    <row r="89" spans="1:8" s="155" customFormat="1" ht="15.6" x14ac:dyDescent="0.3">
      <c r="A89" s="154"/>
      <c r="B89" s="42"/>
      <c r="C89" s="42"/>
      <c r="D89" s="42"/>
      <c r="E89" s="42"/>
      <c r="F89" s="42"/>
      <c r="G89" s="42"/>
      <c r="H89" s="42"/>
    </row>
    <row r="90" spans="1:8" s="155" customFormat="1" ht="15.6" x14ac:dyDescent="0.3">
      <c r="A90" s="154"/>
      <c r="B90" s="42"/>
      <c r="C90" s="42"/>
      <c r="D90" s="42"/>
      <c r="E90" s="42"/>
      <c r="F90" s="42"/>
      <c r="G90" s="42"/>
      <c r="H90" s="42"/>
    </row>
    <row r="91" spans="1:8" s="155" customFormat="1" ht="15.6" x14ac:dyDescent="0.3">
      <c r="A91" s="154"/>
      <c r="B91" s="42"/>
      <c r="C91" s="42"/>
      <c r="D91" s="42"/>
      <c r="E91" s="42"/>
      <c r="F91" s="42"/>
      <c r="G91" s="42"/>
      <c r="H91" s="42"/>
    </row>
    <row r="92" spans="1:8" s="155" customFormat="1" ht="15.6" x14ac:dyDescent="0.3">
      <c r="A92" s="154"/>
      <c r="B92" s="42"/>
      <c r="C92" s="42"/>
      <c r="D92" s="42"/>
      <c r="E92" s="42"/>
      <c r="F92" s="42"/>
      <c r="G92" s="42"/>
      <c r="H92" s="42"/>
    </row>
    <row r="93" spans="1:8" s="155" customFormat="1" ht="15.6" x14ac:dyDescent="0.3">
      <c r="A93" s="154"/>
      <c r="B93" s="42"/>
      <c r="C93" s="42"/>
      <c r="D93" s="42"/>
      <c r="E93" s="42"/>
      <c r="F93" s="42"/>
      <c r="G93" s="42"/>
      <c r="H93" s="42"/>
    </row>
    <row r="94" spans="1:8" s="155" customFormat="1" ht="15.6" x14ac:dyDescent="0.3">
      <c r="A94" s="154"/>
      <c r="B94" s="42"/>
      <c r="C94" s="42"/>
      <c r="D94" s="42"/>
      <c r="E94" s="42"/>
      <c r="F94" s="42"/>
      <c r="G94" s="42"/>
      <c r="H94" s="42"/>
    </row>
    <row r="95" spans="1:8" s="155" customFormat="1" ht="15.6" x14ac:dyDescent="0.3">
      <c r="A95" s="154"/>
      <c r="B95" s="42"/>
      <c r="C95" s="42"/>
      <c r="D95" s="42"/>
      <c r="E95" s="42"/>
      <c r="F95" s="42"/>
      <c r="G95" s="42"/>
      <c r="H95" s="42"/>
    </row>
    <row r="96" spans="1:8" s="155" customFormat="1" ht="15.6" x14ac:dyDescent="0.3">
      <c r="A96" s="154"/>
      <c r="B96" s="42"/>
      <c r="C96" s="42"/>
      <c r="D96" s="42"/>
      <c r="E96" s="42"/>
      <c r="F96" s="42"/>
      <c r="G96" s="42"/>
      <c r="H96" s="42"/>
    </row>
    <row r="97" spans="1:8" s="155" customFormat="1" ht="15.6" x14ac:dyDescent="0.3">
      <c r="A97" s="154"/>
      <c r="B97" s="42"/>
      <c r="C97" s="42"/>
      <c r="D97" s="42"/>
      <c r="E97" s="42"/>
      <c r="F97" s="42"/>
      <c r="G97" s="42"/>
      <c r="H97" s="42"/>
    </row>
    <row r="98" spans="1:8" s="155" customFormat="1" ht="15.6" x14ac:dyDescent="0.3">
      <c r="A98" s="154"/>
      <c r="B98" s="42"/>
      <c r="C98" s="42"/>
      <c r="D98" s="42"/>
      <c r="E98" s="42"/>
      <c r="F98" s="42"/>
      <c r="G98" s="42"/>
      <c r="H98" s="42"/>
    </row>
    <row r="99" spans="1:8" s="155" customFormat="1" ht="15.6" x14ac:dyDescent="0.3">
      <c r="A99" s="154"/>
      <c r="B99" s="149"/>
      <c r="C99" s="149"/>
      <c r="D99" s="149"/>
      <c r="E99" s="149"/>
      <c r="F99" s="42"/>
      <c r="G99" s="42"/>
      <c r="H99" s="42"/>
    </row>
    <row r="100" spans="1:8" s="155" customFormat="1" ht="15.6" x14ac:dyDescent="0.3">
      <c r="A100" s="154"/>
      <c r="B100" s="149"/>
      <c r="C100" s="149"/>
      <c r="D100" s="149"/>
      <c r="E100" s="149"/>
      <c r="F100" s="42"/>
      <c r="G100" s="42"/>
      <c r="H100" s="42"/>
    </row>
    <row r="101" spans="1:8" s="155" customFormat="1" ht="15.6" x14ac:dyDescent="0.3">
      <c r="A101" s="154"/>
      <c r="B101" s="149"/>
      <c r="C101" s="149"/>
      <c r="D101" s="149"/>
      <c r="E101" s="149"/>
      <c r="F101" s="42"/>
      <c r="G101" s="42"/>
      <c r="H101" s="42"/>
    </row>
    <row r="102" spans="1:8" s="155" customFormat="1" ht="15.6" x14ac:dyDescent="0.3">
      <c r="A102" s="154"/>
      <c r="B102" s="149"/>
      <c r="C102" s="149"/>
      <c r="D102" s="149"/>
      <c r="E102" s="149"/>
      <c r="F102" s="42"/>
      <c r="G102" s="42"/>
      <c r="H102" s="42"/>
    </row>
    <row r="103" spans="1:8" s="155" customFormat="1" ht="15.6" x14ac:dyDescent="0.3">
      <c r="A103" s="154"/>
      <c r="B103" s="149"/>
      <c r="C103" s="149"/>
      <c r="D103" s="149"/>
      <c r="E103" s="149"/>
      <c r="F103" s="42"/>
      <c r="G103" s="42"/>
      <c r="H103" s="42"/>
    </row>
    <row r="104" spans="1:8" s="155" customFormat="1" ht="15.6" x14ac:dyDescent="0.3">
      <c r="A104" s="154"/>
      <c r="B104" s="149"/>
      <c r="C104" s="149"/>
      <c r="D104" s="149"/>
      <c r="E104" s="149"/>
      <c r="F104" s="42"/>
      <c r="G104" s="42"/>
      <c r="H104" s="42"/>
    </row>
    <row r="105" spans="1:8" s="155" customFormat="1" ht="15.6" x14ac:dyDescent="0.3">
      <c r="A105" s="154"/>
      <c r="B105" s="149"/>
      <c r="C105" s="149"/>
      <c r="D105" s="149"/>
      <c r="E105" s="149"/>
      <c r="F105" s="42"/>
      <c r="G105" s="42"/>
      <c r="H105" s="42"/>
    </row>
    <row r="106" spans="1:8" s="155" customFormat="1" ht="15.6" x14ac:dyDescent="0.3">
      <c r="A106" s="154"/>
      <c r="B106" s="149"/>
      <c r="C106" s="149"/>
      <c r="D106" s="149"/>
      <c r="E106" s="149"/>
      <c r="F106" s="42"/>
      <c r="G106" s="42"/>
      <c r="H106" s="42"/>
    </row>
    <row r="107" spans="1:8" s="155" customFormat="1" ht="15.6" x14ac:dyDescent="0.3">
      <c r="A107" s="154"/>
      <c r="B107" s="149"/>
      <c r="C107" s="149"/>
      <c r="D107" s="149"/>
      <c r="E107" s="149"/>
      <c r="F107" s="42"/>
      <c r="G107" s="42"/>
      <c r="H107" s="42"/>
    </row>
    <row r="108" spans="1:8" s="155" customFormat="1" ht="15.6" x14ac:dyDescent="0.3">
      <c r="A108" s="154"/>
      <c r="B108" s="149"/>
      <c r="C108" s="149"/>
      <c r="D108" s="149"/>
      <c r="E108" s="149"/>
      <c r="F108" s="42"/>
      <c r="G108" s="42"/>
      <c r="H108" s="42"/>
    </row>
    <row r="109" spans="1:8" s="155" customFormat="1" ht="15.6" x14ac:dyDescent="0.3">
      <c r="A109" s="154"/>
      <c r="B109" s="149"/>
      <c r="C109" s="149"/>
      <c r="D109" s="149"/>
      <c r="E109" s="149"/>
      <c r="F109" s="42"/>
      <c r="G109" s="42"/>
      <c r="H109" s="42"/>
    </row>
    <row r="110" spans="1:8" s="155" customFormat="1" ht="15.6" x14ac:dyDescent="0.3">
      <c r="A110" s="154"/>
      <c r="B110" s="149"/>
      <c r="C110" s="149"/>
      <c r="D110" s="149"/>
      <c r="E110" s="149"/>
      <c r="F110" s="42"/>
      <c r="G110" s="42"/>
      <c r="H110" s="42"/>
    </row>
    <row r="111" spans="1:8" s="155" customFormat="1" ht="15.6" x14ac:dyDescent="0.3">
      <c r="A111" s="154"/>
      <c r="B111" s="149"/>
      <c r="C111" s="149"/>
      <c r="D111" s="149"/>
      <c r="E111" s="149"/>
      <c r="F111" s="42"/>
      <c r="G111" s="42"/>
      <c r="H111" s="42"/>
    </row>
    <row r="112" spans="1:8" s="155" customFormat="1" ht="15.6" x14ac:dyDescent="0.3">
      <c r="A112" s="154"/>
      <c r="B112" s="149"/>
      <c r="C112" s="149"/>
      <c r="D112" s="149"/>
      <c r="E112" s="149"/>
      <c r="F112" s="42"/>
      <c r="G112" s="42"/>
      <c r="H112" s="42"/>
    </row>
    <row r="113" spans="1:8" s="155" customFormat="1" ht="15.6" x14ac:dyDescent="0.3">
      <c r="A113" s="154"/>
      <c r="B113" s="149"/>
      <c r="C113" s="149"/>
      <c r="D113" s="149"/>
      <c r="E113" s="149"/>
      <c r="F113" s="42"/>
      <c r="G113" s="42"/>
      <c r="H113" s="42"/>
    </row>
    <row r="114" spans="1:8" s="155" customFormat="1" ht="15.6" x14ac:dyDescent="0.3">
      <c r="A114" s="154"/>
      <c r="B114" s="149"/>
      <c r="C114" s="149"/>
      <c r="D114" s="149"/>
      <c r="E114" s="149"/>
      <c r="F114" s="42"/>
      <c r="G114" s="42"/>
      <c r="H114" s="42"/>
    </row>
    <row r="115" spans="1:8" s="155" customFormat="1" ht="15.6" x14ac:dyDescent="0.3">
      <c r="A115" s="154"/>
      <c r="B115" s="149"/>
      <c r="C115" s="149"/>
      <c r="D115" s="149"/>
      <c r="E115" s="149"/>
      <c r="F115" s="42"/>
      <c r="G115" s="42"/>
      <c r="H115" s="42"/>
    </row>
    <row r="116" spans="1:8" s="155" customFormat="1" ht="15.6" x14ac:dyDescent="0.3">
      <c r="A116" s="154"/>
      <c r="B116" s="149"/>
      <c r="C116" s="149"/>
      <c r="D116" s="149"/>
      <c r="E116" s="149"/>
      <c r="F116" s="42"/>
      <c r="G116" s="42"/>
      <c r="H116" s="42"/>
    </row>
    <row r="117" spans="1:8" s="155" customFormat="1" ht="15.6" x14ac:dyDescent="0.3">
      <c r="A117" s="154"/>
      <c r="B117" s="149"/>
      <c r="C117" s="149"/>
      <c r="D117" s="149"/>
      <c r="E117" s="149"/>
      <c r="F117" s="42"/>
      <c r="G117" s="42"/>
      <c r="H117" s="42"/>
    </row>
    <row r="118" spans="1:8" s="155" customFormat="1" ht="15.6" x14ac:dyDescent="0.3">
      <c r="A118" s="154"/>
      <c r="B118" s="149"/>
      <c r="C118" s="149"/>
      <c r="D118" s="149"/>
      <c r="E118" s="149"/>
      <c r="F118" s="42"/>
      <c r="G118" s="42"/>
      <c r="H118" s="42"/>
    </row>
    <row r="119" spans="1:8" s="155" customFormat="1" ht="15.6" x14ac:dyDescent="0.3">
      <c r="A119" s="154"/>
      <c r="B119" s="149"/>
      <c r="C119" s="149"/>
      <c r="D119" s="149"/>
      <c r="E119" s="149"/>
      <c r="F119" s="42"/>
      <c r="G119" s="42"/>
      <c r="H119" s="42"/>
    </row>
    <row r="120" spans="1:8" s="155" customFormat="1" ht="15.6" x14ac:dyDescent="0.3">
      <c r="A120" s="154"/>
      <c r="B120" s="149"/>
      <c r="C120" s="149"/>
      <c r="D120" s="149"/>
      <c r="E120" s="149"/>
      <c r="F120" s="42"/>
      <c r="G120" s="42"/>
      <c r="H120" s="42"/>
    </row>
    <row r="121" spans="1:8" s="155" customFormat="1" ht="15.6" x14ac:dyDescent="0.3">
      <c r="A121" s="154"/>
      <c r="B121" s="149"/>
      <c r="C121" s="149"/>
      <c r="D121" s="149"/>
      <c r="E121" s="149"/>
      <c r="F121" s="42"/>
      <c r="G121" s="42"/>
      <c r="H121" s="42"/>
    </row>
    <row r="122" spans="1:8" s="155" customFormat="1" ht="15.6" x14ac:dyDescent="0.3">
      <c r="A122" s="154"/>
      <c r="B122" s="149"/>
      <c r="C122" s="149"/>
      <c r="D122" s="149"/>
      <c r="E122" s="149"/>
      <c r="F122" s="42"/>
      <c r="G122" s="42"/>
      <c r="H122" s="42"/>
    </row>
    <row r="123" spans="1:8" s="155" customFormat="1" ht="15.6" x14ac:dyDescent="0.3">
      <c r="A123" s="154"/>
      <c r="B123" s="149"/>
      <c r="C123" s="149"/>
      <c r="D123" s="149"/>
      <c r="E123" s="149"/>
      <c r="F123" s="42"/>
      <c r="G123" s="42"/>
      <c r="H123" s="42"/>
    </row>
    <row r="125" spans="1:8" x14ac:dyDescent="0.2">
      <c r="C125" s="156"/>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9</vt:i4>
      </vt:variant>
      <vt:variant>
        <vt:lpstr>Névvel ellátott tartományok</vt:lpstr>
      </vt:variant>
      <vt:variant>
        <vt:i4>17</vt:i4>
      </vt:variant>
    </vt:vector>
  </HeadingPairs>
  <TitlesOfParts>
    <vt:vector size="26" baseType="lpstr">
      <vt:lpstr>Tartalom</vt:lpstr>
      <vt:lpstr>PM-KV-03-00</vt:lpstr>
      <vt:lpstr>PM-KV-03-01</vt:lpstr>
      <vt:lpstr>PM-KV-03-03</vt:lpstr>
      <vt:lpstr>PM-KV-03-04</vt:lpstr>
      <vt:lpstr>PM-KV-03-05</vt:lpstr>
      <vt:lpstr>PM-KV-03-13</vt:lpstr>
      <vt:lpstr>Vagyonforrás nyilatkozat</vt:lpstr>
      <vt:lpstr>Alapa</vt:lpstr>
      <vt:lpstr>'PM-KV-03-03'!cv</vt:lpstr>
      <vt:lpstr>'PM-KV-03-00'!Nyomtatási_cím</vt:lpstr>
      <vt:lpstr>'Vagyonforrás nyilatkozat'!Nyomtatási_cím</vt:lpstr>
      <vt:lpstr>'PM-KV-03-00'!Nyomtatási_terület</vt:lpstr>
      <vt:lpstr>'PM-KV-03-01'!Nyomtatási_terület</vt:lpstr>
      <vt:lpstr>'PM-KV-03-03'!Nyomtatási_terület</vt:lpstr>
      <vt:lpstr>'PM-KV-03-04'!Nyomtatási_terület</vt:lpstr>
      <vt:lpstr>'PM-KV-03-05'!Nyomtatási_terület</vt:lpstr>
      <vt:lpstr>'PM-KV-03-13'!Nyomtatási_terület</vt:lpstr>
      <vt:lpstr>Tartalom!Nyomtatási_terület</vt:lpstr>
      <vt:lpstr>'Vagyonforrás nyilatkozat'!Nyomtatási_terület</vt:lpstr>
      <vt:lpstr>'PM-KV-03-03'!rt</vt:lpstr>
      <vt:lpstr>Alapa!TABLE</vt:lpstr>
      <vt:lpstr>Alapa!TABLE_2</vt:lpstr>
      <vt:lpstr>'PM-KV-03-04'!tz</vt:lpstr>
      <vt:lpstr>'PM-KV-03-01'!we</vt:lpstr>
      <vt:lpstr>'PM-KV-03-05'!zu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v.1.23.2009.0.1#2023-09-26</dc:description>
  <cp:lastPrinted>2021-10-13T15:15:05Z</cp:lastPrinted>
  <dcterms:created xsi:type="dcterms:W3CDTF">2017-10-19T16:16:17Z</dcterms:created>
  <dcterms:modified xsi:type="dcterms:W3CDTF">2023-09-20T11:47:54Z</dcterms:modified>
</cp:coreProperties>
</file>