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_09_30\Munkalapok_2023\K Könyvvizsgálat végreh\5. KM Mpr_végre_\2. KE Eredménykim\1. KE-Ao Erkim (összktg)\"/>
    </mc:Choice>
  </mc:AlternateContent>
  <xr:revisionPtr revIDLastSave="0" documentId="13_ncr:1_{EB002E53-2D21-4BC2-A33A-96EFE964F3FD}" xr6:coauthVersionLast="36" xr6:coauthVersionMax="47" xr10:uidLastSave="{00000000-0000-0000-0000-000000000000}"/>
  <bookViews>
    <workbookView xWindow="-120" yWindow="-120" windowWidth="14490" windowHeight="11775" xr2:uid="{00000000-000D-0000-FFFF-FFFF00000000}"/>
  </bookViews>
  <sheets>
    <sheet name="KE-Ao-ENA_Ö" sheetId="1" r:id="rId1"/>
    <sheet name="KE-Ao-AST_Ö" sheetId="2" r:id="rId2"/>
    <sheet name="KE-Ao-EB_Ö" sheetId="3" r:id="rId3"/>
    <sheet name="KE-Ao-AJR_Ö" sheetId="4" r:id="rId4"/>
    <sheet name="KE-Ao-SZJR_Ö" sheetId="5" r:id="rId5"/>
    <sheet name="KE-Ao-ECS_Ö" sheetId="6" r:id="rId6"/>
    <sheet name="KE-Ao-ER_Ö" sheetId="7" r:id="rId7"/>
    <sheet name="KE-Ao-01_FŐLAP" sheetId="8" r:id="rId8"/>
    <sheet name="Alapa" sheetId="12" r:id="rId9"/>
    <sheet name="Import_M" sheetId="13" r:id="rId10"/>
    <sheet name="Import_O" sheetId="14" r:id="rId11"/>
    <sheet name="Import_F" sheetId="15" r:id="rId12"/>
    <sheet name="Import_KK" sheetId="16" r:id="rId13"/>
  </sheets>
  <definedNames>
    <definedName name="_xlnm.Print_Area" localSheetId="7">'KE-Ao-01_FŐLAP'!$A$1:$H$56</definedName>
    <definedName name="_xlnm.Print_Area" localSheetId="3">'KE-Ao-AJR_Ö'!$A$1:$E$32</definedName>
    <definedName name="_xlnm.Print_Area" localSheetId="1">'KE-Ao-AST_Ö'!$A$1:$E$32</definedName>
    <definedName name="_xlnm.Print_Area" localSheetId="2">'KE-Ao-EB_Ö'!$A$1:$E$32</definedName>
    <definedName name="_xlnm.Print_Area" localSheetId="5">'KE-Ao-ECS_Ö'!$A$1:$E$32</definedName>
    <definedName name="_xlnm.Print_Area" localSheetId="0">'KE-Ao-ENA_Ö'!$A$1:$E$32</definedName>
    <definedName name="_xlnm.Print_Area" localSheetId="6">'KE-Ao-ER_Ö'!$A$1:$E$32</definedName>
    <definedName name="_xlnm.Print_Area" localSheetId="4">'KE-Ao-SZJR_Ö'!$A$1:$E$32</definedName>
    <definedName name="TABLE" localSheetId="8">Alapa!$C$27</definedName>
    <definedName name="TABLE_2" localSheetId="8">Alapa!$C$27</definedName>
  </definedNames>
  <calcPr calcId="191029"/>
</workbook>
</file>

<file path=xl/calcChain.xml><?xml version="1.0" encoding="utf-8"?>
<calcChain xmlns="http://schemas.openxmlformats.org/spreadsheetml/2006/main">
  <c r="E57" i="7" l="1"/>
  <c r="D57" i="7"/>
  <c r="C57" i="7"/>
  <c r="E56" i="7"/>
  <c r="D56" i="7"/>
  <c r="C56" i="7"/>
  <c r="E55" i="7"/>
  <c r="D55" i="7"/>
  <c r="C55" i="7"/>
  <c r="E54" i="7"/>
  <c r="D54" i="7"/>
  <c r="C54" i="7"/>
  <c r="C54" i="6"/>
  <c r="D54" i="6"/>
  <c r="E54" i="6"/>
  <c r="C55" i="6"/>
  <c r="D55" i="6"/>
  <c r="E55" i="6"/>
  <c r="C56" i="6"/>
  <c r="D56" i="6"/>
  <c r="E56" i="6"/>
  <c r="C57" i="6"/>
  <c r="D57" i="6"/>
  <c r="E57" i="6"/>
  <c r="E57" i="5"/>
  <c r="D57" i="5"/>
  <c r="C57" i="5"/>
  <c r="E56" i="5"/>
  <c r="D56" i="5"/>
  <c r="C56" i="5"/>
  <c r="E55" i="5"/>
  <c r="D55" i="5"/>
  <c r="C55" i="5"/>
  <c r="E54" i="5"/>
  <c r="D54" i="5"/>
  <c r="C54" i="5"/>
  <c r="E57" i="4"/>
  <c r="D57" i="4"/>
  <c r="C57" i="4"/>
  <c r="E56" i="4"/>
  <c r="D56" i="4"/>
  <c r="C56" i="4"/>
  <c r="E55" i="4"/>
  <c r="D55" i="4"/>
  <c r="C55" i="4"/>
  <c r="E54" i="4"/>
  <c r="D54" i="4"/>
  <c r="C54" i="4"/>
  <c r="E57" i="3"/>
  <c r="D57" i="3"/>
  <c r="C57" i="3"/>
  <c r="E56" i="3"/>
  <c r="D56" i="3"/>
  <c r="C56" i="3"/>
  <c r="E55" i="3"/>
  <c r="D55" i="3"/>
  <c r="C55" i="3"/>
  <c r="E54" i="3"/>
  <c r="D54" i="3"/>
  <c r="C54" i="3"/>
  <c r="E57" i="2"/>
  <c r="D57" i="2"/>
  <c r="C57" i="2"/>
  <c r="E56" i="2"/>
  <c r="D56" i="2"/>
  <c r="C56" i="2"/>
  <c r="E55" i="2"/>
  <c r="D55" i="2"/>
  <c r="C55" i="2"/>
  <c r="E54" i="2"/>
  <c r="D54" i="2"/>
  <c r="C54" i="2"/>
  <c r="E57" i="1" l="1"/>
  <c r="D57" i="1"/>
  <c r="C57" i="1"/>
  <c r="E56" i="1"/>
  <c r="D56" i="1"/>
  <c r="C56" i="1"/>
  <c r="E55" i="1"/>
  <c r="D55" i="1"/>
  <c r="C55" i="1"/>
  <c r="E54" i="1"/>
  <c r="D54" i="1"/>
  <c r="C54" i="1"/>
  <c r="D4" i="1" l="1"/>
  <c r="F5" i="8"/>
  <c r="D4" i="6"/>
  <c r="D4" i="5"/>
  <c r="D4" i="4"/>
  <c r="D4" i="3"/>
  <c r="D4" i="2"/>
  <c r="D4" i="7"/>
  <c r="A4" i="1" l="1"/>
  <c r="A5" i="1"/>
  <c r="D5" i="1"/>
  <c r="D6" i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A4" i="2"/>
  <c r="A5" i="2"/>
  <c r="D5" i="2"/>
  <c r="D6" i="2"/>
  <c r="D8" i="2"/>
  <c r="D9" i="2"/>
  <c r="D10" i="2"/>
  <c r="B11" i="2"/>
  <c r="C11" i="2"/>
  <c r="D13" i="2"/>
  <c r="D14" i="2"/>
  <c r="D15" i="2"/>
  <c r="D16" i="2"/>
  <c r="D17" i="2"/>
  <c r="B19" i="2"/>
  <c r="B20" i="2"/>
  <c r="B21" i="2"/>
  <c r="A4" i="3"/>
  <c r="A5" i="3"/>
  <c r="D5" i="3"/>
  <c r="D6" i="3"/>
  <c r="D8" i="3"/>
  <c r="D9" i="3"/>
  <c r="D10" i="3"/>
  <c r="B11" i="3"/>
  <c r="C11" i="3"/>
  <c r="D13" i="3"/>
  <c r="D14" i="3"/>
  <c r="D15" i="3"/>
  <c r="D16" i="3"/>
  <c r="D17" i="3"/>
  <c r="B19" i="3"/>
  <c r="B20" i="3"/>
  <c r="B21" i="3"/>
  <c r="A4" i="4"/>
  <c r="A5" i="4"/>
  <c r="D5" i="4"/>
  <c r="D6" i="4"/>
  <c r="D8" i="4"/>
  <c r="D9" i="4"/>
  <c r="D10" i="4"/>
  <c r="B11" i="4"/>
  <c r="C11" i="4"/>
  <c r="D13" i="4"/>
  <c r="D14" i="4"/>
  <c r="D15" i="4"/>
  <c r="D16" i="4"/>
  <c r="D17" i="4"/>
  <c r="B19" i="4"/>
  <c r="B20" i="4"/>
  <c r="B21" i="4"/>
  <c r="A4" i="5"/>
  <c r="A5" i="5"/>
  <c r="D5" i="5"/>
  <c r="D6" i="5"/>
  <c r="D8" i="5"/>
  <c r="D9" i="5"/>
  <c r="D10" i="5"/>
  <c r="B11" i="5"/>
  <c r="C11" i="5"/>
  <c r="D13" i="5"/>
  <c r="D14" i="5"/>
  <c r="D15" i="5"/>
  <c r="D16" i="5"/>
  <c r="D17" i="5"/>
  <c r="B19" i="5"/>
  <c r="B20" i="5"/>
  <c r="B21" i="5"/>
  <c r="A4" i="6"/>
  <c r="A5" i="6"/>
  <c r="D5" i="6"/>
  <c r="D6" i="6"/>
  <c r="D8" i="6"/>
  <c r="D9" i="6"/>
  <c r="D10" i="6"/>
  <c r="B11" i="6"/>
  <c r="C11" i="6"/>
  <c r="D13" i="6"/>
  <c r="D14" i="6"/>
  <c r="D15" i="6"/>
  <c r="D16" i="6"/>
  <c r="D17" i="6"/>
  <c r="B19" i="6"/>
  <c r="B20" i="6"/>
  <c r="B21" i="6"/>
  <c r="A4" i="7"/>
  <c r="A5" i="7"/>
  <c r="D5" i="7"/>
  <c r="D6" i="7"/>
  <c r="D8" i="7"/>
  <c r="D9" i="7"/>
  <c r="D10" i="7"/>
  <c r="B11" i="7"/>
  <c r="C11" i="7"/>
  <c r="D13" i="7"/>
  <c r="D14" i="7"/>
  <c r="D15" i="7"/>
  <c r="D16" i="7"/>
  <c r="D17" i="7"/>
  <c r="B19" i="7"/>
  <c r="B20" i="7"/>
  <c r="B21" i="7"/>
  <c r="D2" i="8"/>
  <c r="E2" i="8"/>
  <c r="A5" i="8"/>
  <c r="A6" i="8"/>
  <c r="F6" i="8"/>
  <c r="A7" i="8"/>
  <c r="F7" i="8"/>
  <c r="A8" i="8"/>
  <c r="B11" i="8"/>
  <c r="D11" i="8"/>
  <c r="E11" i="8"/>
  <c r="F11" i="8"/>
  <c r="G11" i="8" s="1"/>
  <c r="H11" i="8"/>
  <c r="B12" i="8"/>
  <c r="D12" i="8"/>
  <c r="E12" i="8"/>
  <c r="F12" i="8"/>
  <c r="B13" i="8"/>
  <c r="H13" i="8" s="1"/>
  <c r="D13" i="8"/>
  <c r="E13" i="8"/>
  <c r="F13" i="8"/>
  <c r="G13" i="8" s="1"/>
  <c r="B14" i="8"/>
  <c r="D14" i="8"/>
  <c r="E14" i="8"/>
  <c r="F14" i="8"/>
  <c r="B15" i="8"/>
  <c r="H15" i="8" s="1"/>
  <c r="D15" i="8"/>
  <c r="E15" i="8"/>
  <c r="F15" i="8"/>
  <c r="B16" i="8"/>
  <c r="D16" i="8"/>
  <c r="E16" i="8"/>
  <c r="F16" i="8"/>
  <c r="B17" i="8"/>
  <c r="H17" i="8" s="1"/>
  <c r="D17" i="8"/>
  <c r="E17" i="8"/>
  <c r="F17" i="8"/>
  <c r="B18" i="8"/>
  <c r="D18" i="8"/>
  <c r="E18" i="8"/>
  <c r="F18" i="8"/>
  <c r="H18" i="8"/>
  <c r="B19" i="8"/>
  <c r="H19" i="8" s="1"/>
  <c r="D19" i="8"/>
  <c r="E19" i="8"/>
  <c r="F19" i="8"/>
  <c r="B20" i="8"/>
  <c r="D20" i="8"/>
  <c r="E20" i="8"/>
  <c r="F20" i="8"/>
  <c r="B21" i="8"/>
  <c r="H21" i="8" s="1"/>
  <c r="D21" i="8"/>
  <c r="E21" i="8"/>
  <c r="F21" i="8"/>
  <c r="B22" i="8"/>
  <c r="D22" i="8"/>
  <c r="E22" i="8"/>
  <c r="F22" i="8"/>
  <c r="B23" i="8"/>
  <c r="H23" i="8" s="1"/>
  <c r="D23" i="8"/>
  <c r="E23" i="8"/>
  <c r="F23" i="8"/>
  <c r="G23" i="8"/>
  <c r="B24" i="8"/>
  <c r="D24" i="8"/>
  <c r="E24" i="8"/>
  <c r="F24" i="8"/>
  <c r="B25" i="8"/>
  <c r="H25" i="8" s="1"/>
  <c r="D25" i="8"/>
  <c r="E25" i="8"/>
  <c r="F25" i="8"/>
  <c r="B26" i="8"/>
  <c r="D26" i="8"/>
  <c r="E26" i="8"/>
  <c r="F26" i="8"/>
  <c r="B27" i="8"/>
  <c r="H27" i="8" s="1"/>
  <c r="D27" i="8"/>
  <c r="E27" i="8"/>
  <c r="F27" i="8"/>
  <c r="G27" i="8" s="1"/>
  <c r="B28" i="8"/>
  <c r="D28" i="8"/>
  <c r="E28" i="8"/>
  <c r="F28" i="8"/>
  <c r="B29" i="8"/>
  <c r="H29" i="8" s="1"/>
  <c r="D29" i="8"/>
  <c r="E29" i="8"/>
  <c r="F29" i="8"/>
  <c r="B30" i="8"/>
  <c r="D30" i="8"/>
  <c r="E30" i="8"/>
  <c r="F30" i="8"/>
  <c r="B31" i="8"/>
  <c r="H31" i="8" s="1"/>
  <c r="D31" i="8"/>
  <c r="E31" i="8"/>
  <c r="F31" i="8"/>
  <c r="B32" i="8"/>
  <c r="D32" i="8"/>
  <c r="E32" i="8"/>
  <c r="F32" i="8"/>
  <c r="A35" i="8"/>
  <c r="B36" i="8"/>
  <c r="C36" i="8"/>
  <c r="B37" i="8"/>
  <c r="C37" i="8"/>
  <c r="B39" i="8"/>
  <c r="H39" i="8"/>
  <c r="B40" i="8"/>
  <c r="H40" i="8"/>
  <c r="G21" i="8" l="1"/>
  <c r="G17" i="8"/>
  <c r="G15" i="8"/>
  <c r="G25" i="8"/>
  <c r="G19" i="8"/>
  <c r="H36" i="8"/>
  <c r="G18" i="8"/>
  <c r="A10" i="8"/>
  <c r="G31" i="8"/>
  <c r="G29" i="8"/>
  <c r="G24" i="8"/>
  <c r="H24" i="8"/>
  <c r="G16" i="8"/>
  <c r="H16" i="8"/>
  <c r="G28" i="8"/>
  <c r="H28" i="8"/>
  <c r="G20" i="8"/>
  <c r="H20" i="8"/>
  <c r="G12" i="8"/>
  <c r="H12" i="8"/>
  <c r="H37" i="8"/>
  <c r="G32" i="8"/>
  <c r="H32" i="8"/>
  <c r="G14" i="8"/>
  <c r="H14" i="8"/>
  <c r="G30" i="8"/>
  <c r="H30" i="8"/>
  <c r="G26" i="8"/>
  <c r="H26" i="8"/>
  <c r="G22" i="8"/>
  <c r="H22" i="8"/>
</calcChain>
</file>

<file path=xl/sharedStrings.xml><?xml version="1.0" encoding="utf-8"?>
<sst xmlns="http://schemas.openxmlformats.org/spreadsheetml/2006/main" count="988" uniqueCount="142">
  <si>
    <t>KE-Ao-ENA</t>
  </si>
  <si>
    <t>Értékesítés nettó árbevétele</t>
  </si>
  <si>
    <t>ÜZEMI (ÜZLETI) TEVÉKENYSÉG EREDMÉNYE (Összköltség eljárással)</t>
  </si>
  <si>
    <t>Dátum:</t>
  </si>
  <si>
    <t>KE-Ao-AST</t>
  </si>
  <si>
    <t>Készítette:</t>
  </si>
  <si>
    <t>KE-Ao-EB</t>
  </si>
  <si>
    <t>Ellenőrizte:</t>
  </si>
  <si>
    <t>KE-Ao-AJR</t>
  </si>
  <si>
    <t>KE-Ao-SZJR</t>
  </si>
  <si>
    <t>Csalás kockázata</t>
  </si>
  <si>
    <t>KE-Ao-ECS</t>
  </si>
  <si>
    <t>KE-Ao-ER</t>
  </si>
  <si>
    <t>Lényeges hibás állítás kockázata</t>
  </si>
  <si>
    <t>KE-Ao-01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</si>
  <si>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</si>
  <si>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</si>
  <si>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</si>
  <si>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</si>
  <si>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</si>
  <si>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</si>
  <si>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</si>
  <si>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</si>
  <si>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</si>
  <si>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</si>
  <si>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</si>
  <si>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</si>
  <si>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</si>
  <si>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</si>
  <si>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</si>
  <si>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</si>
  <si>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</si>
  <si>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</si>
  <si>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</si>
  <si>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</si>
  <si>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</si>
  <si>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</si>
  <si>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Aktivált saját teljesítmények</t>
  </si>
  <si>
    <t>Egyéb bevételek</t>
  </si>
  <si>
    <t>Anyagjellegű ráfordítások</t>
  </si>
  <si>
    <t>Személyi jellegű ráfordítások</t>
  </si>
  <si>
    <t>Értékcsökkenés</t>
  </si>
  <si>
    <t>Egyéb ráfordítások</t>
  </si>
  <si>
    <t>NÉ</t>
  </si>
  <si>
    <t>IGEN</t>
  </si>
  <si>
    <t>NEM</t>
  </si>
  <si>
    <t>KÖNYVVIZSGÁLATI  FŐLAP</t>
  </si>
  <si>
    <t>- Az értékesítés nettó árbevételére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</si>
  <si>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</si>
  <si>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</si>
  <si>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</si>
  <si>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</si>
  <si>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</si>
  <si>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</si>
  <si>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</si>
  <si>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</si>
  <si>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Belföldi értékesítés nettó árbevétele</t>
  </si>
  <si>
    <t>Exportértékesítés nettó árbevétele</t>
  </si>
  <si>
    <t>Saját termelésû készletek állományváltozása</t>
  </si>
  <si>
    <t>Saját elõállítású eszközök aktivált értéke</t>
  </si>
  <si>
    <t>Aktivált saját teljesítmények értéke</t>
  </si>
  <si>
    <t>visszaírt értékvesztés</t>
  </si>
  <si>
    <t>Anyagköltség</t>
  </si>
  <si>
    <t>Igénybe vett szolgáltatások értéke</t>
  </si>
  <si>
    <t>Egyéb szolgáltatások értéke</t>
  </si>
  <si>
    <t>Eladott áruk beszerzési értéke</t>
  </si>
  <si>
    <t>Eladott (közvetített) szolgáltatások értéke</t>
  </si>
  <si>
    <t>Anyagjellegû ráfordítások</t>
  </si>
  <si>
    <t>Bérköltség</t>
  </si>
  <si>
    <t>Személyi jellegû egyéb kifizetések</t>
  </si>
  <si>
    <t>Bérjárulékok</t>
  </si>
  <si>
    <t>Személyi jellegû ráfordítások</t>
  </si>
  <si>
    <t>Értékcsökkenési leírás</t>
  </si>
  <si>
    <t>értékvesztés</t>
  </si>
  <si>
    <t>Üzemi (üzleti) tevékenység eredménye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</si>
  <si>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</si>
  <si>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</si>
  <si>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</si>
  <si>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</si>
  <si>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</si>
  <si>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</si>
  <si>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</si>
  <si>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</si>
  <si>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</si>
  <si>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 Nettó árbevételre megállapított.</t>
  </si>
  <si>
    <t>A területen feltárt hibás rendszerbeli gyengeségeket felvezettük a Vezetőségi levél megfelelő szakaszába.</t>
  </si>
  <si>
    <t>Eredendő kockázatok</t>
  </si>
  <si>
    <t>ÖSSZEFOGLALÓ MUNKALAP</t>
  </si>
  <si>
    <t>A kockázatbecslés alapján:</t>
  </si>
  <si>
    <t>A könyvvizsgálati eljárások összefoglaló értékelése</t>
  </si>
  <si>
    <t>PDF riport készítése: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</si>
  <si>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</si>
  <si>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</si>
  <si>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</si>
  <si>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</si>
  <si>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>1. Válassza ki a kiemelt terület Összefoglaló munkalapját.</t>
  </si>
  <si>
    <t>2. Nyomja le a Ctrl billentyűt és kattintson a KE-Ao-01_FŐLAP munkafülre.</t>
  </si>
  <si>
    <t>A  kockázatbecslés alapján:</t>
  </si>
  <si>
    <t xml:space="preserve">Elemző eljárások megállapításai: </t>
  </si>
  <si>
    <t>Rendben?</t>
  </si>
  <si>
    <t>Az alapvető elemző eljárások megfelelőek.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</si>
  <si>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</si>
  <si>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</si>
  <si>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</si>
  <si>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</si>
  <si>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</si>
  <si>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</si>
  <si>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 xml:space="preserve">
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</si>
  <si>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</si>
  <si>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</si>
  <si>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</si>
  <si>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</si>
  <si>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</si>
  <si>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</si>
  <si>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</si>
  <si>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</si>
  <si>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</si>
  <si>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</si>
  <si>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</si>
  <si>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</si>
  <si>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</si>
  <si>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</si>
  <si>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</si>
  <si>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</si>
  <si>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</si>
  <si>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</si>
  <si>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</si>
  <si>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</si>
  <si>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</si>
  <si>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</si>
  <si>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</si>
  <si>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</si>
  <si>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</si>
  <si>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</si>
  <si>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</si>
  <si>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</si>
  <si>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</si>
  <si>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</si>
  <si>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</si>
  <si>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</si>
  <si>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</si>
  <si>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főkönyvi egyenlegek besorolásainak egyezőségét.</t>
    </r>
    <r>
      <rPr>
        <sz val="10"/>
        <rFont val="Arial Narrow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</si>
</sst>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6" x14ac:knownFonts="1">
    <font>
      <sz val="11"/>
      <name val="Arial"/>
    </font>
    <font>
      <sz val="10"/>
      <name val="Arial"/>
      <family val="2"/>
      <charset val="238"/>
    </font>
    <font>
      <sz val="11"/>
      <name val="Times New Roman CE"/>
    </font>
    <font>
      <sz val="9"/>
      <name val="Arial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1"/>
      <name val="Arial"/>
      <family val="2"/>
      <charset val="238"/>
    </font>
    <font>
      <b/>
      <sz val="12"/>
      <name val="Arial CE"/>
    </font>
    <font>
      <b/>
      <sz val="9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sz val="12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7" fillId="0" borderId="0" xfId="0" applyFont="1" applyAlignment="1">
      <alignment horizontal="left"/>
    </xf>
    <xf numFmtId="0" fontId="6" fillId="2" borderId="0" xfId="0" applyFont="1" applyFill="1" applyAlignment="1">
      <alignment vertical="center" wrapText="1"/>
    </xf>
    <xf numFmtId="0" fontId="5" fillId="0" borderId="0" xfId="0" applyFont="1"/>
    <xf numFmtId="0" fontId="6" fillId="0" borderId="0" xfId="0" applyFont="1"/>
    <xf numFmtId="0" fontId="25" fillId="0" borderId="0" xfId="0" applyFont="1" applyAlignment="1">
      <alignment horizontal="left" vertical="center"/>
    </xf>
    <xf numFmtId="0" fontId="16" fillId="0" borderId="0" xfId="0" applyFont="1"/>
    <xf numFmtId="0" fontId="25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6" fillId="3" borderId="0" xfId="0" applyFont="1" applyFill="1"/>
    <xf numFmtId="0" fontId="8" fillId="0" borderId="1" xfId="0" applyFont="1" applyBorder="1"/>
    <xf numFmtId="0" fontId="6" fillId="2" borderId="9" xfId="0" applyFont="1" applyFill="1" applyBorder="1" applyAlignment="1">
      <alignment vertical="center" wrapText="1"/>
    </xf>
    <xf numFmtId="0" fontId="8" fillId="2" borderId="1" xfId="0" applyFont="1" applyFill="1" applyBorder="1"/>
    <xf numFmtId="0" fontId="8" fillId="2" borderId="8" xfId="0" applyFont="1" applyFill="1" applyBorder="1"/>
    <xf numFmtId="0" fontId="9" fillId="2" borderId="9" xfId="0" applyFont="1" applyFill="1" applyBorder="1"/>
    <xf numFmtId="0" fontId="23" fillId="2" borderId="0" xfId="0" applyFont="1" applyFill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22" fillId="0" borderId="7" xfId="0" applyFont="1" applyBorder="1" applyAlignment="1">
      <alignment horizontal="center"/>
    </xf>
    <xf numFmtId="0" fontId="9" fillId="2" borderId="0" xfId="0" applyFont="1" applyFill="1"/>
    <xf numFmtId="0" fontId="6" fillId="0" borderId="9" xfId="0" applyFont="1" applyBorder="1" applyAlignment="1">
      <alignment vertical="center" wrapText="1"/>
    </xf>
    <xf numFmtId="0" fontId="21" fillId="0" borderId="1" xfId="0" applyFont="1" applyBorder="1" applyAlignment="1">
      <alignment vertical="center"/>
    </xf>
    <xf numFmtId="0" fontId="22" fillId="0" borderId="9" xfId="0" applyFont="1" applyBorder="1" applyAlignment="1">
      <alignment horizontal="center"/>
    </xf>
    <xf numFmtId="0" fontId="23" fillId="2" borderId="8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 wrapText="1"/>
    </xf>
    <xf numFmtId="0" fontId="22" fillId="0" borderId="6" xfId="0" applyFont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9" fillId="2" borderId="11" xfId="0" applyFont="1" applyFill="1" applyBorder="1" applyAlignment="1">
      <alignment vertical="center" wrapText="1"/>
    </xf>
    <xf numFmtId="0" fontId="22" fillId="0" borderId="11" xfId="0" applyFont="1" applyBorder="1"/>
    <xf numFmtId="0" fontId="9" fillId="2" borderId="13" xfId="0" applyFont="1" applyFill="1" applyBorder="1" applyAlignment="1">
      <alignment vertical="center" wrapText="1"/>
    </xf>
    <xf numFmtId="0" fontId="22" fillId="0" borderId="0" xfId="0" applyFont="1"/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wrapText="1"/>
    </xf>
    <xf numFmtId="0" fontId="8" fillId="0" borderId="0" xfId="0" applyFont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2" borderId="0" xfId="0" applyFont="1" applyFill="1"/>
    <xf numFmtId="0" fontId="29" fillId="0" borderId="0" xfId="0" applyFont="1" applyAlignment="1">
      <alignment horizontal="left" vertical="center"/>
    </xf>
    <xf numFmtId="0" fontId="22" fillId="0" borderId="7" xfId="0" applyFont="1" applyBorder="1"/>
    <xf numFmtId="0" fontId="22" fillId="0" borderId="6" xfId="0" applyFont="1" applyBorder="1"/>
    <xf numFmtId="0" fontId="7" fillId="2" borderId="0" xfId="0" applyFont="1" applyFill="1" applyAlignment="1">
      <alignment horizontal="left"/>
    </xf>
    <xf numFmtId="0" fontId="10" fillId="2" borderId="0" xfId="0" applyFont="1" applyFill="1"/>
    <xf numFmtId="0" fontId="4" fillId="2" borderId="0" xfId="0" applyFont="1" applyFill="1"/>
    <xf numFmtId="0" fontId="8" fillId="2" borderId="0" xfId="0" applyFont="1" applyFill="1"/>
    <xf numFmtId="0" fontId="18" fillId="2" borderId="0" xfId="0" applyFont="1" applyFill="1"/>
    <xf numFmtId="0" fontId="10" fillId="3" borderId="0" xfId="0" applyFont="1" applyFill="1"/>
    <xf numFmtId="0" fontId="26" fillId="3" borderId="0" xfId="0" applyFont="1" applyFill="1"/>
    <xf numFmtId="3" fontId="4" fillId="2" borderId="0" xfId="0" applyNumberFormat="1" applyFont="1" applyFill="1"/>
    <xf numFmtId="0" fontId="9" fillId="2" borderId="8" xfId="0" applyFont="1" applyFill="1" applyBorder="1"/>
    <xf numFmtId="0" fontId="8" fillId="2" borderId="8" xfId="0" applyFont="1" applyFill="1" applyBorder="1" applyAlignment="1">
      <alignment horizontal="right"/>
    </xf>
    <xf numFmtId="0" fontId="8" fillId="2" borderId="10" xfId="0" applyFont="1" applyFill="1" applyBorder="1"/>
    <xf numFmtId="0" fontId="9" fillId="2" borderId="6" xfId="0" applyFont="1" applyFill="1" applyBorder="1"/>
    <xf numFmtId="0" fontId="8" fillId="2" borderId="11" xfId="0" applyFont="1" applyFill="1" applyBorder="1"/>
    <xf numFmtId="0" fontId="27" fillId="2" borderId="0" xfId="0" applyFont="1" applyFill="1"/>
    <xf numFmtId="0" fontId="26" fillId="2" borderId="0" xfId="0" applyFont="1" applyFill="1"/>
    <xf numFmtId="0" fontId="11" fillId="3" borderId="0" xfId="0" applyFont="1" applyFill="1"/>
    <xf numFmtId="0" fontId="11" fillId="2" borderId="0" xfId="0" applyFont="1" applyFill="1"/>
    <xf numFmtId="0" fontId="14" fillId="2" borderId="0" xfId="0" applyFont="1" applyFill="1" applyAlignment="1">
      <alignment horizontal="right" vertical="center"/>
    </xf>
    <xf numFmtId="0" fontId="28" fillId="2" borderId="2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/>
    </xf>
    <xf numFmtId="164" fontId="4" fillId="2" borderId="16" xfId="0" applyNumberFormat="1" applyFont="1" applyFill="1" applyBorder="1"/>
    <xf numFmtId="164" fontId="28" fillId="5" borderId="16" xfId="0" applyNumberFormat="1" applyFont="1" applyFill="1" applyBorder="1" applyAlignment="1">
      <alignment horizontal="center"/>
    </xf>
    <xf numFmtId="164" fontId="4" fillId="2" borderId="16" xfId="0" applyNumberFormat="1" applyFont="1" applyFill="1" applyBorder="1" applyAlignment="1">
      <alignment vertical="center"/>
    </xf>
    <xf numFmtId="164" fontId="4" fillId="2" borderId="17" xfId="0" applyNumberFormat="1" applyFont="1" applyFill="1" applyBorder="1"/>
    <xf numFmtId="0" fontId="11" fillId="2" borderId="5" xfId="0" applyFont="1" applyFill="1" applyBorder="1"/>
    <xf numFmtId="164" fontId="4" fillId="2" borderId="2" xfId="0" applyNumberFormat="1" applyFont="1" applyFill="1" applyBorder="1"/>
    <xf numFmtId="164" fontId="28" fillId="5" borderId="2" xfId="0" applyNumberFormat="1" applyFont="1" applyFill="1" applyBorder="1" applyAlignment="1">
      <alignment horizontal="center"/>
    </xf>
    <xf numFmtId="164" fontId="4" fillId="2" borderId="18" xfId="0" applyNumberFormat="1" applyFont="1" applyFill="1" applyBorder="1"/>
    <xf numFmtId="0" fontId="4" fillId="2" borderId="5" xfId="0" applyFont="1" applyFill="1" applyBorder="1"/>
    <xf numFmtId="0" fontId="4" fillId="2" borderId="12" xfId="0" applyFont="1" applyFill="1" applyBorder="1" applyAlignment="1">
      <alignment horizontal="left"/>
    </xf>
    <xf numFmtId="164" fontId="4" fillId="2" borderId="3" xfId="0" applyNumberFormat="1" applyFont="1" applyFill="1" applyBorder="1"/>
    <xf numFmtId="164" fontId="28" fillId="5" borderId="3" xfId="0" applyNumberFormat="1" applyFont="1" applyFill="1" applyBorder="1" applyAlignment="1">
      <alignment horizontal="center"/>
    </xf>
    <xf numFmtId="164" fontId="4" fillId="2" borderId="19" xfId="0" applyNumberFormat="1" applyFont="1" applyFill="1" applyBorder="1"/>
    <xf numFmtId="0" fontId="4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2" borderId="0" xfId="0" applyFont="1" applyFill="1"/>
    <xf numFmtId="0" fontId="20" fillId="0" borderId="0" xfId="0" applyFont="1"/>
    <xf numFmtId="0" fontId="4" fillId="2" borderId="1" xfId="0" applyFont="1" applyFill="1" applyBorder="1" applyAlignment="1">
      <alignment horizontal="left"/>
    </xf>
    <xf numFmtId="164" fontId="4" fillId="2" borderId="20" xfId="0" applyNumberFormat="1" applyFont="1" applyFill="1" applyBorder="1"/>
    <xf numFmtId="1" fontId="4" fillId="0" borderId="7" xfId="0" applyNumberFormat="1" applyFont="1" applyBorder="1"/>
    <xf numFmtId="0" fontId="20" fillId="2" borderId="0" xfId="0" applyFont="1" applyFill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right"/>
    </xf>
    <xf numFmtId="0" fontId="11" fillId="0" borderId="24" xfId="0" applyFont="1" applyBorder="1"/>
    <xf numFmtId="0" fontId="15" fillId="0" borderId="0" xfId="0" applyFont="1"/>
    <xf numFmtId="164" fontId="11" fillId="0" borderId="0" xfId="0" applyNumberFormat="1" applyFont="1"/>
    <xf numFmtId="0" fontId="11" fillId="0" borderId="0" xfId="0" applyFont="1"/>
    <xf numFmtId="0" fontId="4" fillId="0" borderId="1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11" fillId="0" borderId="15" xfId="0" applyFont="1" applyBorder="1"/>
    <xf numFmtId="0" fontId="9" fillId="2" borderId="0" xfId="0" applyFont="1" applyFill="1" applyAlignment="1">
      <alignment horizontal="right"/>
    </xf>
    <xf numFmtId="0" fontId="11" fillId="3" borderId="0" xfId="0" applyFont="1" applyFill="1" applyAlignment="1">
      <alignment horizontal="left"/>
    </xf>
    <xf numFmtId="3" fontId="11" fillId="3" borderId="0" xfId="0" applyNumberFormat="1" applyFont="1" applyFill="1"/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3" fontId="11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7" fillId="0" borderId="0" xfId="0" applyFont="1"/>
    <xf numFmtId="165" fontId="0" fillId="0" borderId="0" xfId="0" applyNumberFormat="1" applyAlignment="1">
      <alignment horizontal="right"/>
    </xf>
    <xf numFmtId="0" fontId="12" fillId="0" borderId="0" xfId="0" applyFont="1"/>
    <xf numFmtId="166" fontId="0" fillId="0" borderId="0" xfId="0" applyNumberFormat="1"/>
    <xf numFmtId="0" fontId="2" fillId="0" borderId="0" xfId="0" applyFont="1"/>
    <xf numFmtId="0" fontId="13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0" fontId="32" fillId="2" borderId="0" xfId="0" applyFont="1" applyFill="1"/>
    <xf numFmtId="0" fontId="31" fillId="2" borderId="0" xfId="0" applyFont="1" applyFill="1"/>
    <xf numFmtId="0" fontId="31" fillId="2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33" fillId="3" borderId="0" xfId="0" applyFont="1" applyFill="1"/>
    <xf numFmtId="0" fontId="24" fillId="2" borderId="6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4" fillId="2" borderId="0" xfId="0" applyFont="1" applyFill="1"/>
    <xf numFmtId="0" fontId="11" fillId="0" borderId="14" xfId="0" applyFont="1" applyFill="1" applyBorder="1" applyAlignment="1">
      <alignment horizontal="left" vertical="top" wrapText="1"/>
    </xf>
    <xf numFmtId="164" fontId="4" fillId="5" borderId="27" xfId="0" applyNumberFormat="1" applyFont="1" applyFill="1" applyBorder="1" applyAlignment="1">
      <alignment horizontal="center"/>
    </xf>
    <xf numFmtId="164" fontId="4" fillId="5" borderId="32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wrapText="1"/>
    </xf>
    <xf numFmtId="3" fontId="11" fillId="2" borderId="0" xfId="0" applyNumberFormat="1" applyFont="1" applyFill="1"/>
    <xf numFmtId="0" fontId="6" fillId="3" borderId="0" xfId="0" applyFont="1" applyFill="1" applyAlignment="1">
      <alignment wrapText="1"/>
    </xf>
    <xf numFmtId="0" fontId="11" fillId="3" borderId="14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30" fillId="2" borderId="25" xfId="0" applyFont="1" applyFill="1" applyBorder="1" applyAlignment="1">
      <alignment horizontal="justify" vertical="top" wrapText="1"/>
    </xf>
    <xf numFmtId="0" fontId="30" fillId="2" borderId="0" xfId="0" applyFont="1" applyFill="1" applyAlignment="1">
      <alignment horizontal="justify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4" fontId="8" fillId="3" borderId="8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35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9" fillId="0" borderId="33" xfId="0" applyFont="1" applyFill="1" applyBorder="1" applyAlignment="1">
      <alignment horizontal="left" vertical="top" indent="2"/>
    </xf>
    <xf numFmtId="0" fontId="9" fillId="6" borderId="31" xfId="0" applyFont="1" applyFill="1" applyBorder="1"/>
    <xf numFmtId="0" fontId="9" fillId="6" borderId="34" xfId="0" applyFont="1" applyFill="1" applyBorder="1"/>
    <xf numFmtId="0" fontId="9" fillId="3" borderId="35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35" fillId="2" borderId="26" xfId="0" applyFont="1" applyFill="1" applyBorder="1" applyAlignment="1">
      <alignment horizontal="center"/>
    </xf>
    <xf numFmtId="0" fontId="35" fillId="2" borderId="29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3" fontId="8" fillId="2" borderId="27" xfId="0" applyNumberFormat="1" applyFont="1" applyFill="1" applyBorder="1" applyAlignment="1">
      <alignment horizontal="center"/>
    </xf>
    <xf numFmtId="0" fontId="8" fillId="3" borderId="27" xfId="0" applyFont="1" applyFill="1" applyBorder="1" applyAlignment="1">
      <alignment horizontal="left" vertical="top" wrapText="1"/>
    </xf>
    <xf numFmtId="14" fontId="9" fillId="0" borderId="27" xfId="0" applyNumberFormat="1" applyFont="1" applyBorder="1" applyAlignment="1">
      <alignment horizontal="center" vertical="top"/>
    </xf>
    <xf numFmtId="3" fontId="9" fillId="2" borderId="27" xfId="0" applyNumberFormat="1" applyFont="1" applyFill="1" applyBorder="1" applyAlignment="1">
      <alignment horizontal="center" vertical="top"/>
    </xf>
    <xf numFmtId="3" fontId="9" fillId="2" borderId="27" xfId="0" applyNumberFormat="1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left" vertical="top" wrapText="1"/>
    </xf>
    <xf numFmtId="0" fontId="8" fillId="3" borderId="29" xfId="0" applyFont="1" applyFill="1" applyBorder="1" applyAlignment="1">
      <alignment horizontal="left" vertical="top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workbookViewId="0"/>
  </sheetViews>
  <sheetFormatPr defaultColWidth="9" defaultRowHeight="16.5" customHeight="1" x14ac:dyDescent="0.3"/>
  <cols>
    <col min="1" max="1" width="6.875" style="10" customWidth="1"/>
    <col min="2" max="2" width="54.7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 t="s">
        <v>1</v>
      </c>
      <c r="B2" s="2"/>
      <c r="C2" s="125" t="s">
        <v>87</v>
      </c>
      <c r="D2" s="4"/>
      <c r="E2" s="4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4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1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23" t="str">
        <f>IF(Alapa!$D$110=0,"",Alapa!$D$110)</f>
        <v/>
      </c>
      <c r="E8" s="24"/>
      <c r="G8" s="32" t="s">
        <v>95</v>
      </c>
    </row>
    <row r="9" spans="1:7" x14ac:dyDescent="0.3">
      <c r="A9" s="20" t="s">
        <v>86</v>
      </c>
      <c r="B9" s="21"/>
      <c r="C9" s="22"/>
      <c r="D9" s="23" t="str">
        <f>IF(Alapa!$E$110=0,"",Alapa!$E$110)</f>
        <v/>
      </c>
      <c r="E9" s="24"/>
      <c r="G9" s="32" t="s">
        <v>96</v>
      </c>
    </row>
    <row r="10" spans="1:7" x14ac:dyDescent="0.3">
      <c r="A10" s="20" t="s">
        <v>13</v>
      </c>
      <c r="B10" s="21"/>
      <c r="C10" s="22"/>
      <c r="D10" s="23" t="str">
        <f>IF(Alapa!$F$110=0,"",Alapa!$F$110)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IF(Alapa!$L$110=0,"",Alapa!$L$110)</f>
        <v/>
      </c>
      <c r="C11" s="26" t="str">
        <f>IF(Alapa!V110=0,"",Alapa!V110)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30"/>
      <c r="E12" s="9"/>
      <c r="G12" s="32" t="s">
        <v>93</v>
      </c>
    </row>
    <row r="13" spans="1:7" x14ac:dyDescent="0.3">
      <c r="A13" s="20" t="s">
        <v>17</v>
      </c>
      <c r="B13" s="21"/>
      <c r="C13" s="22"/>
      <c r="D13" s="23" t="str">
        <f>IF(Alapa!$G$110=0,"",Alapa!$G$110)</f>
        <v/>
      </c>
      <c r="E13" s="9"/>
      <c r="G13" s="32" t="s">
        <v>94</v>
      </c>
    </row>
    <row r="14" spans="1:7" x14ac:dyDescent="0.3">
      <c r="A14" s="20" t="s">
        <v>18</v>
      </c>
      <c r="B14" s="21"/>
      <c r="C14" s="22"/>
      <c r="D14" s="23" t="str">
        <f>IF(Alapa!$H$110=0,"",Alapa!$H$110)</f>
        <v/>
      </c>
      <c r="E14" s="9"/>
    </row>
    <row r="15" spans="1:7" x14ac:dyDescent="0.3">
      <c r="A15" s="20" t="s">
        <v>19</v>
      </c>
      <c r="B15" s="21"/>
      <c r="C15" s="22"/>
      <c r="D15" s="23" t="str">
        <f>IF(Alapa!$I$110=0,"",Alapa!$I$110)</f>
        <v/>
      </c>
      <c r="E15" s="9"/>
    </row>
    <row r="16" spans="1:7" x14ac:dyDescent="0.3">
      <c r="A16" s="20" t="s">
        <v>20</v>
      </c>
      <c r="B16" s="21"/>
      <c r="C16" s="22"/>
      <c r="D16" s="23" t="str">
        <f>IF(Alapa!$J$110=0,"",Alapa!$J$110)</f>
        <v/>
      </c>
      <c r="E16" s="9"/>
    </row>
    <row r="17" spans="1:6" x14ac:dyDescent="0.3">
      <c r="A17" s="20" t="s">
        <v>21</v>
      </c>
      <c r="B17" s="21"/>
      <c r="C17" s="22"/>
      <c r="D17" s="23" t="str">
        <f>IF(Alapa!$K$110=0,"",Alapa!$K$110)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IF(Alapa!$M$110=0,"",Alapa!$M$110)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IF(Alapa!$N$110=0,"",Alapa!$N$110)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IF(Alapa!$O$110=0,"",Alapa!$O$110)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0" t="s">
        <v>89</v>
      </c>
      <c r="B23" s="150"/>
      <c r="C23" s="150"/>
      <c r="D23" s="150"/>
      <c r="E23" s="150"/>
    </row>
    <row r="24" spans="1:6" ht="25.5" x14ac:dyDescent="0.3">
      <c r="A24" s="151" t="s">
        <v>110</v>
      </c>
      <c r="B24" s="152"/>
      <c r="C24" s="153"/>
      <c r="D24" s="154" t="s">
        <v>111</v>
      </c>
      <c r="E24" s="154" t="s">
        <v>112</v>
      </c>
      <c r="F24" s="137"/>
    </row>
    <row r="25" spans="1:6" x14ac:dyDescent="0.3">
      <c r="A25" s="155" t="s">
        <v>113</v>
      </c>
      <c r="B25" s="156"/>
      <c r="C25" s="157"/>
      <c r="D25" s="158" t="s">
        <v>114</v>
      </c>
      <c r="E25" s="159" t="s">
        <v>44</v>
      </c>
      <c r="F25" s="137"/>
    </row>
    <row r="26" spans="1:6" x14ac:dyDescent="0.3">
      <c r="A26" s="155" t="s">
        <v>115</v>
      </c>
      <c r="B26" s="156"/>
      <c r="C26" s="157"/>
      <c r="D26" s="158" t="s">
        <v>114</v>
      </c>
      <c r="E26" s="159" t="s">
        <v>44</v>
      </c>
      <c r="F26" s="137"/>
    </row>
    <row r="27" spans="1:6" x14ac:dyDescent="0.3">
      <c r="A27" s="155" t="s">
        <v>116</v>
      </c>
      <c r="B27" s="156"/>
      <c r="C27" s="157"/>
      <c r="D27" s="158" t="s">
        <v>114</v>
      </c>
      <c r="E27" s="159" t="s">
        <v>44</v>
      </c>
      <c r="F27" s="137"/>
    </row>
    <row r="28" spans="1:6" x14ac:dyDescent="0.3">
      <c r="A28" s="155" t="s">
        <v>117</v>
      </c>
      <c r="B28" s="156"/>
      <c r="C28" s="157"/>
      <c r="D28" s="158" t="s">
        <v>114</v>
      </c>
      <c r="E28" s="159" t="s">
        <v>44</v>
      </c>
      <c r="F28" s="137"/>
    </row>
    <row r="29" spans="1:6" x14ac:dyDescent="0.3">
      <c r="A29" s="155" t="s">
        <v>118</v>
      </c>
      <c r="B29" s="156"/>
      <c r="C29" s="157"/>
      <c r="D29" s="158" t="s">
        <v>114</v>
      </c>
      <c r="E29" s="159" t="s">
        <v>44</v>
      </c>
      <c r="F29" s="137"/>
    </row>
    <row r="30" spans="1:6" x14ac:dyDescent="0.3">
      <c r="A30" s="155" t="s">
        <v>119</v>
      </c>
      <c r="B30" s="156"/>
      <c r="C30" s="157"/>
      <c r="D30" s="158" t="s">
        <v>114</v>
      </c>
      <c r="E30" s="159" t="s">
        <v>44</v>
      </c>
      <c r="F30" s="137"/>
    </row>
    <row r="31" spans="1:6" x14ac:dyDescent="0.3">
      <c r="A31" s="155" t="s">
        <v>120</v>
      </c>
      <c r="B31" s="156"/>
      <c r="C31" s="157"/>
      <c r="D31" s="158" t="s">
        <v>114</v>
      </c>
      <c r="E31" s="159" t="s">
        <v>44</v>
      </c>
      <c r="F31" s="137"/>
    </row>
    <row r="32" spans="1:6" x14ac:dyDescent="0.3">
      <c r="A32" s="155" t="s">
        <v>121</v>
      </c>
      <c r="B32" s="156"/>
      <c r="C32" s="157"/>
      <c r="D32" s="158" t="s">
        <v>114</v>
      </c>
      <c r="E32" s="159" t="s">
        <v>44</v>
      </c>
      <c r="F32" s="137"/>
    </row>
    <row r="33" spans="1:6" x14ac:dyDescent="0.3">
      <c r="A33" s="155" t="s">
        <v>122</v>
      </c>
      <c r="B33" s="156"/>
      <c r="C33" s="157"/>
      <c r="D33" s="158" t="s">
        <v>114</v>
      </c>
      <c r="E33" s="159" t="s">
        <v>44</v>
      </c>
      <c r="F33" s="137"/>
    </row>
    <row r="34" spans="1:6" x14ac:dyDescent="0.3">
      <c r="A34" s="155" t="s">
        <v>123</v>
      </c>
      <c r="B34" s="156"/>
      <c r="C34" s="157"/>
      <c r="D34" s="158" t="s">
        <v>114</v>
      </c>
      <c r="E34" s="159" t="s">
        <v>44</v>
      </c>
      <c r="F34" s="137"/>
    </row>
    <row r="35" spans="1:6" x14ac:dyDescent="0.3">
      <c r="A35" s="155" t="s">
        <v>124</v>
      </c>
      <c r="B35" s="156"/>
      <c r="C35" s="157"/>
      <c r="D35" s="158" t="s">
        <v>114</v>
      </c>
      <c r="E35" s="159" t="s">
        <v>44</v>
      </c>
      <c r="F35" s="137"/>
    </row>
    <row r="36" spans="1:6" x14ac:dyDescent="0.3">
      <c r="A36" s="155" t="s">
        <v>125</v>
      </c>
      <c r="B36" s="156"/>
      <c r="C36" s="157"/>
      <c r="D36" s="158" t="s">
        <v>114</v>
      </c>
      <c r="E36" s="159" t="s">
        <v>44</v>
      </c>
      <c r="F36" s="137"/>
    </row>
    <row r="37" spans="1:6" x14ac:dyDescent="0.3">
      <c r="A37" s="155" t="s">
        <v>126</v>
      </c>
      <c r="B37" s="156"/>
      <c r="C37" s="157"/>
      <c r="D37" s="158" t="s">
        <v>114</v>
      </c>
      <c r="E37" s="159" t="s">
        <v>44</v>
      </c>
      <c r="F37" s="137"/>
    </row>
    <row r="38" spans="1:6" x14ac:dyDescent="0.3">
      <c r="A38" s="155" t="s">
        <v>127</v>
      </c>
      <c r="B38" s="156"/>
      <c r="C38" s="157"/>
      <c r="D38" s="158" t="s">
        <v>114</v>
      </c>
      <c r="E38" s="159" t="s">
        <v>44</v>
      </c>
      <c r="F38" s="137"/>
    </row>
    <row r="39" spans="1:6" x14ac:dyDescent="0.3">
      <c r="A39" s="155" t="s">
        <v>128</v>
      </c>
      <c r="B39" s="156"/>
      <c r="C39" s="157"/>
      <c r="D39" s="158" t="s">
        <v>114</v>
      </c>
      <c r="E39" s="159" t="s">
        <v>44</v>
      </c>
      <c r="F39" s="137"/>
    </row>
    <row r="40" spans="1:6" x14ac:dyDescent="0.3">
      <c r="A40" s="155" t="s">
        <v>129</v>
      </c>
      <c r="B40" s="156"/>
      <c r="C40" s="157"/>
      <c r="D40" s="158" t="s">
        <v>114</v>
      </c>
      <c r="E40" s="159" t="s">
        <v>44</v>
      </c>
      <c r="F40" s="137"/>
    </row>
    <row r="41" spans="1:6" x14ac:dyDescent="0.3">
      <c r="A41" s="155" t="s">
        <v>130</v>
      </c>
      <c r="B41" s="156"/>
      <c r="C41" s="157"/>
      <c r="D41" s="158" t="s">
        <v>114</v>
      </c>
      <c r="E41" s="159" t="s">
        <v>44</v>
      </c>
      <c r="F41" s="137"/>
    </row>
    <row r="42" spans="1:6" x14ac:dyDescent="0.3">
      <c r="A42" s="151" t="s">
        <v>131</v>
      </c>
      <c r="B42" s="152"/>
      <c r="C42" s="153"/>
      <c r="D42" s="154"/>
      <c r="E42" s="153"/>
      <c r="F42" s="137"/>
    </row>
    <row r="43" spans="1:6" x14ac:dyDescent="0.3">
      <c r="A43" s="155" t="s">
        <v>132</v>
      </c>
      <c r="B43" s="156"/>
      <c r="C43" s="157"/>
      <c r="D43" s="158" t="s">
        <v>133</v>
      </c>
      <c r="E43" s="159" t="s">
        <v>44</v>
      </c>
      <c r="F43" s="137"/>
    </row>
    <row r="44" spans="1:6" x14ac:dyDescent="0.3">
      <c r="A44" s="155" t="s">
        <v>134</v>
      </c>
      <c r="B44" s="156"/>
      <c r="C44" s="157"/>
      <c r="D44" s="158" t="s">
        <v>133</v>
      </c>
      <c r="E44" s="159" t="s">
        <v>44</v>
      </c>
      <c r="F44" s="137"/>
    </row>
    <row r="45" spans="1:6" x14ac:dyDescent="0.3">
      <c r="A45" s="155" t="s">
        <v>135</v>
      </c>
      <c r="B45" s="156"/>
      <c r="C45" s="157"/>
      <c r="D45" s="158" t="s">
        <v>133</v>
      </c>
      <c r="E45" s="159" t="s">
        <v>44</v>
      </c>
      <c r="F45" s="137"/>
    </row>
    <row r="46" spans="1:6" x14ac:dyDescent="0.3">
      <c r="A46" s="155" t="s">
        <v>136</v>
      </c>
      <c r="B46" s="156"/>
      <c r="C46" s="157"/>
      <c r="D46" s="158" t="s">
        <v>133</v>
      </c>
      <c r="E46" s="159" t="s">
        <v>44</v>
      </c>
      <c r="F46" s="137"/>
    </row>
    <row r="47" spans="1:6" x14ac:dyDescent="0.3">
      <c r="A47" s="155" t="s">
        <v>141</v>
      </c>
      <c r="B47" s="156"/>
      <c r="C47" s="157"/>
      <c r="D47" s="158" t="s">
        <v>133</v>
      </c>
      <c r="E47" s="159" t="s">
        <v>44</v>
      </c>
      <c r="F47" s="137"/>
    </row>
    <row r="48" spans="1:6" x14ac:dyDescent="0.3">
      <c r="A48" s="155" t="s">
        <v>137</v>
      </c>
      <c r="B48" s="156"/>
      <c r="C48" s="157"/>
      <c r="D48" s="158" t="s">
        <v>133</v>
      </c>
      <c r="E48" s="159" t="s">
        <v>44</v>
      </c>
      <c r="F48" s="137"/>
    </row>
    <row r="49" spans="1:6" x14ac:dyDescent="0.3">
      <c r="A49" s="155" t="s">
        <v>138</v>
      </c>
      <c r="B49" s="156"/>
      <c r="C49" s="157"/>
      <c r="D49" s="158" t="s">
        <v>133</v>
      </c>
      <c r="E49" s="159" t="s">
        <v>44</v>
      </c>
      <c r="F49" s="137"/>
    </row>
    <row r="50" spans="1:6" x14ac:dyDescent="0.3">
      <c r="A50" s="155" t="s">
        <v>139</v>
      </c>
      <c r="B50" s="156"/>
      <c r="C50" s="157"/>
      <c r="D50" s="158" t="s">
        <v>133</v>
      </c>
      <c r="E50" s="159" t="s">
        <v>44</v>
      </c>
      <c r="F50" s="137"/>
    </row>
    <row r="51" spans="1:6" x14ac:dyDescent="0.3">
      <c r="A51" s="155" t="s">
        <v>140</v>
      </c>
      <c r="B51" s="156"/>
      <c r="C51" s="157"/>
      <c r="D51" s="158" t="s">
        <v>133</v>
      </c>
      <c r="E51" s="159" t="s">
        <v>44</v>
      </c>
      <c r="F51" s="137"/>
    </row>
    <row r="52" spans="1:6" x14ac:dyDescent="0.3">
      <c r="A52" s="126"/>
      <c r="B52" s="160"/>
      <c r="C52" s="38"/>
      <c r="D52" s="24"/>
      <c r="E52" s="24"/>
    </row>
    <row r="53" spans="1:6" x14ac:dyDescent="0.3">
      <c r="A53" s="161" t="s">
        <v>26</v>
      </c>
      <c r="B53" s="162"/>
      <c r="C53" s="163" t="s">
        <v>27</v>
      </c>
      <c r="D53" s="164" t="s">
        <v>28</v>
      </c>
      <c r="E53" s="164" t="s">
        <v>29</v>
      </c>
    </row>
    <row r="54" spans="1:6" ht="33" x14ac:dyDescent="0.3">
      <c r="A54" s="165" t="s">
        <v>30</v>
      </c>
      <c r="B54" s="165"/>
      <c r="C54" s="166">
        <f>$D$4</f>
        <v>0</v>
      </c>
      <c r="D54" s="167" t="e">
        <f>$D$5</f>
        <v>#N/A</v>
      </c>
      <c r="E54" s="168" t="str">
        <f>$D$6</f>
        <v xml:space="preserve"> </v>
      </c>
      <c r="F54" s="137" t="s">
        <v>31</v>
      </c>
    </row>
    <row r="55" spans="1:6" ht="33" x14ac:dyDescent="0.3">
      <c r="A55" s="165" t="s">
        <v>85</v>
      </c>
      <c r="B55" s="165"/>
      <c r="C55" s="166">
        <f t="shared" ref="C55:C56" si="0">$D$4</f>
        <v>0</v>
      </c>
      <c r="D55" s="167" t="e">
        <f>$D$5</f>
        <v>#N/A</v>
      </c>
      <c r="E55" s="168" t="str">
        <f>$D$6</f>
        <v xml:space="preserve"> </v>
      </c>
      <c r="F55" s="137" t="s">
        <v>31</v>
      </c>
    </row>
    <row r="56" spans="1:6" ht="33" x14ac:dyDescent="0.3">
      <c r="A56" s="165" t="s">
        <v>32</v>
      </c>
      <c r="B56" s="165"/>
      <c r="C56" s="166">
        <f t="shared" si="0"/>
        <v>0</v>
      </c>
      <c r="D56" s="167" t="e">
        <f>$D$5</f>
        <v>#N/A</v>
      </c>
      <c r="E56" s="168" t="str">
        <f>$D$6</f>
        <v xml:space="preserve"> </v>
      </c>
      <c r="F56" s="137" t="s">
        <v>31</v>
      </c>
    </row>
    <row r="57" spans="1:6" ht="33" x14ac:dyDescent="0.3">
      <c r="A57" s="165" t="s">
        <v>33</v>
      </c>
      <c r="B57" s="165"/>
      <c r="C57" s="166">
        <f>$D$4</f>
        <v>0</v>
      </c>
      <c r="D57" s="167" t="e">
        <f>$D$5</f>
        <v>#N/A</v>
      </c>
      <c r="E57" s="168" t="str">
        <f>$D$6</f>
        <v xml:space="preserve"> </v>
      </c>
      <c r="F57" s="137" t="s">
        <v>31</v>
      </c>
    </row>
    <row r="58" spans="1:6" ht="16.5" customHeight="1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43:E51 E25:E41" xr:uid="{E946BF6B-4A61-49B8-BF24-4CBD22B59E30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6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11"/>
      <c r="D3" s="111"/>
      <c r="E3" s="111"/>
      <c r="F3" s="111"/>
      <c r="G3" s="111"/>
      <c r="H3" s="111"/>
    </row>
    <row r="4" spans="1:8" ht="14.25" customHeight="1" x14ac:dyDescent="0.2">
      <c r="A4" s="111"/>
      <c r="D4" s="111"/>
      <c r="E4" s="111"/>
      <c r="F4" s="111"/>
      <c r="G4" s="111"/>
      <c r="H4" s="111"/>
    </row>
    <row r="5" spans="1:8" ht="14.25" customHeight="1" x14ac:dyDescent="0.2">
      <c r="A5" s="111"/>
      <c r="B5" s="111"/>
      <c r="D5" s="111"/>
      <c r="E5" s="111"/>
      <c r="F5" s="111"/>
      <c r="G5" s="111"/>
      <c r="H5" s="111"/>
    </row>
    <row r="6" spans="1:8" ht="14.25" customHeight="1" x14ac:dyDescent="0.2">
      <c r="A6" s="111"/>
      <c r="B6" s="111"/>
      <c r="D6" s="111"/>
      <c r="E6" s="111"/>
      <c r="F6" s="111"/>
      <c r="G6" s="111"/>
      <c r="H6" s="111"/>
    </row>
    <row r="7" spans="1:8" ht="14.25" customHeight="1" x14ac:dyDescent="0.2">
      <c r="A7" s="111"/>
      <c r="B7" s="111"/>
      <c r="D7" s="111"/>
      <c r="E7" s="111"/>
      <c r="F7" s="111"/>
      <c r="G7" s="111"/>
      <c r="H7" s="111"/>
    </row>
    <row r="8" spans="1:8" ht="14.25" customHeight="1" x14ac:dyDescent="0.2">
      <c r="A8" s="111"/>
      <c r="B8" s="111"/>
      <c r="D8" s="111"/>
      <c r="E8" s="111"/>
      <c r="F8" s="111"/>
      <c r="G8" s="111"/>
      <c r="H8" s="111"/>
    </row>
    <row r="9" spans="1:8" ht="14.25" customHeight="1" x14ac:dyDescent="0.2">
      <c r="A9" s="111"/>
      <c r="B9" s="111"/>
      <c r="D9" s="111"/>
      <c r="E9" s="111"/>
      <c r="F9" s="111"/>
      <c r="G9" s="111"/>
      <c r="H9" s="111"/>
    </row>
    <row r="10" spans="1:8" ht="14.25" customHeight="1" x14ac:dyDescent="0.2">
      <c r="A10" s="111"/>
      <c r="B10" s="111"/>
      <c r="D10" s="111"/>
      <c r="E10" s="111"/>
      <c r="F10" s="111"/>
      <c r="G10" s="111"/>
      <c r="H10" s="111"/>
    </row>
    <row r="11" spans="1:8" ht="14.25" customHeight="1" x14ac:dyDescent="0.2">
      <c r="A11" s="111"/>
      <c r="B11" s="111"/>
      <c r="D11" s="111"/>
      <c r="E11" s="111"/>
      <c r="F11" s="111"/>
      <c r="G11" s="111"/>
      <c r="H11" s="111"/>
    </row>
    <row r="12" spans="1:8" ht="14.25" customHeight="1" x14ac:dyDescent="0.2">
      <c r="A12" s="111"/>
      <c r="D12" s="111"/>
      <c r="E12" s="111"/>
      <c r="F12" s="111"/>
      <c r="G12" s="111"/>
      <c r="H12" s="111"/>
    </row>
    <row r="13" spans="1:8" ht="14.25" customHeight="1" x14ac:dyDescent="0.2">
      <c r="A13" s="111"/>
      <c r="B13" s="111"/>
      <c r="D13" s="111"/>
      <c r="E13" s="111"/>
      <c r="F13" s="111"/>
      <c r="G13" s="111"/>
      <c r="H13" s="111"/>
    </row>
    <row r="14" spans="1:8" ht="14.25" customHeight="1" x14ac:dyDescent="0.2">
      <c r="A14" s="111"/>
      <c r="B14" s="111"/>
      <c r="D14" s="111"/>
      <c r="E14" s="111"/>
      <c r="F14" s="111"/>
      <c r="G14" s="111"/>
      <c r="H14" s="111"/>
    </row>
    <row r="15" spans="1:8" ht="14.25" customHeight="1" x14ac:dyDescent="0.2">
      <c r="A15" s="111"/>
      <c r="B15" s="111"/>
      <c r="D15" s="111"/>
      <c r="E15" s="111"/>
      <c r="F15" s="111"/>
      <c r="G15" s="111"/>
      <c r="H15" s="111"/>
    </row>
    <row r="16" spans="1:8" ht="14.25" customHeight="1" x14ac:dyDescent="0.2">
      <c r="A16" s="111"/>
      <c r="B16" s="111"/>
      <c r="D16" s="111"/>
      <c r="E16" s="111"/>
      <c r="F16" s="111"/>
      <c r="G16" s="111"/>
      <c r="H16" s="111"/>
    </row>
    <row r="17" spans="1:8" ht="14.25" customHeight="1" x14ac:dyDescent="0.2">
      <c r="A17" s="111"/>
      <c r="B17" s="111"/>
      <c r="D17" s="111"/>
      <c r="E17" s="111"/>
      <c r="F17" s="111"/>
      <c r="G17" s="111"/>
      <c r="H17" s="111"/>
    </row>
    <row r="18" spans="1:8" ht="14.25" customHeight="1" x14ac:dyDescent="0.2">
      <c r="A18" s="111"/>
      <c r="B18" s="111"/>
      <c r="D18" s="111"/>
      <c r="E18" s="111"/>
      <c r="F18" s="111"/>
      <c r="G18" s="111"/>
      <c r="H18" s="111"/>
    </row>
    <row r="19" spans="1:8" ht="14.25" customHeight="1" x14ac:dyDescent="0.2">
      <c r="A19" s="111"/>
      <c r="B19" s="111"/>
      <c r="D19" s="111"/>
      <c r="E19" s="111"/>
      <c r="F19" s="111"/>
      <c r="G19" s="111"/>
      <c r="H19" s="111"/>
    </row>
    <row r="20" spans="1:8" ht="14.25" customHeight="1" x14ac:dyDescent="0.2">
      <c r="A20" s="111"/>
      <c r="D20" s="111"/>
      <c r="E20" s="111"/>
      <c r="F20" s="111"/>
      <c r="G20" s="111"/>
      <c r="H20" s="111"/>
    </row>
    <row r="21" spans="1:8" ht="14.25" customHeight="1" x14ac:dyDescent="0.2">
      <c r="A21" s="111"/>
      <c r="B21" s="111"/>
      <c r="D21" s="111"/>
      <c r="E21" s="111"/>
      <c r="F21" s="111"/>
      <c r="G21" s="111"/>
      <c r="H21" s="111"/>
    </row>
    <row r="22" spans="1:8" ht="14.25" customHeight="1" x14ac:dyDescent="0.2">
      <c r="A22" s="111"/>
      <c r="B22" s="111"/>
      <c r="D22" s="111"/>
      <c r="E22" s="111"/>
      <c r="F22" s="111"/>
      <c r="G22" s="111"/>
      <c r="H22" s="111"/>
    </row>
    <row r="23" spans="1:8" ht="14.25" customHeight="1" x14ac:dyDescent="0.2">
      <c r="A23" s="111"/>
      <c r="B23" s="111"/>
      <c r="D23" s="111"/>
      <c r="E23" s="111"/>
      <c r="F23" s="111"/>
      <c r="G23" s="111"/>
      <c r="H23" s="111"/>
    </row>
    <row r="24" spans="1:8" ht="14.25" customHeight="1" x14ac:dyDescent="0.2">
      <c r="A24" s="111"/>
      <c r="B24" s="111"/>
      <c r="D24" s="111"/>
      <c r="E24" s="111"/>
      <c r="F24" s="111"/>
      <c r="G24" s="111"/>
      <c r="H24" s="111"/>
    </row>
    <row r="25" spans="1:8" ht="14.25" customHeight="1" x14ac:dyDescent="0.2">
      <c r="A25" s="111"/>
      <c r="B25" s="111"/>
      <c r="D25" s="111"/>
      <c r="E25" s="111"/>
      <c r="F25" s="111"/>
      <c r="G25" s="111"/>
      <c r="H25" s="111"/>
    </row>
    <row r="26" spans="1:8" ht="14.25" customHeight="1" x14ac:dyDescent="0.2">
      <c r="A26" s="111"/>
      <c r="B26" s="111"/>
      <c r="D26" s="111"/>
      <c r="E26" s="111"/>
      <c r="F26" s="111"/>
      <c r="G26" s="111"/>
      <c r="H26" s="111"/>
    </row>
    <row r="27" spans="1:8" ht="14.25" customHeight="1" x14ac:dyDescent="0.2">
      <c r="A27" s="111"/>
      <c r="B27" s="111"/>
      <c r="D27" s="111"/>
      <c r="E27" s="111"/>
      <c r="F27" s="111"/>
      <c r="G27" s="111"/>
      <c r="H27" s="111"/>
    </row>
    <row r="28" spans="1:8" ht="14.25" customHeight="1" x14ac:dyDescent="0.2">
      <c r="A28" s="111"/>
      <c r="B28" s="111"/>
      <c r="D28" s="111"/>
      <c r="E28" s="111"/>
      <c r="F28" s="111"/>
      <c r="G28" s="111"/>
      <c r="H28" s="111"/>
    </row>
    <row r="29" spans="1:8" ht="14.25" customHeight="1" x14ac:dyDescent="0.2">
      <c r="A29" s="111"/>
      <c r="B29" s="111"/>
      <c r="D29" s="111"/>
      <c r="E29" s="111"/>
      <c r="F29" s="111"/>
      <c r="G29" s="111"/>
      <c r="H29" s="111"/>
    </row>
    <row r="30" spans="1:8" ht="14.25" customHeight="1" x14ac:dyDescent="0.2">
      <c r="A30" s="111"/>
      <c r="B30" s="111"/>
      <c r="D30" s="111"/>
      <c r="E30" s="111"/>
      <c r="F30" s="111"/>
      <c r="G30" s="111"/>
      <c r="H30" s="111"/>
    </row>
    <row r="31" spans="1:8" ht="14.25" customHeight="1" x14ac:dyDescent="0.2">
      <c r="A31" s="111"/>
      <c r="D31" s="111"/>
      <c r="E31" s="111"/>
      <c r="F31" s="111"/>
      <c r="G31" s="111"/>
      <c r="H31" s="111"/>
    </row>
    <row r="32" spans="1:8" ht="14.25" customHeight="1" x14ac:dyDescent="0.2">
      <c r="A32" s="111"/>
      <c r="D32" s="111"/>
      <c r="E32" s="111"/>
      <c r="F32" s="111"/>
      <c r="G32" s="111"/>
      <c r="H32" s="111"/>
    </row>
    <row r="33" spans="1:8" ht="14.25" customHeight="1" x14ac:dyDescent="0.2">
      <c r="A33" s="111"/>
      <c r="B33" s="111"/>
      <c r="D33" s="111"/>
      <c r="E33" s="111"/>
      <c r="F33" s="111"/>
      <c r="G33" s="111"/>
      <c r="H33" s="111"/>
    </row>
    <row r="34" spans="1:8" ht="14.25" customHeight="1" x14ac:dyDescent="0.2">
      <c r="A34" s="111"/>
      <c r="B34" s="111"/>
      <c r="D34" s="111"/>
      <c r="E34" s="111"/>
      <c r="F34" s="111"/>
      <c r="G34" s="111"/>
      <c r="H34" s="111"/>
    </row>
    <row r="35" spans="1:8" ht="14.25" customHeight="1" x14ac:dyDescent="0.2">
      <c r="A35" s="111"/>
      <c r="B35" s="111"/>
      <c r="D35" s="111"/>
      <c r="E35" s="111"/>
      <c r="F35" s="111"/>
      <c r="G35" s="111"/>
      <c r="H35" s="111"/>
    </row>
    <row r="36" spans="1:8" ht="14.25" customHeight="1" x14ac:dyDescent="0.2">
      <c r="A36" s="111"/>
      <c r="B36" s="111"/>
      <c r="D36" s="111"/>
      <c r="E36" s="111"/>
      <c r="F36" s="111"/>
      <c r="G36" s="111"/>
      <c r="H36" s="111"/>
    </row>
    <row r="37" spans="1:8" ht="14.25" customHeight="1" x14ac:dyDescent="0.2">
      <c r="A37" s="111"/>
      <c r="B37" s="111"/>
      <c r="D37" s="111"/>
      <c r="E37" s="111"/>
      <c r="F37" s="111"/>
      <c r="G37" s="111"/>
      <c r="H37" s="111"/>
    </row>
    <row r="38" spans="1:8" ht="14.25" customHeight="1" x14ac:dyDescent="0.2">
      <c r="A38" s="111"/>
      <c r="B38" s="111"/>
      <c r="D38" s="111"/>
      <c r="E38" s="111"/>
      <c r="F38" s="111"/>
      <c r="G38" s="111"/>
      <c r="H38" s="111"/>
    </row>
    <row r="39" spans="1:8" ht="14.25" customHeight="1" x14ac:dyDescent="0.2">
      <c r="A39" s="111"/>
      <c r="D39" s="111"/>
      <c r="E39" s="111"/>
      <c r="F39" s="111"/>
      <c r="G39" s="111"/>
      <c r="H39" s="111"/>
    </row>
    <row r="40" spans="1:8" ht="14.25" customHeight="1" x14ac:dyDescent="0.2">
      <c r="A40" s="111"/>
      <c r="B40" s="111"/>
      <c r="D40" s="111"/>
      <c r="E40" s="111"/>
      <c r="F40" s="111"/>
      <c r="G40" s="111"/>
      <c r="H40" s="111"/>
    </row>
    <row r="41" spans="1:8" ht="14.25" customHeight="1" x14ac:dyDescent="0.2">
      <c r="A41" s="111"/>
      <c r="B41" s="111"/>
      <c r="D41" s="111"/>
      <c r="E41" s="111"/>
      <c r="F41" s="111"/>
      <c r="G41" s="111"/>
      <c r="H41" s="111"/>
    </row>
    <row r="42" spans="1:8" ht="14.25" customHeight="1" x14ac:dyDescent="0.2">
      <c r="A42" s="111"/>
      <c r="B42" s="111"/>
      <c r="D42" s="111"/>
      <c r="E42" s="111"/>
      <c r="F42" s="111"/>
      <c r="G42" s="111"/>
      <c r="H42" s="111"/>
    </row>
    <row r="43" spans="1:8" ht="14.25" customHeight="1" x14ac:dyDescent="0.2">
      <c r="A43" s="111"/>
      <c r="B43" s="111"/>
      <c r="D43" s="111"/>
      <c r="E43" s="111"/>
      <c r="F43" s="111"/>
      <c r="G43" s="111"/>
      <c r="H43" s="111"/>
    </row>
    <row r="44" spans="1:8" ht="14.25" customHeight="1" x14ac:dyDescent="0.2">
      <c r="A44" s="111"/>
      <c r="B44" s="111"/>
      <c r="D44" s="111"/>
      <c r="E44" s="111"/>
      <c r="F44" s="111"/>
      <c r="G44" s="111"/>
      <c r="H44" s="111"/>
    </row>
    <row r="45" spans="1:8" ht="14.25" customHeight="1" x14ac:dyDescent="0.2">
      <c r="A45" s="111"/>
      <c r="B45" s="111"/>
      <c r="D45" s="111"/>
      <c r="E45" s="111"/>
      <c r="F45" s="111"/>
      <c r="G45" s="111"/>
      <c r="H45" s="111"/>
    </row>
    <row r="46" spans="1:8" ht="14.25" customHeight="1" x14ac:dyDescent="0.2">
      <c r="A46" s="111"/>
      <c r="B46" s="111"/>
      <c r="D46" s="111"/>
      <c r="E46" s="111"/>
      <c r="F46" s="111"/>
      <c r="G46" s="111"/>
      <c r="H46" s="111"/>
    </row>
    <row r="47" spans="1:8" ht="14.25" customHeight="1" x14ac:dyDescent="0.2">
      <c r="A47" s="111"/>
      <c r="B47" s="111"/>
      <c r="D47" s="111"/>
      <c r="E47" s="111"/>
      <c r="F47" s="111"/>
      <c r="G47" s="111"/>
      <c r="H47" s="111"/>
    </row>
    <row r="48" spans="1:8" ht="14.25" customHeight="1" x14ac:dyDescent="0.2">
      <c r="A48" s="111"/>
      <c r="D48" s="111"/>
      <c r="E48" s="111"/>
      <c r="F48" s="111"/>
      <c r="G48" s="111"/>
      <c r="H48" s="111"/>
    </row>
    <row r="49" spans="1:8" ht="14.25" customHeight="1" x14ac:dyDescent="0.2">
      <c r="A49" s="111"/>
      <c r="B49" s="111"/>
      <c r="D49" s="111"/>
      <c r="E49" s="111"/>
      <c r="F49" s="111"/>
      <c r="G49" s="111"/>
      <c r="H49" s="111"/>
    </row>
    <row r="50" spans="1:8" ht="14.25" customHeight="1" x14ac:dyDescent="0.2">
      <c r="A50" s="111"/>
      <c r="B50" s="111"/>
      <c r="D50" s="111"/>
      <c r="E50" s="111"/>
      <c r="F50" s="111"/>
      <c r="G50" s="111"/>
      <c r="H50" s="111"/>
    </row>
    <row r="51" spans="1:8" ht="14.25" customHeight="1" x14ac:dyDescent="0.2">
      <c r="A51" s="111"/>
      <c r="B51" s="111"/>
      <c r="D51" s="111"/>
      <c r="E51" s="111"/>
      <c r="F51" s="111"/>
      <c r="G51" s="111"/>
      <c r="H51" s="111"/>
    </row>
    <row r="52" spans="1:8" ht="14.25" customHeight="1" x14ac:dyDescent="0.2">
      <c r="A52" s="111"/>
      <c r="B52" s="111"/>
      <c r="D52" s="111"/>
      <c r="E52" s="111"/>
      <c r="F52" s="111"/>
      <c r="G52" s="111"/>
      <c r="H52" s="111"/>
    </row>
    <row r="53" spans="1:8" ht="14.25" customHeight="1" x14ac:dyDescent="0.2">
      <c r="A53" s="111"/>
      <c r="B53" s="111"/>
      <c r="D53" s="111"/>
      <c r="E53" s="111"/>
      <c r="F53" s="111"/>
      <c r="G53" s="111"/>
      <c r="H53" s="111"/>
    </row>
    <row r="54" spans="1:8" ht="14.25" customHeight="1" x14ac:dyDescent="0.2">
      <c r="A54" s="111"/>
      <c r="B54" s="111"/>
      <c r="D54" s="111"/>
      <c r="E54" s="111"/>
      <c r="F54" s="111"/>
      <c r="G54" s="111"/>
      <c r="H54" s="111"/>
    </row>
    <row r="55" spans="1:8" ht="14.25" customHeight="1" x14ac:dyDescent="0.2">
      <c r="A55" s="111"/>
      <c r="D55" s="111"/>
      <c r="E55" s="111"/>
      <c r="F55" s="111"/>
      <c r="G55" s="111"/>
      <c r="H55" s="111"/>
    </row>
    <row r="56" spans="1:8" ht="14.25" customHeight="1" x14ac:dyDescent="0.2">
      <c r="A56" s="111"/>
      <c r="B56" s="111"/>
      <c r="D56" s="111"/>
      <c r="E56" s="111"/>
      <c r="F56" s="111"/>
      <c r="G56" s="111"/>
      <c r="H56" s="111"/>
    </row>
    <row r="57" spans="1:8" ht="14.25" customHeight="1" x14ac:dyDescent="0.2">
      <c r="A57" s="111"/>
      <c r="B57" s="111"/>
      <c r="D57" s="111"/>
      <c r="E57" s="111"/>
      <c r="F57" s="111"/>
      <c r="G57" s="111"/>
      <c r="H57" s="111"/>
    </row>
    <row r="58" spans="1:8" ht="14.25" customHeight="1" x14ac:dyDescent="0.2">
      <c r="A58" s="111"/>
      <c r="D58" s="111"/>
      <c r="E58" s="111"/>
      <c r="F58" s="111"/>
      <c r="G58" s="111"/>
      <c r="H58" s="111"/>
    </row>
    <row r="59" spans="1:8" ht="14.25" customHeight="1" x14ac:dyDescent="0.2">
      <c r="A59" s="111"/>
      <c r="B59" s="111"/>
      <c r="D59" s="111"/>
      <c r="E59" s="111"/>
      <c r="F59" s="111"/>
      <c r="G59" s="111"/>
      <c r="H59" s="111"/>
    </row>
    <row r="60" spans="1:8" ht="14.25" customHeight="1" x14ac:dyDescent="0.2">
      <c r="A60" s="111"/>
      <c r="B60" s="111"/>
      <c r="D60" s="111"/>
      <c r="E60" s="111"/>
      <c r="F60" s="111"/>
      <c r="G60" s="111"/>
      <c r="H60" s="111"/>
    </row>
    <row r="61" spans="1:8" ht="14.25" customHeight="1" x14ac:dyDescent="0.2">
      <c r="A61" s="111"/>
      <c r="B61" s="111"/>
      <c r="D61" s="111"/>
      <c r="E61" s="111"/>
      <c r="F61" s="111"/>
      <c r="G61" s="111"/>
      <c r="H61" s="111"/>
    </row>
    <row r="62" spans="1:8" ht="14.25" customHeight="1" x14ac:dyDescent="0.2">
      <c r="A62" s="111"/>
      <c r="D62" s="111"/>
      <c r="E62" s="111"/>
      <c r="F62" s="111"/>
      <c r="G62" s="111"/>
      <c r="H62" s="111"/>
    </row>
    <row r="63" spans="1:8" ht="14.25" customHeight="1" x14ac:dyDescent="0.2">
      <c r="A63" s="111"/>
      <c r="D63" s="111"/>
      <c r="E63" s="111"/>
      <c r="F63" s="111"/>
      <c r="G63" s="111"/>
      <c r="H63" s="111"/>
    </row>
    <row r="64" spans="1:8" ht="14.25" customHeight="1" x14ac:dyDescent="0.2">
      <c r="A64" s="111"/>
      <c r="D64" s="111"/>
      <c r="E64" s="111"/>
      <c r="F64" s="111"/>
      <c r="G64" s="111"/>
      <c r="H64" s="111"/>
    </row>
    <row r="65" spans="1:8" ht="14.25" customHeight="1" x14ac:dyDescent="0.2">
      <c r="A65" s="111"/>
      <c r="D65" s="111"/>
      <c r="E65" s="111"/>
      <c r="F65" s="111"/>
      <c r="G65" s="111"/>
      <c r="H65" s="111"/>
    </row>
    <row r="66" spans="1:8" ht="14.25" customHeight="1" x14ac:dyDescent="0.2">
      <c r="A66" s="111"/>
      <c r="D66" s="111"/>
      <c r="E66" s="111"/>
      <c r="F66" s="111"/>
      <c r="G66" s="111"/>
      <c r="H66" s="111"/>
    </row>
    <row r="67" spans="1:8" ht="14.25" customHeight="1" x14ac:dyDescent="0.2">
      <c r="A67" s="111"/>
      <c r="D67" s="111"/>
      <c r="E67" s="111"/>
      <c r="F67" s="111"/>
      <c r="G67" s="111"/>
      <c r="H67" s="111"/>
    </row>
    <row r="68" spans="1:8" ht="14.25" customHeight="1" x14ac:dyDescent="0.2">
      <c r="A68" s="111"/>
      <c r="D68" s="111"/>
      <c r="E68" s="111"/>
      <c r="F68" s="111"/>
      <c r="G68" s="111"/>
      <c r="H68" s="111"/>
    </row>
    <row r="69" spans="1:8" ht="14.25" customHeight="1" x14ac:dyDescent="0.2">
      <c r="A69" s="111"/>
      <c r="D69" s="111"/>
      <c r="E69" s="111"/>
      <c r="F69" s="111"/>
      <c r="G69" s="111"/>
      <c r="H69" s="111"/>
    </row>
    <row r="70" spans="1:8" ht="14.25" customHeight="1" x14ac:dyDescent="0.2">
      <c r="A70" s="111"/>
      <c r="D70" s="111"/>
      <c r="E70" s="111"/>
      <c r="F70" s="111"/>
      <c r="G70" s="111"/>
      <c r="H70" s="111"/>
    </row>
    <row r="71" spans="1:8" ht="14.25" customHeight="1" x14ac:dyDescent="0.2">
      <c r="A71" s="111"/>
      <c r="B71" s="111"/>
      <c r="D71" s="111"/>
      <c r="E71" s="111"/>
      <c r="F71" s="111"/>
      <c r="G71" s="111"/>
      <c r="H71" s="111"/>
    </row>
    <row r="72" spans="1:8" ht="14.25" customHeight="1" x14ac:dyDescent="0.2">
      <c r="A72" s="111"/>
      <c r="B72" s="111"/>
      <c r="D72" s="111"/>
      <c r="E72" s="111"/>
      <c r="F72" s="111"/>
      <c r="G72" s="111"/>
      <c r="H72" s="111"/>
    </row>
    <row r="73" spans="1:8" ht="14.25" customHeight="1" x14ac:dyDescent="0.2">
      <c r="A73" s="111"/>
      <c r="D73" s="111"/>
      <c r="E73" s="111"/>
      <c r="F73" s="111"/>
      <c r="G73" s="111"/>
      <c r="H73" s="111"/>
    </row>
    <row r="74" spans="1:8" ht="14.25" customHeight="1" x14ac:dyDescent="0.2">
      <c r="A74" s="111"/>
      <c r="D74" s="111"/>
      <c r="E74" s="111"/>
      <c r="F74" s="111"/>
      <c r="G74" s="111"/>
      <c r="H74" s="111"/>
    </row>
    <row r="75" spans="1:8" ht="14.25" customHeight="1" x14ac:dyDescent="0.2">
      <c r="A75" s="111"/>
      <c r="B75" s="111"/>
      <c r="D75" s="111"/>
      <c r="E75" s="111"/>
      <c r="F75" s="111"/>
      <c r="G75" s="111"/>
      <c r="H75" s="111"/>
    </row>
    <row r="76" spans="1:8" ht="14.25" customHeight="1" x14ac:dyDescent="0.2">
      <c r="A76" s="111"/>
      <c r="B76" s="111"/>
      <c r="D76" s="111"/>
      <c r="E76" s="111"/>
      <c r="F76" s="111"/>
      <c r="G76" s="111"/>
      <c r="H76" s="111"/>
    </row>
    <row r="77" spans="1:8" ht="14.25" customHeight="1" x14ac:dyDescent="0.2">
      <c r="A77" s="111"/>
      <c r="B77" s="111"/>
      <c r="D77" s="111"/>
      <c r="E77" s="111"/>
      <c r="F77" s="111"/>
      <c r="G77" s="111"/>
      <c r="H77" s="111"/>
    </row>
    <row r="78" spans="1:8" ht="14.25" customHeight="1" x14ac:dyDescent="0.2">
      <c r="A78" s="111"/>
      <c r="D78" s="111"/>
      <c r="E78" s="111"/>
      <c r="F78" s="111"/>
      <c r="G78" s="111"/>
      <c r="H78" s="111"/>
    </row>
    <row r="79" spans="1:8" ht="14.25" customHeight="1" x14ac:dyDescent="0.2">
      <c r="A79" s="111"/>
      <c r="D79" s="111"/>
      <c r="E79" s="111"/>
      <c r="F79" s="111"/>
      <c r="G79" s="111"/>
      <c r="H79" s="111"/>
    </row>
    <row r="80" spans="1:8" ht="14.25" customHeight="1" x14ac:dyDescent="0.2">
      <c r="A80" s="111"/>
      <c r="B80" s="111"/>
      <c r="D80" s="111"/>
      <c r="E80" s="111"/>
      <c r="F80" s="111"/>
      <c r="G80" s="111"/>
      <c r="H80" s="111"/>
    </row>
    <row r="81" spans="1:8" ht="14.25" customHeight="1" x14ac:dyDescent="0.2">
      <c r="A81" s="111"/>
      <c r="B81" s="111"/>
      <c r="D81" s="111"/>
      <c r="E81" s="111"/>
      <c r="F81" s="111"/>
      <c r="G81" s="111"/>
      <c r="H81" s="111"/>
    </row>
    <row r="82" spans="1:8" ht="14.25" customHeight="1" x14ac:dyDescent="0.2">
      <c r="A82" s="111"/>
      <c r="B82" s="111"/>
      <c r="D82" s="111"/>
      <c r="E82" s="111"/>
      <c r="F82" s="111"/>
      <c r="G82" s="111"/>
      <c r="H82" s="111"/>
    </row>
    <row r="83" spans="1:8" ht="14.25" customHeight="1" x14ac:dyDescent="0.2">
      <c r="A83" s="111"/>
      <c r="B83" s="111"/>
      <c r="D83" s="111"/>
      <c r="E83" s="111"/>
      <c r="F83" s="111"/>
      <c r="G83" s="111"/>
      <c r="H83" s="111"/>
    </row>
    <row r="84" spans="1:8" ht="14.25" customHeight="1" x14ac:dyDescent="0.2">
      <c r="A84" s="111"/>
      <c r="D84" s="111"/>
      <c r="E84" s="111"/>
      <c r="F84" s="111"/>
      <c r="G84" s="111"/>
      <c r="H84" s="111"/>
    </row>
    <row r="85" spans="1:8" ht="14.25" customHeight="1" x14ac:dyDescent="0.2">
      <c r="A85" s="111"/>
      <c r="B85" s="111"/>
      <c r="D85" s="111"/>
      <c r="E85" s="111"/>
      <c r="F85" s="111"/>
      <c r="G85" s="111"/>
      <c r="H85" s="111"/>
    </row>
    <row r="86" spans="1:8" ht="14.25" customHeight="1" x14ac:dyDescent="0.2">
      <c r="A86" s="111"/>
      <c r="B86" s="111"/>
      <c r="D86" s="111"/>
      <c r="E86" s="111"/>
      <c r="F86" s="111"/>
      <c r="G86" s="111"/>
      <c r="H86" s="111"/>
    </row>
    <row r="87" spans="1:8" ht="14.25" customHeight="1" x14ac:dyDescent="0.2">
      <c r="A87" s="111"/>
      <c r="B87" s="111"/>
      <c r="D87" s="111"/>
      <c r="E87" s="111"/>
      <c r="F87" s="111"/>
      <c r="G87" s="111"/>
      <c r="H87" s="111"/>
    </row>
    <row r="88" spans="1:8" ht="14.25" customHeight="1" x14ac:dyDescent="0.2">
      <c r="A88" s="111"/>
      <c r="B88" s="111"/>
      <c r="D88" s="111"/>
      <c r="E88" s="111"/>
      <c r="F88" s="111"/>
      <c r="G88" s="111"/>
      <c r="H88" s="111"/>
    </row>
    <row r="89" spans="1:8" ht="14.25" customHeight="1" x14ac:dyDescent="0.2">
      <c r="A89" s="111"/>
      <c r="B89" s="111"/>
      <c r="D89" s="111"/>
      <c r="E89" s="111"/>
      <c r="F89" s="111"/>
      <c r="G89" s="111"/>
      <c r="H89" s="111"/>
    </row>
    <row r="90" spans="1:8" ht="14.25" customHeight="1" x14ac:dyDescent="0.2">
      <c r="A90" s="111"/>
      <c r="B90" s="111"/>
      <c r="D90" s="111"/>
      <c r="E90" s="111"/>
      <c r="F90" s="111"/>
      <c r="G90" s="111"/>
      <c r="H90" s="111"/>
    </row>
    <row r="91" spans="1:8" ht="14.25" customHeight="1" x14ac:dyDescent="0.2">
      <c r="A91" s="111"/>
      <c r="B91" s="111"/>
      <c r="D91" s="111"/>
      <c r="E91" s="111"/>
      <c r="F91" s="111"/>
      <c r="G91" s="111"/>
      <c r="H91" s="111"/>
    </row>
    <row r="92" spans="1:8" ht="14.25" customHeight="1" x14ac:dyDescent="0.2">
      <c r="A92" s="111"/>
      <c r="B92" s="111"/>
      <c r="D92" s="111"/>
      <c r="E92" s="111"/>
      <c r="F92" s="111"/>
      <c r="G92" s="111"/>
      <c r="H92" s="111"/>
    </row>
    <row r="93" spans="1:8" ht="14.25" customHeight="1" x14ac:dyDescent="0.2">
      <c r="A93" s="111"/>
      <c r="B93" s="111"/>
      <c r="D93" s="111"/>
      <c r="E93" s="111"/>
      <c r="F93" s="111"/>
      <c r="G93" s="111"/>
      <c r="H93" s="111"/>
    </row>
    <row r="94" spans="1:8" ht="14.25" customHeight="1" x14ac:dyDescent="0.2">
      <c r="A94" s="111"/>
      <c r="D94" s="111"/>
      <c r="E94" s="111"/>
      <c r="F94" s="111"/>
      <c r="G94" s="111"/>
      <c r="H94" s="111"/>
    </row>
    <row r="95" spans="1:8" ht="14.25" customHeight="1" x14ac:dyDescent="0.2">
      <c r="A95" s="111"/>
      <c r="B95" s="111"/>
      <c r="D95" s="111"/>
      <c r="E95" s="111"/>
      <c r="F95" s="111"/>
      <c r="G95" s="111"/>
      <c r="H95" s="111"/>
    </row>
    <row r="96" spans="1:8" ht="14.25" customHeight="1" x14ac:dyDescent="0.2">
      <c r="A96" s="111"/>
      <c r="D96" s="111"/>
      <c r="E96" s="111"/>
      <c r="F96" s="111"/>
      <c r="G96" s="111"/>
      <c r="H96" s="111"/>
    </row>
    <row r="97" spans="1:8" ht="14.25" customHeight="1" x14ac:dyDescent="0.2">
      <c r="A97" s="111"/>
      <c r="B97" s="111"/>
      <c r="D97" s="111"/>
      <c r="E97" s="111"/>
      <c r="F97" s="111"/>
      <c r="G97" s="111"/>
      <c r="H97" s="111"/>
    </row>
    <row r="98" spans="1:8" ht="14.25" customHeight="1" x14ac:dyDescent="0.2">
      <c r="A98" s="111"/>
      <c r="B98" s="111"/>
      <c r="D98" s="111"/>
      <c r="E98" s="111"/>
      <c r="F98" s="111"/>
      <c r="G98" s="111"/>
      <c r="H98" s="111"/>
    </row>
    <row r="99" spans="1:8" ht="14.25" customHeight="1" x14ac:dyDescent="0.2">
      <c r="A99" s="111"/>
      <c r="B99" s="111"/>
      <c r="D99" s="111"/>
      <c r="E99" s="111"/>
      <c r="F99" s="111"/>
      <c r="G99" s="111"/>
      <c r="H99" s="111"/>
    </row>
    <row r="100" spans="1:8" ht="14.25" customHeight="1" x14ac:dyDescent="0.2">
      <c r="A100" s="111"/>
      <c r="B100" s="111"/>
      <c r="D100" s="111"/>
      <c r="E100" s="111"/>
      <c r="F100" s="111"/>
      <c r="G100" s="111"/>
      <c r="H100" s="111"/>
    </row>
    <row r="101" spans="1:8" ht="14.25" customHeight="1" x14ac:dyDescent="0.2">
      <c r="A101" s="111"/>
      <c r="B101" s="111"/>
      <c r="D101" s="111"/>
      <c r="E101" s="111"/>
      <c r="F101" s="111"/>
      <c r="G101" s="111"/>
      <c r="H101" s="111"/>
    </row>
    <row r="102" spans="1:8" ht="14.25" customHeight="1" x14ac:dyDescent="0.2">
      <c r="A102" s="111"/>
      <c r="B102" s="111"/>
      <c r="D102" s="111"/>
      <c r="E102" s="111"/>
      <c r="F102" s="111"/>
      <c r="G102" s="111"/>
      <c r="H102" s="111"/>
    </row>
    <row r="103" spans="1:8" ht="14.25" customHeight="1" x14ac:dyDescent="0.2">
      <c r="A103" s="111"/>
      <c r="B103" s="111"/>
      <c r="D103" s="111"/>
      <c r="E103" s="111"/>
      <c r="F103" s="111"/>
      <c r="G103" s="111"/>
      <c r="H103" s="111"/>
    </row>
    <row r="104" spans="1:8" ht="14.25" customHeight="1" x14ac:dyDescent="0.2">
      <c r="A104" s="111"/>
      <c r="B104" s="111"/>
      <c r="D104" s="111"/>
      <c r="E104" s="111"/>
      <c r="F104" s="111"/>
      <c r="G104" s="111"/>
      <c r="H104" s="111"/>
    </row>
    <row r="105" spans="1:8" ht="14.25" customHeight="1" x14ac:dyDescent="0.2">
      <c r="A105" s="111"/>
      <c r="B105" s="111"/>
      <c r="D105" s="111"/>
      <c r="E105" s="111"/>
      <c r="F105" s="111"/>
      <c r="G105" s="111"/>
      <c r="H105" s="111"/>
    </row>
    <row r="106" spans="1:8" ht="14.25" customHeight="1" x14ac:dyDescent="0.2">
      <c r="A106" s="111"/>
      <c r="B106" s="111"/>
      <c r="D106" s="111"/>
      <c r="E106" s="111"/>
      <c r="F106" s="111"/>
      <c r="G106" s="111"/>
      <c r="H106" s="111"/>
    </row>
    <row r="107" spans="1:8" ht="14.25" customHeight="1" x14ac:dyDescent="0.2">
      <c r="A107" s="111"/>
      <c r="D107" s="111"/>
      <c r="E107" s="111"/>
      <c r="F107" s="111"/>
      <c r="G107" s="111"/>
      <c r="H107" s="111"/>
    </row>
    <row r="108" spans="1:8" ht="14.25" customHeight="1" x14ac:dyDescent="0.2">
      <c r="A108" s="111"/>
      <c r="B108" s="111"/>
      <c r="D108" s="111"/>
      <c r="E108" s="111"/>
      <c r="F108" s="111"/>
      <c r="G108" s="111"/>
      <c r="H108" s="111"/>
    </row>
    <row r="109" spans="1:8" ht="14.25" customHeight="1" x14ac:dyDescent="0.2">
      <c r="A109" s="111"/>
      <c r="B109" s="111"/>
      <c r="D109" s="111"/>
      <c r="E109" s="111"/>
      <c r="F109" s="111"/>
      <c r="G109" s="111"/>
      <c r="H109" s="111"/>
    </row>
    <row r="110" spans="1:8" ht="14.25" customHeight="1" x14ac:dyDescent="0.2">
      <c r="A110" s="111"/>
      <c r="B110" s="111"/>
      <c r="D110" s="111"/>
      <c r="E110" s="111"/>
      <c r="F110" s="111"/>
      <c r="G110" s="111"/>
      <c r="H110" s="111"/>
    </row>
    <row r="111" spans="1:8" ht="14.25" customHeight="1" x14ac:dyDescent="0.2">
      <c r="A111" s="111"/>
      <c r="D111" s="111"/>
      <c r="E111" s="111"/>
      <c r="F111" s="111"/>
      <c r="G111" s="111"/>
      <c r="H111" s="111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1"/>
      <c r="B3" s="111"/>
      <c r="D3" s="111"/>
      <c r="E3" s="111"/>
      <c r="F3" s="111"/>
      <c r="G3" s="111"/>
      <c r="H3" s="111"/>
    </row>
    <row r="4" spans="1:8" ht="14.25" x14ac:dyDescent="0.2">
      <c r="A4" s="111"/>
      <c r="B4" s="111"/>
      <c r="D4" s="111"/>
      <c r="E4" s="111"/>
      <c r="F4" s="111"/>
      <c r="G4" s="111"/>
      <c r="H4" s="111"/>
    </row>
    <row r="5" spans="1:8" ht="14.25" x14ac:dyDescent="0.2">
      <c r="A5" s="111"/>
      <c r="D5" s="111"/>
      <c r="E5" s="111"/>
      <c r="F5" s="111"/>
      <c r="G5" s="111"/>
      <c r="H5" s="111"/>
    </row>
    <row r="6" spans="1:8" ht="14.25" x14ac:dyDescent="0.2">
      <c r="A6" s="111"/>
      <c r="B6" s="111"/>
      <c r="D6" s="111"/>
      <c r="E6" s="111"/>
      <c r="F6" s="111"/>
      <c r="G6" s="111"/>
      <c r="H6" s="111"/>
    </row>
    <row r="7" spans="1:8" ht="14.25" x14ac:dyDescent="0.2">
      <c r="A7" s="111"/>
      <c r="B7" s="111"/>
      <c r="D7" s="111"/>
      <c r="E7" s="111"/>
      <c r="F7" s="111"/>
      <c r="G7" s="111"/>
      <c r="H7" s="111"/>
    </row>
    <row r="8" spans="1:8" ht="14.25" x14ac:dyDescent="0.2">
      <c r="A8" s="111"/>
      <c r="D8" s="111"/>
      <c r="E8" s="111"/>
      <c r="F8" s="111"/>
      <c r="G8" s="111"/>
      <c r="H8" s="111"/>
    </row>
    <row r="9" spans="1:8" ht="14.25" x14ac:dyDescent="0.2">
      <c r="A9" s="111"/>
      <c r="D9" s="111"/>
      <c r="E9" s="111"/>
      <c r="F9" s="111"/>
      <c r="G9" s="111"/>
      <c r="H9" s="111"/>
    </row>
    <row r="10" spans="1:8" ht="14.25" x14ac:dyDescent="0.2">
      <c r="A10" s="111"/>
      <c r="D10" s="111"/>
      <c r="E10" s="111"/>
      <c r="F10" s="111"/>
      <c r="G10" s="111"/>
      <c r="H10" s="111"/>
    </row>
    <row r="11" spans="1:8" ht="14.25" x14ac:dyDescent="0.2">
      <c r="A11" s="111"/>
      <c r="B11" s="111"/>
      <c r="D11" s="111"/>
      <c r="E11" s="111"/>
      <c r="F11" s="111"/>
      <c r="G11" s="111"/>
      <c r="H11" s="111"/>
    </row>
    <row r="12" spans="1:8" ht="14.25" x14ac:dyDescent="0.2">
      <c r="A12" s="111"/>
      <c r="B12" s="111"/>
      <c r="D12" s="111"/>
      <c r="E12" s="111"/>
      <c r="F12" s="111"/>
      <c r="G12" s="111"/>
      <c r="H12" s="111"/>
    </row>
    <row r="13" spans="1:8" ht="14.25" x14ac:dyDescent="0.2">
      <c r="A13" s="111"/>
      <c r="B13" s="111"/>
      <c r="D13" s="111"/>
      <c r="E13" s="111"/>
      <c r="F13" s="111"/>
      <c r="G13" s="111"/>
      <c r="H13" s="111"/>
    </row>
    <row r="14" spans="1:8" ht="14.25" x14ac:dyDescent="0.2">
      <c r="A14" s="111"/>
      <c r="B14" s="111"/>
      <c r="D14" s="111"/>
      <c r="E14" s="111"/>
      <c r="F14" s="111"/>
      <c r="G14" s="111"/>
      <c r="H14" s="111"/>
    </row>
    <row r="15" spans="1:8" ht="14.25" x14ac:dyDescent="0.2">
      <c r="A15" s="111"/>
      <c r="B15" s="111"/>
      <c r="D15" s="111"/>
      <c r="E15" s="111"/>
      <c r="F15" s="111"/>
      <c r="G15" s="111"/>
      <c r="H15" s="111"/>
    </row>
    <row r="16" spans="1:8" ht="14.25" x14ac:dyDescent="0.2">
      <c r="A16" s="111"/>
      <c r="D16" s="111"/>
      <c r="E16" s="111"/>
      <c r="F16" s="111"/>
      <c r="G16" s="111"/>
      <c r="H16" s="111"/>
    </row>
    <row r="17" spans="1:8" ht="14.25" x14ac:dyDescent="0.2">
      <c r="A17" s="111"/>
      <c r="B17" s="111"/>
      <c r="D17" s="111"/>
      <c r="E17" s="111"/>
      <c r="F17" s="111"/>
      <c r="G17" s="111"/>
      <c r="H17" s="111"/>
    </row>
    <row r="18" spans="1:8" ht="14.25" x14ac:dyDescent="0.2">
      <c r="A18" s="111"/>
      <c r="B18" s="111"/>
      <c r="D18" s="111"/>
      <c r="E18" s="111"/>
      <c r="F18" s="111"/>
      <c r="G18" s="111"/>
      <c r="H18" s="111"/>
    </row>
    <row r="19" spans="1:8" ht="14.25" x14ac:dyDescent="0.2">
      <c r="A19" s="111"/>
      <c r="B19" s="111"/>
      <c r="D19" s="111"/>
      <c r="E19" s="111"/>
      <c r="F19" s="111"/>
      <c r="G19" s="111"/>
      <c r="H19" s="111"/>
    </row>
    <row r="20" spans="1:8" ht="14.25" x14ac:dyDescent="0.2">
      <c r="A20" s="111"/>
      <c r="D20" s="111"/>
      <c r="E20" s="111"/>
      <c r="F20" s="111"/>
      <c r="G20" s="111"/>
      <c r="H20" s="111"/>
    </row>
    <row r="21" spans="1:8" ht="14.25" x14ac:dyDescent="0.2">
      <c r="A21" s="111"/>
      <c r="D21" s="111"/>
      <c r="E21" s="111"/>
      <c r="F21" s="111"/>
      <c r="G21" s="111"/>
      <c r="H21" s="111"/>
    </row>
    <row r="22" spans="1:8" ht="14.25" x14ac:dyDescent="0.2">
      <c r="A22" s="111"/>
      <c r="D22" s="111"/>
      <c r="E22" s="111"/>
      <c r="F22" s="111"/>
      <c r="G22" s="111"/>
      <c r="H22" s="111"/>
    </row>
    <row r="23" spans="1:8" ht="14.25" x14ac:dyDescent="0.2">
      <c r="A23" s="111"/>
      <c r="D23" s="111"/>
      <c r="E23" s="111"/>
      <c r="F23" s="111"/>
      <c r="G23" s="111"/>
      <c r="H23" s="111"/>
    </row>
    <row r="24" spans="1:8" ht="14.25" x14ac:dyDescent="0.2">
      <c r="A24" s="111"/>
      <c r="D24" s="111"/>
      <c r="E24" s="111"/>
      <c r="F24" s="111"/>
      <c r="G24" s="111"/>
      <c r="H24" s="111"/>
    </row>
    <row r="25" spans="1:8" ht="14.25" x14ac:dyDescent="0.2">
      <c r="A25" s="111"/>
      <c r="B25" s="111"/>
      <c r="D25" s="111"/>
      <c r="E25" s="111"/>
      <c r="F25" s="111"/>
      <c r="G25" s="111"/>
      <c r="H25" s="111"/>
    </row>
    <row r="26" spans="1:8" ht="14.25" x14ac:dyDescent="0.2">
      <c r="A26" s="111"/>
      <c r="D26" s="111"/>
      <c r="E26" s="111"/>
      <c r="F26" s="111"/>
      <c r="G26" s="111"/>
      <c r="H26" s="111"/>
    </row>
    <row r="27" spans="1:8" ht="14.25" x14ac:dyDescent="0.2">
      <c r="A27" s="111"/>
      <c r="B27" s="111"/>
      <c r="D27" s="111"/>
      <c r="E27" s="111"/>
      <c r="F27" s="111"/>
      <c r="G27" s="111"/>
      <c r="H27" s="111"/>
    </row>
    <row r="28" spans="1:8" ht="14.25" x14ac:dyDescent="0.2">
      <c r="A28" s="111"/>
      <c r="D28" s="111"/>
      <c r="E28" s="111"/>
      <c r="F28" s="111"/>
      <c r="G28" s="111"/>
      <c r="H28" s="111"/>
    </row>
    <row r="29" spans="1:8" ht="14.25" x14ac:dyDescent="0.2">
      <c r="A29" s="111"/>
      <c r="B29" s="111"/>
      <c r="D29" s="111"/>
      <c r="E29" s="111"/>
      <c r="F29" s="111"/>
      <c r="G29" s="111"/>
      <c r="H29" s="111"/>
    </row>
    <row r="30" spans="1:8" ht="14.25" x14ac:dyDescent="0.2">
      <c r="A30" s="111"/>
      <c r="D30" s="111"/>
      <c r="E30" s="111"/>
      <c r="F30" s="111"/>
      <c r="G30" s="111"/>
      <c r="H30" s="111"/>
    </row>
    <row r="31" spans="1:8" ht="14.25" x14ac:dyDescent="0.2">
      <c r="A31" s="111"/>
      <c r="B31" s="111"/>
      <c r="D31" s="111"/>
      <c r="E31" s="111"/>
      <c r="F31" s="111"/>
      <c r="G31" s="111"/>
      <c r="H31" s="111"/>
    </row>
    <row r="32" spans="1:8" ht="14.25" x14ac:dyDescent="0.2">
      <c r="A32" s="111"/>
      <c r="D32" s="111"/>
      <c r="E32" s="111"/>
      <c r="F32" s="111"/>
      <c r="G32" s="111"/>
      <c r="H32" s="111"/>
    </row>
    <row r="33" spans="1:8" ht="14.25" x14ac:dyDescent="0.2">
      <c r="A33" s="111"/>
      <c r="B33" s="111"/>
      <c r="D33" s="111"/>
      <c r="E33" s="111"/>
      <c r="F33" s="111"/>
      <c r="G33" s="111"/>
      <c r="H33" s="111"/>
    </row>
    <row r="34" spans="1:8" ht="14.25" x14ac:dyDescent="0.2">
      <c r="A34" s="111"/>
      <c r="D34" s="111"/>
      <c r="E34" s="111"/>
      <c r="F34" s="111"/>
      <c r="G34" s="111"/>
      <c r="H34" s="111"/>
    </row>
    <row r="35" spans="1:8" ht="14.25" x14ac:dyDescent="0.2">
      <c r="A35" s="111"/>
      <c r="D35" s="111"/>
      <c r="E35" s="111"/>
      <c r="F35" s="111"/>
      <c r="G35" s="111"/>
      <c r="H35" s="111"/>
    </row>
    <row r="36" spans="1:8" ht="14.25" x14ac:dyDescent="0.2">
      <c r="A36" s="111"/>
      <c r="B36" s="111"/>
      <c r="D36" s="111"/>
      <c r="E36" s="111"/>
      <c r="F36" s="111"/>
      <c r="G36" s="111"/>
      <c r="H36" s="111"/>
    </row>
    <row r="37" spans="1:8" ht="14.25" x14ac:dyDescent="0.2">
      <c r="A37" s="111"/>
      <c r="D37" s="111"/>
      <c r="E37" s="111"/>
      <c r="F37" s="111"/>
      <c r="G37" s="111"/>
      <c r="H37" s="111"/>
    </row>
    <row r="38" spans="1:8" ht="14.25" x14ac:dyDescent="0.2">
      <c r="A38" s="111"/>
      <c r="B38" s="111"/>
      <c r="D38" s="111"/>
      <c r="E38" s="111"/>
      <c r="F38" s="111"/>
      <c r="G38" s="111"/>
      <c r="H38" s="111"/>
    </row>
    <row r="39" spans="1:8" ht="14.25" x14ac:dyDescent="0.2">
      <c r="A39" s="111"/>
      <c r="D39" s="111"/>
      <c r="E39" s="111"/>
      <c r="F39" s="111"/>
      <c r="G39" s="111"/>
      <c r="H39" s="111"/>
    </row>
    <row r="40" spans="1:8" ht="14.25" x14ac:dyDescent="0.2">
      <c r="A40" s="111"/>
      <c r="B40" s="111"/>
      <c r="D40" s="111"/>
      <c r="E40" s="111"/>
      <c r="F40" s="111"/>
      <c r="G40" s="111"/>
      <c r="H40" s="111"/>
    </row>
    <row r="41" spans="1:8" ht="14.25" x14ac:dyDescent="0.2">
      <c r="A41" s="111"/>
      <c r="D41" s="111"/>
      <c r="E41" s="111"/>
      <c r="F41" s="111"/>
      <c r="G41" s="111"/>
      <c r="H41" s="111"/>
    </row>
    <row r="42" spans="1:8" ht="14.25" x14ac:dyDescent="0.2">
      <c r="A42" s="111"/>
      <c r="B42" s="111"/>
      <c r="D42" s="111"/>
      <c r="E42" s="111"/>
      <c r="F42" s="111"/>
      <c r="G42" s="111"/>
      <c r="H42" s="111"/>
    </row>
    <row r="43" spans="1:8" ht="14.25" x14ac:dyDescent="0.2">
      <c r="A43" s="111"/>
      <c r="B43" s="111"/>
      <c r="D43" s="111"/>
      <c r="E43" s="111"/>
      <c r="F43" s="111"/>
      <c r="G43" s="111"/>
      <c r="H43" s="111"/>
    </row>
    <row r="44" spans="1:8" ht="14.25" x14ac:dyDescent="0.2">
      <c r="A44" s="111"/>
      <c r="D44" s="111"/>
      <c r="E44" s="111"/>
      <c r="F44" s="111"/>
      <c r="G44" s="111"/>
      <c r="H44" s="111"/>
    </row>
    <row r="45" spans="1:8" ht="14.25" x14ac:dyDescent="0.2">
      <c r="A45" s="111"/>
      <c r="D45" s="111"/>
      <c r="E45" s="111"/>
      <c r="F45" s="111"/>
      <c r="G45" s="111"/>
      <c r="H45" s="111"/>
    </row>
    <row r="46" spans="1:8" ht="14.25" x14ac:dyDescent="0.2">
      <c r="A46" s="111"/>
      <c r="D46" s="111"/>
      <c r="E46" s="111"/>
      <c r="F46" s="111"/>
      <c r="G46" s="111"/>
      <c r="H46" s="111"/>
    </row>
    <row r="47" spans="1:8" ht="14.25" x14ac:dyDescent="0.2">
      <c r="A47" s="111"/>
      <c r="D47" s="111"/>
      <c r="E47" s="111"/>
      <c r="F47" s="111"/>
      <c r="G47" s="111"/>
      <c r="H47" s="111"/>
    </row>
    <row r="48" spans="1:8" ht="14.25" x14ac:dyDescent="0.2">
      <c r="A48" s="111"/>
      <c r="D48" s="111"/>
      <c r="E48" s="111"/>
      <c r="F48" s="111"/>
      <c r="G48" s="111"/>
      <c r="H48" s="111"/>
    </row>
    <row r="49" spans="1:8" ht="14.25" x14ac:dyDescent="0.2">
      <c r="A49" s="111"/>
      <c r="D49" s="111"/>
      <c r="E49" s="111"/>
      <c r="F49" s="111"/>
      <c r="G49" s="111"/>
      <c r="H49" s="111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11"/>
      <c r="B3" s="111"/>
      <c r="D3" s="111"/>
      <c r="E3" s="111"/>
      <c r="F3" s="111"/>
      <c r="G3" s="111"/>
      <c r="H3" s="111"/>
    </row>
    <row r="4" spans="1:8" ht="14.25" x14ac:dyDescent="0.2">
      <c r="A4" s="111"/>
      <c r="B4" s="111"/>
      <c r="D4" s="111"/>
      <c r="E4" s="111"/>
      <c r="F4" s="111"/>
      <c r="G4" s="111"/>
      <c r="H4" s="111"/>
    </row>
    <row r="5" spans="1:8" ht="14.25" x14ac:dyDescent="0.2">
      <c r="A5" s="111"/>
      <c r="D5" s="111"/>
      <c r="E5" s="111"/>
      <c r="F5" s="111"/>
      <c r="G5" s="111"/>
      <c r="H5" s="111"/>
    </row>
    <row r="6" spans="1:8" ht="14.25" x14ac:dyDescent="0.2">
      <c r="A6" s="111"/>
      <c r="B6" s="111"/>
      <c r="D6" s="111"/>
      <c r="E6" s="111"/>
      <c r="F6" s="111"/>
      <c r="G6" s="111"/>
      <c r="H6" s="111"/>
    </row>
    <row r="7" spans="1:8" ht="14.25" x14ac:dyDescent="0.2">
      <c r="A7" s="111"/>
      <c r="B7" s="111"/>
      <c r="D7" s="111"/>
      <c r="E7" s="111"/>
      <c r="F7" s="111"/>
      <c r="G7" s="111"/>
      <c r="H7" s="111"/>
    </row>
    <row r="8" spans="1:8" ht="14.25" x14ac:dyDescent="0.2">
      <c r="A8" s="111"/>
      <c r="B8" s="111"/>
      <c r="D8" s="111"/>
      <c r="E8" s="111"/>
      <c r="F8" s="111"/>
      <c r="G8" s="111"/>
      <c r="H8" s="111"/>
    </row>
    <row r="9" spans="1:8" ht="14.25" x14ac:dyDescent="0.2">
      <c r="A9" s="111"/>
      <c r="D9" s="111"/>
      <c r="E9" s="111"/>
      <c r="F9" s="111"/>
      <c r="G9" s="111"/>
      <c r="H9" s="111"/>
    </row>
    <row r="10" spans="1:8" ht="14.25" x14ac:dyDescent="0.2">
      <c r="A10" s="111"/>
      <c r="D10" s="111"/>
      <c r="E10" s="111"/>
      <c r="F10" s="111"/>
      <c r="G10" s="111"/>
      <c r="H10" s="111"/>
    </row>
    <row r="11" spans="1:8" ht="14.25" x14ac:dyDescent="0.2">
      <c r="A11" s="111"/>
      <c r="B11" s="111"/>
      <c r="D11" s="111"/>
      <c r="E11" s="111"/>
      <c r="F11" s="111"/>
      <c r="G11" s="111"/>
      <c r="H11" s="111"/>
    </row>
    <row r="12" spans="1:8" ht="14.25" x14ac:dyDescent="0.2">
      <c r="A12" s="111"/>
      <c r="B12" s="111"/>
      <c r="D12" s="111"/>
      <c r="E12" s="111"/>
      <c r="F12" s="111"/>
      <c r="G12" s="111"/>
      <c r="H12" s="111"/>
    </row>
    <row r="13" spans="1:8" ht="14.25" x14ac:dyDescent="0.2">
      <c r="A13" s="111"/>
      <c r="B13" s="111"/>
      <c r="D13" s="111"/>
      <c r="E13" s="111"/>
      <c r="F13" s="111"/>
      <c r="G13" s="111"/>
      <c r="H13" s="111"/>
    </row>
    <row r="14" spans="1:8" ht="14.25" x14ac:dyDescent="0.2">
      <c r="A14" s="111"/>
      <c r="D14" s="111"/>
      <c r="E14" s="111"/>
      <c r="F14" s="111"/>
      <c r="G14" s="111"/>
      <c r="H14" s="111"/>
    </row>
    <row r="15" spans="1:8" ht="14.25" x14ac:dyDescent="0.2">
      <c r="A15" s="111"/>
      <c r="D15" s="111"/>
      <c r="E15" s="111"/>
      <c r="F15" s="111"/>
      <c r="G15" s="111"/>
      <c r="H15" s="111"/>
    </row>
    <row r="16" spans="1:8" ht="14.25" x14ac:dyDescent="0.2">
      <c r="A16" s="111"/>
      <c r="D16" s="111"/>
      <c r="E16" s="111"/>
      <c r="F16" s="111"/>
      <c r="G16" s="111"/>
      <c r="H16" s="111"/>
    </row>
    <row r="17" spans="1:8" ht="14.25" x14ac:dyDescent="0.2">
      <c r="A17" s="111"/>
      <c r="D17" s="111"/>
      <c r="E17" s="111"/>
      <c r="F17" s="111"/>
      <c r="G17" s="111"/>
      <c r="H17" s="111"/>
    </row>
    <row r="18" spans="1:8" ht="14.25" x14ac:dyDescent="0.2">
      <c r="A18" s="111"/>
      <c r="D18" s="111"/>
      <c r="E18" s="111"/>
      <c r="F18" s="111"/>
      <c r="G18" s="111"/>
      <c r="H18" s="111"/>
    </row>
    <row r="19" spans="1:8" ht="14.25" x14ac:dyDescent="0.2">
      <c r="A19" s="111"/>
      <c r="D19" s="111"/>
      <c r="E19" s="111"/>
      <c r="F19" s="111"/>
      <c r="G19" s="111"/>
      <c r="H19" s="111"/>
    </row>
    <row r="20" spans="1:8" ht="14.25" x14ac:dyDescent="0.2">
      <c r="A20" s="111"/>
      <c r="B20" s="111"/>
      <c r="D20" s="111"/>
      <c r="E20" s="111"/>
      <c r="F20" s="111"/>
      <c r="G20" s="111"/>
      <c r="H20" s="111"/>
    </row>
    <row r="21" spans="1:8" ht="14.25" x14ac:dyDescent="0.2">
      <c r="A21" s="111"/>
      <c r="D21" s="111"/>
      <c r="E21" s="111"/>
      <c r="F21" s="111"/>
      <c r="G21" s="111"/>
      <c r="H21" s="111"/>
    </row>
    <row r="22" spans="1:8" ht="14.25" x14ac:dyDescent="0.2">
      <c r="A22" s="111"/>
      <c r="B22" s="111"/>
      <c r="D22" s="111"/>
      <c r="E22" s="111"/>
      <c r="F22" s="111"/>
      <c r="G22" s="111"/>
      <c r="H22" s="111"/>
    </row>
    <row r="23" spans="1:8" ht="14.25" x14ac:dyDescent="0.2">
      <c r="A23" s="111"/>
      <c r="D23" s="111"/>
      <c r="E23" s="111"/>
      <c r="F23" s="111"/>
      <c r="G23" s="111"/>
      <c r="H23" s="111"/>
    </row>
    <row r="24" spans="1:8" ht="14.25" x14ac:dyDescent="0.2">
      <c r="A24" s="111"/>
      <c r="B24" s="111"/>
      <c r="D24" s="111"/>
      <c r="E24" s="111"/>
      <c r="F24" s="111"/>
      <c r="G24" s="111"/>
      <c r="H24" s="111"/>
    </row>
    <row r="25" spans="1:8" ht="14.25" x14ac:dyDescent="0.2">
      <c r="A25" s="111"/>
      <c r="D25" s="111"/>
      <c r="E25" s="111"/>
      <c r="F25" s="111"/>
      <c r="G25" s="111"/>
      <c r="H25" s="111"/>
    </row>
    <row r="26" spans="1:8" ht="14.25" x14ac:dyDescent="0.2">
      <c r="A26" s="111"/>
      <c r="B26" s="111"/>
      <c r="D26" s="111"/>
      <c r="E26" s="111"/>
      <c r="F26" s="111"/>
      <c r="G26" s="111"/>
      <c r="H26" s="111"/>
    </row>
    <row r="27" spans="1:8" ht="14.25" x14ac:dyDescent="0.2">
      <c r="A27" s="111"/>
      <c r="D27" s="111"/>
      <c r="E27" s="111"/>
      <c r="F27" s="111"/>
      <c r="G27" s="111"/>
      <c r="H27" s="111"/>
    </row>
    <row r="28" spans="1:8" ht="14.25" x14ac:dyDescent="0.2">
      <c r="A28" s="111"/>
      <c r="B28" s="111"/>
      <c r="D28" s="111"/>
      <c r="E28" s="111"/>
      <c r="F28" s="111"/>
      <c r="G28" s="111"/>
      <c r="H28" s="111"/>
    </row>
    <row r="29" spans="1:8" ht="14.25" x14ac:dyDescent="0.2">
      <c r="A29" s="111"/>
      <c r="D29" s="111"/>
      <c r="E29" s="111"/>
      <c r="F29" s="111"/>
      <c r="G29" s="111"/>
      <c r="H29" s="111"/>
    </row>
    <row r="30" spans="1:8" ht="14.25" x14ac:dyDescent="0.2">
      <c r="A30" s="111"/>
      <c r="D30" s="111"/>
      <c r="E30" s="111"/>
      <c r="F30" s="111"/>
      <c r="G30" s="111"/>
      <c r="H30" s="111"/>
    </row>
    <row r="31" spans="1:8" ht="14.25" x14ac:dyDescent="0.2">
      <c r="A31" s="111"/>
      <c r="B31" s="111"/>
      <c r="D31" s="111"/>
      <c r="E31" s="111"/>
      <c r="F31" s="111"/>
      <c r="G31" s="111"/>
      <c r="H31" s="111"/>
    </row>
    <row r="32" spans="1:8" ht="14.25" x14ac:dyDescent="0.2">
      <c r="A32" s="111"/>
      <c r="D32" s="111"/>
      <c r="E32" s="111"/>
      <c r="F32" s="111"/>
      <c r="G32" s="111"/>
      <c r="H32" s="111"/>
    </row>
    <row r="33" spans="1:8" ht="14.25" x14ac:dyDescent="0.2">
      <c r="A33" s="111"/>
      <c r="B33" s="111"/>
      <c r="D33" s="111"/>
      <c r="E33" s="111"/>
      <c r="F33" s="111"/>
      <c r="G33" s="111"/>
      <c r="H33" s="111"/>
    </row>
    <row r="34" spans="1:8" ht="14.25" x14ac:dyDescent="0.2">
      <c r="A34" s="111"/>
      <c r="D34" s="111"/>
      <c r="E34" s="111"/>
      <c r="F34" s="111"/>
      <c r="G34" s="111"/>
      <c r="H34" s="111"/>
    </row>
    <row r="35" spans="1:8" ht="14.25" x14ac:dyDescent="0.2">
      <c r="A35" s="111"/>
      <c r="B35" s="111"/>
      <c r="D35" s="111"/>
      <c r="E35" s="111"/>
      <c r="F35" s="111"/>
      <c r="G35" s="111"/>
      <c r="H35" s="111"/>
    </row>
    <row r="36" spans="1:8" ht="14.25" x14ac:dyDescent="0.2">
      <c r="A36" s="111"/>
      <c r="D36" s="111"/>
      <c r="E36" s="111"/>
      <c r="F36" s="111"/>
      <c r="G36" s="111"/>
      <c r="H36" s="111"/>
    </row>
    <row r="37" spans="1:8" ht="14.25" x14ac:dyDescent="0.2">
      <c r="A37" s="111"/>
      <c r="B37" s="111"/>
      <c r="D37" s="111"/>
      <c r="E37" s="111"/>
      <c r="F37" s="111"/>
      <c r="G37" s="111"/>
      <c r="H37" s="111"/>
    </row>
    <row r="38" spans="1:8" ht="14.25" x14ac:dyDescent="0.2">
      <c r="A38" s="111"/>
      <c r="B38" s="111"/>
      <c r="D38" s="111"/>
      <c r="E38" s="111"/>
      <c r="F38" s="111"/>
      <c r="G38" s="111"/>
      <c r="H38" s="111"/>
    </row>
    <row r="39" spans="1:8" ht="14.25" x14ac:dyDescent="0.2">
      <c r="A39" s="111"/>
      <c r="D39" s="111"/>
      <c r="E39" s="111"/>
      <c r="F39" s="111"/>
      <c r="G39" s="111"/>
      <c r="H39" s="111"/>
    </row>
    <row r="40" spans="1:8" ht="14.25" x14ac:dyDescent="0.2">
      <c r="A40" s="111"/>
      <c r="D40" s="111"/>
      <c r="E40" s="111"/>
      <c r="F40" s="111"/>
      <c r="G40" s="111"/>
      <c r="H40" s="111"/>
    </row>
    <row r="41" spans="1:8" ht="14.25" x14ac:dyDescent="0.2">
      <c r="A41" s="111"/>
      <c r="D41" s="111"/>
      <c r="E41" s="111"/>
      <c r="F41" s="111"/>
      <c r="G41" s="111"/>
      <c r="H41" s="111"/>
    </row>
    <row r="42" spans="1:8" ht="14.25" x14ac:dyDescent="0.2">
      <c r="A42" s="111"/>
      <c r="D42" s="111"/>
      <c r="E42" s="111"/>
      <c r="F42" s="111"/>
      <c r="G42" s="111"/>
      <c r="H42" s="111"/>
    </row>
    <row r="43" spans="1:8" ht="14.25" x14ac:dyDescent="0.2">
      <c r="A43" s="111"/>
      <c r="D43" s="111"/>
      <c r="E43" s="111"/>
      <c r="F43" s="111"/>
      <c r="G43" s="111"/>
      <c r="H43" s="111"/>
    </row>
    <row r="44" spans="1:8" ht="14.25" x14ac:dyDescent="0.2">
      <c r="A44" s="111"/>
      <c r="D44" s="111"/>
      <c r="E44" s="111"/>
      <c r="F44" s="111"/>
      <c r="G44" s="111"/>
      <c r="H44" s="111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ColWidth="10" defaultRowHeight="12.75" customHeight="1" x14ac:dyDescent="0.2"/>
  <cols>
    <col min="1" max="16384" width="10" style="122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7.125" style="10" customWidth="1"/>
    <col min="2" max="2" width="54.7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4</v>
      </c>
      <c r="B1" s="2"/>
      <c r="C1" s="3"/>
      <c r="D1" s="4"/>
      <c r="E1" s="4"/>
    </row>
    <row r="2" spans="1:7" ht="18.75" x14ac:dyDescent="0.3">
      <c r="A2" s="5" t="s">
        <v>37</v>
      </c>
      <c r="B2" s="2"/>
      <c r="C2" s="125" t="s">
        <v>87</v>
      </c>
      <c r="D2" s="4"/>
      <c r="E2" s="4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4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43" t="s">
        <v>37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23" t="str">
        <f>IF(Alapa!$D$111=0,"",Alapa!$D$111)</f>
        <v/>
      </c>
      <c r="E8" s="44"/>
      <c r="G8" s="32" t="s">
        <v>95</v>
      </c>
    </row>
    <row r="9" spans="1:7" x14ac:dyDescent="0.3">
      <c r="A9" s="20" t="s">
        <v>86</v>
      </c>
      <c r="B9" s="21"/>
      <c r="C9" s="22"/>
      <c r="D9" s="23" t="str">
        <f>IF(Alapa!$E$111=0,"",Alapa!$E$111)</f>
        <v/>
      </c>
      <c r="E9" s="44"/>
      <c r="G9" s="32" t="s">
        <v>96</v>
      </c>
    </row>
    <row r="10" spans="1:7" x14ac:dyDescent="0.3">
      <c r="A10" s="20" t="s">
        <v>13</v>
      </c>
      <c r="B10" s="21"/>
      <c r="C10" s="22"/>
      <c r="D10" s="23" t="str">
        <f>IF(Alapa!$F$111=0,"",Alapa!$F$111)</f>
        <v/>
      </c>
      <c r="E10" s="24"/>
      <c r="G10" s="32" t="s">
        <v>91</v>
      </c>
    </row>
    <row r="11" spans="1:7" x14ac:dyDescent="0.3">
      <c r="A11" s="20" t="s">
        <v>15</v>
      </c>
      <c r="B11" s="25" t="str">
        <f>IF(Alapa!$L$111=0,"",Alapa!$L$111)</f>
        <v/>
      </c>
      <c r="C11" s="26" t="str">
        <f>IF(Alapa!V111=0,"",Alapa!V111)</f>
        <v/>
      </c>
      <c r="D11" s="27"/>
      <c r="E11" s="24"/>
      <c r="G11" s="32" t="s">
        <v>92</v>
      </c>
    </row>
    <row r="12" spans="1:7" x14ac:dyDescent="0.3">
      <c r="A12" s="28" t="s">
        <v>16</v>
      </c>
      <c r="B12" s="21"/>
      <c r="C12" s="29"/>
      <c r="D12" s="30"/>
      <c r="E12" s="24"/>
      <c r="G12" s="32" t="s">
        <v>93</v>
      </c>
    </row>
    <row r="13" spans="1:7" x14ac:dyDescent="0.3">
      <c r="A13" s="20" t="s">
        <v>17</v>
      </c>
      <c r="B13" s="21"/>
      <c r="C13" s="22"/>
      <c r="D13" s="23" t="str">
        <f>IF(Alapa!$G$111=0,"",Alapa!$G$111)</f>
        <v/>
      </c>
      <c r="E13" s="24"/>
      <c r="G13" s="32" t="s">
        <v>94</v>
      </c>
    </row>
    <row r="14" spans="1:7" x14ac:dyDescent="0.3">
      <c r="A14" s="20" t="s">
        <v>18</v>
      </c>
      <c r="B14" s="21"/>
      <c r="C14" s="22"/>
      <c r="D14" s="23" t="str">
        <f>IF(Alapa!$H$111=0,"",Alapa!$H$111)</f>
        <v/>
      </c>
      <c r="E14" s="24"/>
    </row>
    <row r="15" spans="1:7" x14ac:dyDescent="0.3">
      <c r="A15" s="20" t="s">
        <v>19</v>
      </c>
      <c r="B15" s="21"/>
      <c r="C15" s="22"/>
      <c r="D15" s="23" t="str">
        <f>IF(Alapa!$I$111=0,"",Alapa!$I$111)</f>
        <v/>
      </c>
      <c r="E15" s="24"/>
    </row>
    <row r="16" spans="1:7" x14ac:dyDescent="0.3">
      <c r="A16" s="20" t="s">
        <v>20</v>
      </c>
      <c r="B16" s="21"/>
      <c r="C16" s="22"/>
      <c r="D16" s="23" t="str">
        <f>IF(Alapa!$J$111=0,"",Alapa!$J$111)</f>
        <v/>
      </c>
      <c r="E16" s="24"/>
    </row>
    <row r="17" spans="1:6" x14ac:dyDescent="0.3">
      <c r="A17" s="20" t="s">
        <v>21</v>
      </c>
      <c r="B17" s="21"/>
      <c r="C17" s="22"/>
      <c r="D17" s="23" t="str">
        <f>IF(Alapa!$K$111=0,"",Alapa!$K$111)</f>
        <v/>
      </c>
      <c r="E17" s="24"/>
    </row>
    <row r="18" spans="1:6" x14ac:dyDescent="0.3">
      <c r="A18" s="28" t="s">
        <v>22</v>
      </c>
      <c r="B18" s="21"/>
      <c r="C18" s="34"/>
      <c r="D18" s="35"/>
      <c r="E18" s="24"/>
    </row>
    <row r="19" spans="1:6" x14ac:dyDescent="0.3">
      <c r="A19" s="20" t="s">
        <v>23</v>
      </c>
      <c r="B19" s="25" t="str">
        <f>IF(Alapa!$M$111=0,"",Alapa!$M$111)</f>
        <v/>
      </c>
      <c r="C19" s="36"/>
      <c r="D19" s="37"/>
      <c r="E19" s="24"/>
    </row>
    <row r="20" spans="1:6" x14ac:dyDescent="0.3">
      <c r="A20" s="20" t="s">
        <v>24</v>
      </c>
      <c r="B20" s="25" t="str">
        <f>IF(Alapa!$N$111=0,"",Alapa!$N$111)</f>
        <v/>
      </c>
      <c r="C20" s="36"/>
      <c r="D20" s="37"/>
      <c r="E20" s="24"/>
    </row>
    <row r="21" spans="1:6" x14ac:dyDescent="0.3">
      <c r="A21" s="20" t="s">
        <v>25</v>
      </c>
      <c r="B21" s="25" t="str">
        <f>IF(Alapa!$O$111=0,"",Alapa!$O$111)</f>
        <v/>
      </c>
      <c r="C21" s="36"/>
      <c r="D21" s="37"/>
      <c r="E21" s="24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0" t="s">
        <v>89</v>
      </c>
      <c r="B23" s="150"/>
      <c r="C23" s="150"/>
      <c r="D23" s="150"/>
      <c r="E23" s="150"/>
    </row>
    <row r="24" spans="1:6" ht="25.5" x14ac:dyDescent="0.3">
      <c r="A24" s="151" t="s">
        <v>110</v>
      </c>
      <c r="B24" s="152"/>
      <c r="C24" s="153"/>
      <c r="D24" s="154" t="s">
        <v>111</v>
      </c>
      <c r="E24" s="154" t="s">
        <v>112</v>
      </c>
      <c r="F24" s="137"/>
    </row>
    <row r="25" spans="1:6" x14ac:dyDescent="0.3">
      <c r="A25" s="155" t="s">
        <v>113</v>
      </c>
      <c r="B25" s="156"/>
      <c r="C25" s="157"/>
      <c r="D25" s="158" t="s">
        <v>114</v>
      </c>
      <c r="E25" s="159" t="s">
        <v>44</v>
      </c>
      <c r="F25" s="137"/>
    </row>
    <row r="26" spans="1:6" x14ac:dyDescent="0.3">
      <c r="A26" s="155" t="s">
        <v>115</v>
      </c>
      <c r="B26" s="156"/>
      <c r="C26" s="157"/>
      <c r="D26" s="158" t="s">
        <v>114</v>
      </c>
      <c r="E26" s="159" t="s">
        <v>44</v>
      </c>
      <c r="F26" s="137"/>
    </row>
    <row r="27" spans="1:6" x14ac:dyDescent="0.3">
      <c r="A27" s="155" t="s">
        <v>116</v>
      </c>
      <c r="B27" s="156"/>
      <c r="C27" s="157"/>
      <c r="D27" s="158" t="s">
        <v>114</v>
      </c>
      <c r="E27" s="159" t="s">
        <v>44</v>
      </c>
      <c r="F27" s="137"/>
    </row>
    <row r="28" spans="1:6" x14ac:dyDescent="0.3">
      <c r="A28" s="155" t="s">
        <v>117</v>
      </c>
      <c r="B28" s="156"/>
      <c r="C28" s="157"/>
      <c r="D28" s="158" t="s">
        <v>114</v>
      </c>
      <c r="E28" s="159" t="s">
        <v>44</v>
      </c>
      <c r="F28" s="137"/>
    </row>
    <row r="29" spans="1:6" x14ac:dyDescent="0.3">
      <c r="A29" s="155" t="s">
        <v>118</v>
      </c>
      <c r="B29" s="156"/>
      <c r="C29" s="157"/>
      <c r="D29" s="158" t="s">
        <v>114</v>
      </c>
      <c r="E29" s="159" t="s">
        <v>44</v>
      </c>
      <c r="F29" s="137"/>
    </row>
    <row r="30" spans="1:6" x14ac:dyDescent="0.3">
      <c r="A30" s="155" t="s">
        <v>119</v>
      </c>
      <c r="B30" s="156"/>
      <c r="C30" s="157"/>
      <c r="D30" s="158" t="s">
        <v>114</v>
      </c>
      <c r="E30" s="159" t="s">
        <v>44</v>
      </c>
      <c r="F30" s="137"/>
    </row>
    <row r="31" spans="1:6" x14ac:dyDescent="0.3">
      <c r="A31" s="155" t="s">
        <v>120</v>
      </c>
      <c r="B31" s="156"/>
      <c r="C31" s="157"/>
      <c r="D31" s="158" t="s">
        <v>114</v>
      </c>
      <c r="E31" s="159" t="s">
        <v>44</v>
      </c>
      <c r="F31" s="137"/>
    </row>
    <row r="32" spans="1:6" x14ac:dyDescent="0.3">
      <c r="A32" s="155" t="s">
        <v>121</v>
      </c>
      <c r="B32" s="156"/>
      <c r="C32" s="157"/>
      <c r="D32" s="158" t="s">
        <v>114</v>
      </c>
      <c r="E32" s="159" t="s">
        <v>44</v>
      </c>
      <c r="F32" s="137"/>
    </row>
    <row r="33" spans="1:6" x14ac:dyDescent="0.3">
      <c r="A33" s="155" t="s">
        <v>122</v>
      </c>
      <c r="B33" s="156"/>
      <c r="C33" s="157"/>
      <c r="D33" s="158" t="s">
        <v>114</v>
      </c>
      <c r="E33" s="159" t="s">
        <v>44</v>
      </c>
      <c r="F33" s="137"/>
    </row>
    <row r="34" spans="1:6" x14ac:dyDescent="0.3">
      <c r="A34" s="155" t="s">
        <v>123</v>
      </c>
      <c r="B34" s="156"/>
      <c r="C34" s="157"/>
      <c r="D34" s="158" t="s">
        <v>114</v>
      </c>
      <c r="E34" s="159" t="s">
        <v>44</v>
      </c>
      <c r="F34" s="137"/>
    </row>
    <row r="35" spans="1:6" x14ac:dyDescent="0.3">
      <c r="A35" s="155" t="s">
        <v>124</v>
      </c>
      <c r="B35" s="156"/>
      <c r="C35" s="157"/>
      <c r="D35" s="158" t="s">
        <v>114</v>
      </c>
      <c r="E35" s="159" t="s">
        <v>44</v>
      </c>
      <c r="F35" s="137"/>
    </row>
    <row r="36" spans="1:6" x14ac:dyDescent="0.3">
      <c r="A36" s="155" t="s">
        <v>125</v>
      </c>
      <c r="B36" s="156"/>
      <c r="C36" s="157"/>
      <c r="D36" s="158" t="s">
        <v>114</v>
      </c>
      <c r="E36" s="159" t="s">
        <v>44</v>
      </c>
      <c r="F36" s="137"/>
    </row>
    <row r="37" spans="1:6" x14ac:dyDescent="0.3">
      <c r="A37" s="155" t="s">
        <v>126</v>
      </c>
      <c r="B37" s="156"/>
      <c r="C37" s="157"/>
      <c r="D37" s="158" t="s">
        <v>114</v>
      </c>
      <c r="E37" s="159" t="s">
        <v>44</v>
      </c>
      <c r="F37" s="137"/>
    </row>
    <row r="38" spans="1:6" x14ac:dyDescent="0.3">
      <c r="A38" s="155" t="s">
        <v>127</v>
      </c>
      <c r="B38" s="156"/>
      <c r="C38" s="157"/>
      <c r="D38" s="158" t="s">
        <v>114</v>
      </c>
      <c r="E38" s="159" t="s">
        <v>44</v>
      </c>
      <c r="F38" s="137"/>
    </row>
    <row r="39" spans="1:6" x14ac:dyDescent="0.3">
      <c r="A39" s="155" t="s">
        <v>128</v>
      </c>
      <c r="B39" s="156"/>
      <c r="C39" s="157"/>
      <c r="D39" s="158" t="s">
        <v>114</v>
      </c>
      <c r="E39" s="159" t="s">
        <v>44</v>
      </c>
      <c r="F39" s="137"/>
    </row>
    <row r="40" spans="1:6" x14ac:dyDescent="0.3">
      <c r="A40" s="155" t="s">
        <v>129</v>
      </c>
      <c r="B40" s="156"/>
      <c r="C40" s="157"/>
      <c r="D40" s="158" t="s">
        <v>114</v>
      </c>
      <c r="E40" s="159" t="s">
        <v>44</v>
      </c>
      <c r="F40" s="137"/>
    </row>
    <row r="41" spans="1:6" x14ac:dyDescent="0.3">
      <c r="A41" s="155" t="s">
        <v>130</v>
      </c>
      <c r="B41" s="156"/>
      <c r="C41" s="157"/>
      <c r="D41" s="158" t="s">
        <v>114</v>
      </c>
      <c r="E41" s="159" t="s">
        <v>44</v>
      </c>
      <c r="F41" s="137"/>
    </row>
    <row r="42" spans="1:6" x14ac:dyDescent="0.3">
      <c r="A42" s="151" t="s">
        <v>131</v>
      </c>
      <c r="B42" s="152"/>
      <c r="C42" s="153"/>
      <c r="D42" s="154"/>
      <c r="E42" s="153"/>
      <c r="F42" s="137"/>
    </row>
    <row r="43" spans="1:6" x14ac:dyDescent="0.3">
      <c r="A43" s="155" t="s">
        <v>132</v>
      </c>
      <c r="B43" s="156"/>
      <c r="C43" s="157"/>
      <c r="D43" s="158" t="s">
        <v>133</v>
      </c>
      <c r="E43" s="159" t="s">
        <v>44</v>
      </c>
      <c r="F43" s="137"/>
    </row>
    <row r="44" spans="1:6" x14ac:dyDescent="0.3">
      <c r="A44" s="155" t="s">
        <v>134</v>
      </c>
      <c r="B44" s="156"/>
      <c r="C44" s="157"/>
      <c r="D44" s="158" t="s">
        <v>133</v>
      </c>
      <c r="E44" s="159" t="s">
        <v>44</v>
      </c>
      <c r="F44" s="137"/>
    </row>
    <row r="45" spans="1:6" x14ac:dyDescent="0.3">
      <c r="A45" s="155" t="s">
        <v>135</v>
      </c>
      <c r="B45" s="156"/>
      <c r="C45" s="157"/>
      <c r="D45" s="158" t="s">
        <v>133</v>
      </c>
      <c r="E45" s="159" t="s">
        <v>44</v>
      </c>
      <c r="F45" s="137"/>
    </row>
    <row r="46" spans="1:6" x14ac:dyDescent="0.3">
      <c r="A46" s="155" t="s">
        <v>136</v>
      </c>
      <c r="B46" s="156"/>
      <c r="C46" s="157"/>
      <c r="D46" s="158" t="s">
        <v>133</v>
      </c>
      <c r="E46" s="159" t="s">
        <v>44</v>
      </c>
      <c r="F46" s="137"/>
    </row>
    <row r="47" spans="1:6" x14ac:dyDescent="0.3">
      <c r="A47" s="155" t="s">
        <v>141</v>
      </c>
      <c r="B47" s="156"/>
      <c r="C47" s="157"/>
      <c r="D47" s="158" t="s">
        <v>133</v>
      </c>
      <c r="E47" s="159" t="s">
        <v>44</v>
      </c>
      <c r="F47" s="137"/>
    </row>
    <row r="48" spans="1:6" x14ac:dyDescent="0.3">
      <c r="A48" s="155" t="s">
        <v>137</v>
      </c>
      <c r="B48" s="156"/>
      <c r="C48" s="157"/>
      <c r="D48" s="158" t="s">
        <v>133</v>
      </c>
      <c r="E48" s="159" t="s">
        <v>44</v>
      </c>
      <c r="F48" s="137"/>
    </row>
    <row r="49" spans="1:7" x14ac:dyDescent="0.3">
      <c r="A49" s="155" t="s">
        <v>138</v>
      </c>
      <c r="B49" s="156"/>
      <c r="C49" s="157"/>
      <c r="D49" s="158" t="s">
        <v>133</v>
      </c>
      <c r="E49" s="159" t="s">
        <v>44</v>
      </c>
      <c r="F49" s="137"/>
    </row>
    <row r="50" spans="1:7" x14ac:dyDescent="0.3">
      <c r="A50" s="155" t="s">
        <v>139</v>
      </c>
      <c r="B50" s="156"/>
      <c r="C50" s="157"/>
      <c r="D50" s="158" t="s">
        <v>133</v>
      </c>
      <c r="E50" s="159" t="s">
        <v>44</v>
      </c>
      <c r="F50" s="137"/>
    </row>
    <row r="51" spans="1:7" x14ac:dyDescent="0.3">
      <c r="A51" s="155" t="s">
        <v>140</v>
      </c>
      <c r="B51" s="156"/>
      <c r="C51" s="157"/>
      <c r="D51" s="158" t="s">
        <v>133</v>
      </c>
      <c r="E51" s="159" t="s">
        <v>44</v>
      </c>
      <c r="F51" s="137"/>
    </row>
    <row r="52" spans="1:7" ht="16.5" customHeight="1" x14ac:dyDescent="0.3">
      <c r="A52" s="126"/>
      <c r="B52" s="160"/>
      <c r="C52" s="38"/>
      <c r="D52" s="24"/>
      <c r="E52" s="24"/>
    </row>
    <row r="53" spans="1:7" ht="16.5" customHeight="1" x14ac:dyDescent="0.3">
      <c r="A53" s="161" t="s">
        <v>26</v>
      </c>
      <c r="B53" s="162"/>
      <c r="C53" s="163" t="s">
        <v>27</v>
      </c>
      <c r="D53" s="164" t="s">
        <v>28</v>
      </c>
      <c r="E53" s="164" t="s">
        <v>29</v>
      </c>
    </row>
    <row r="54" spans="1:7" ht="33" x14ac:dyDescent="0.3">
      <c r="A54" s="165" t="s">
        <v>30</v>
      </c>
      <c r="B54" s="165"/>
      <c r="C54" s="166">
        <f>$D$4</f>
        <v>0</v>
      </c>
      <c r="D54" s="167" t="e">
        <f>$D$5</f>
        <v>#N/A</v>
      </c>
      <c r="E54" s="168" t="str">
        <f>$D$6</f>
        <v xml:space="preserve"> </v>
      </c>
      <c r="F54" s="137" t="s">
        <v>31</v>
      </c>
    </row>
    <row r="55" spans="1:7" ht="33" x14ac:dyDescent="0.3">
      <c r="A55" s="165" t="s">
        <v>85</v>
      </c>
      <c r="B55" s="165"/>
      <c r="C55" s="166">
        <f t="shared" ref="C55:C56" si="0">$D$4</f>
        <v>0</v>
      </c>
      <c r="D55" s="167" t="e">
        <f>$D$5</f>
        <v>#N/A</v>
      </c>
      <c r="E55" s="168" t="str">
        <f>$D$6</f>
        <v xml:space="preserve"> </v>
      </c>
      <c r="F55" s="137" t="s">
        <v>31</v>
      </c>
    </row>
    <row r="56" spans="1:7" ht="33" x14ac:dyDescent="0.3">
      <c r="A56" s="165" t="s">
        <v>32</v>
      </c>
      <c r="B56" s="165"/>
      <c r="C56" s="166">
        <f t="shared" si="0"/>
        <v>0</v>
      </c>
      <c r="D56" s="167" t="e">
        <f>$D$5</f>
        <v>#N/A</v>
      </c>
      <c r="E56" s="168" t="str">
        <f>$D$6</f>
        <v xml:space="preserve"> </v>
      </c>
      <c r="F56" s="137" t="s">
        <v>31</v>
      </c>
    </row>
    <row r="57" spans="1:7" s="42" customFormat="1" ht="33" x14ac:dyDescent="0.3">
      <c r="A57" s="165" t="s">
        <v>33</v>
      </c>
      <c r="B57" s="165"/>
      <c r="C57" s="166">
        <f>$D$4</f>
        <v>0</v>
      </c>
      <c r="D57" s="167" t="e">
        <f>$D$5</f>
        <v>#N/A</v>
      </c>
      <c r="E57" s="168" t="str">
        <f>$D$6</f>
        <v xml:space="preserve"> </v>
      </c>
      <c r="F57" s="137" t="s">
        <v>31</v>
      </c>
      <c r="G57" s="10"/>
    </row>
    <row r="58" spans="1:7" ht="16.5" customHeight="1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62380F9D-C114-4B75-8C8F-17C4F92B4EE2}">
      <formula1>$L$1:$N$1</formula1>
    </dataValidation>
  </dataValidations>
  <pageMargins left="0.70866141732283505" right="0.70866141732283505" top="0.70866141732283505" bottom="0.70866141732283505" header="0.511811023622047" footer="0.511811023622047"/>
  <pageSetup paperSize="9" scale="85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7.125" style="10" customWidth="1"/>
    <col min="2" max="2" width="54.7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6</v>
      </c>
      <c r="B1" s="2"/>
      <c r="C1" s="3"/>
      <c r="D1" s="4"/>
      <c r="E1" s="4"/>
    </row>
    <row r="2" spans="1:7" ht="18.75" x14ac:dyDescent="0.3">
      <c r="A2" s="7" t="s">
        <v>38</v>
      </c>
      <c r="B2" s="2"/>
      <c r="C2" s="125" t="s">
        <v>87</v>
      </c>
      <c r="D2" s="4"/>
      <c r="E2" s="4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4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38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23" t="str">
        <f>IF(Alapa!$D$112=0,"",Alapa!$D$112)</f>
        <v/>
      </c>
      <c r="E8" s="9"/>
      <c r="G8" s="32" t="s">
        <v>95</v>
      </c>
    </row>
    <row r="9" spans="1:7" x14ac:dyDescent="0.3">
      <c r="A9" s="20" t="s">
        <v>86</v>
      </c>
      <c r="B9" s="21"/>
      <c r="C9" s="22"/>
      <c r="D9" s="23" t="str">
        <f>IF(Alapa!$E$112=0,"",Alapa!$E$112)</f>
        <v/>
      </c>
      <c r="E9" s="9"/>
      <c r="G9" s="32" t="s">
        <v>96</v>
      </c>
    </row>
    <row r="10" spans="1:7" x14ac:dyDescent="0.3">
      <c r="A10" s="20" t="s">
        <v>13</v>
      </c>
      <c r="B10" s="21"/>
      <c r="C10" s="22"/>
      <c r="D10" s="23" t="str">
        <f>IF(Alapa!$F$112=0,"",Alapa!$F$112)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IF(Alapa!$L$112=0,"",Alapa!$L$112)</f>
        <v/>
      </c>
      <c r="C11" s="26" t="str">
        <f>IF(Alapa!V112=0,"",Alapa!V112)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30"/>
      <c r="E12" s="9"/>
      <c r="G12" s="32" t="s">
        <v>93</v>
      </c>
    </row>
    <row r="13" spans="1:7" x14ac:dyDescent="0.3">
      <c r="A13" s="20" t="s">
        <v>17</v>
      </c>
      <c r="B13" s="21"/>
      <c r="C13" s="22"/>
      <c r="D13" s="23" t="str">
        <f>IF(Alapa!$G$112=0,"",Alapa!$G$112)</f>
        <v/>
      </c>
      <c r="E13" s="9"/>
      <c r="G13" s="32" t="s">
        <v>94</v>
      </c>
    </row>
    <row r="14" spans="1:7" x14ac:dyDescent="0.3">
      <c r="A14" s="20" t="s">
        <v>18</v>
      </c>
      <c r="B14" s="21"/>
      <c r="C14" s="22"/>
      <c r="D14" s="23" t="str">
        <f>IF(Alapa!$H$112=0,"",Alapa!$H$112)</f>
        <v/>
      </c>
      <c r="E14" s="9"/>
    </row>
    <row r="15" spans="1:7" x14ac:dyDescent="0.3">
      <c r="A15" s="20" t="s">
        <v>19</v>
      </c>
      <c r="B15" s="21"/>
      <c r="C15" s="22"/>
      <c r="D15" s="23" t="str">
        <f>IF(Alapa!$I$112=0,"",Alapa!$I$112)</f>
        <v/>
      </c>
      <c r="E15" s="9"/>
    </row>
    <row r="16" spans="1:7" x14ac:dyDescent="0.3">
      <c r="A16" s="20" t="s">
        <v>20</v>
      </c>
      <c r="B16" s="21"/>
      <c r="C16" s="22"/>
      <c r="D16" s="23" t="str">
        <f>IF(Alapa!$J$112=0,"",Alapa!$J$112)</f>
        <v/>
      </c>
      <c r="E16" s="9"/>
    </row>
    <row r="17" spans="1:6" x14ac:dyDescent="0.3">
      <c r="A17" s="20" t="s">
        <v>21</v>
      </c>
      <c r="B17" s="21"/>
      <c r="C17" s="22"/>
      <c r="D17" s="23" t="str">
        <f>IF(Alapa!$K$112=0,"",Alapa!$K$112)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IF(Alapa!$M$112=0,"",Alapa!$M$112)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IF(Alapa!$N$112=0,"",Alapa!$N$112)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IF(Alapa!$O$112=0,"",Alapa!$O$112)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0" t="s">
        <v>89</v>
      </c>
      <c r="B23" s="150"/>
      <c r="C23" s="150"/>
      <c r="D23" s="150"/>
      <c r="E23" s="150"/>
    </row>
    <row r="24" spans="1:6" ht="25.5" x14ac:dyDescent="0.3">
      <c r="A24" s="151" t="s">
        <v>110</v>
      </c>
      <c r="B24" s="152"/>
      <c r="C24" s="153"/>
      <c r="D24" s="154" t="s">
        <v>111</v>
      </c>
      <c r="E24" s="154" t="s">
        <v>112</v>
      </c>
      <c r="F24" s="137"/>
    </row>
    <row r="25" spans="1:6" x14ac:dyDescent="0.3">
      <c r="A25" s="155" t="s">
        <v>113</v>
      </c>
      <c r="B25" s="156"/>
      <c r="C25" s="157"/>
      <c r="D25" s="158" t="s">
        <v>114</v>
      </c>
      <c r="E25" s="159" t="s">
        <v>44</v>
      </c>
      <c r="F25" s="137"/>
    </row>
    <row r="26" spans="1:6" x14ac:dyDescent="0.3">
      <c r="A26" s="155" t="s">
        <v>115</v>
      </c>
      <c r="B26" s="156"/>
      <c r="C26" s="157"/>
      <c r="D26" s="158" t="s">
        <v>114</v>
      </c>
      <c r="E26" s="159" t="s">
        <v>44</v>
      </c>
      <c r="F26" s="137"/>
    </row>
    <row r="27" spans="1:6" x14ac:dyDescent="0.3">
      <c r="A27" s="155" t="s">
        <v>116</v>
      </c>
      <c r="B27" s="156"/>
      <c r="C27" s="157"/>
      <c r="D27" s="158" t="s">
        <v>114</v>
      </c>
      <c r="E27" s="159" t="s">
        <v>44</v>
      </c>
      <c r="F27" s="137"/>
    </row>
    <row r="28" spans="1:6" x14ac:dyDescent="0.3">
      <c r="A28" s="155" t="s">
        <v>117</v>
      </c>
      <c r="B28" s="156"/>
      <c r="C28" s="157"/>
      <c r="D28" s="158" t="s">
        <v>114</v>
      </c>
      <c r="E28" s="159" t="s">
        <v>44</v>
      </c>
      <c r="F28" s="137"/>
    </row>
    <row r="29" spans="1:6" x14ac:dyDescent="0.3">
      <c r="A29" s="155" t="s">
        <v>118</v>
      </c>
      <c r="B29" s="156"/>
      <c r="C29" s="157"/>
      <c r="D29" s="158" t="s">
        <v>114</v>
      </c>
      <c r="E29" s="159" t="s">
        <v>44</v>
      </c>
      <c r="F29" s="137"/>
    </row>
    <row r="30" spans="1:6" x14ac:dyDescent="0.3">
      <c r="A30" s="155" t="s">
        <v>119</v>
      </c>
      <c r="B30" s="156"/>
      <c r="C30" s="157"/>
      <c r="D30" s="158" t="s">
        <v>114</v>
      </c>
      <c r="E30" s="159" t="s">
        <v>44</v>
      </c>
      <c r="F30" s="137"/>
    </row>
    <row r="31" spans="1:6" x14ac:dyDescent="0.3">
      <c r="A31" s="155" t="s">
        <v>120</v>
      </c>
      <c r="B31" s="156"/>
      <c r="C31" s="157"/>
      <c r="D31" s="158" t="s">
        <v>114</v>
      </c>
      <c r="E31" s="159" t="s">
        <v>44</v>
      </c>
      <c r="F31" s="137"/>
    </row>
    <row r="32" spans="1:6" x14ac:dyDescent="0.3">
      <c r="A32" s="155" t="s">
        <v>121</v>
      </c>
      <c r="B32" s="156"/>
      <c r="C32" s="157"/>
      <c r="D32" s="158" t="s">
        <v>114</v>
      </c>
      <c r="E32" s="159" t="s">
        <v>44</v>
      </c>
      <c r="F32" s="137"/>
    </row>
    <row r="33" spans="1:6" x14ac:dyDescent="0.3">
      <c r="A33" s="155" t="s">
        <v>122</v>
      </c>
      <c r="B33" s="156"/>
      <c r="C33" s="157"/>
      <c r="D33" s="158" t="s">
        <v>114</v>
      </c>
      <c r="E33" s="159" t="s">
        <v>44</v>
      </c>
      <c r="F33" s="137"/>
    </row>
    <row r="34" spans="1:6" x14ac:dyDescent="0.3">
      <c r="A34" s="155" t="s">
        <v>123</v>
      </c>
      <c r="B34" s="156"/>
      <c r="C34" s="157"/>
      <c r="D34" s="158" t="s">
        <v>114</v>
      </c>
      <c r="E34" s="159" t="s">
        <v>44</v>
      </c>
      <c r="F34" s="137"/>
    </row>
    <row r="35" spans="1:6" x14ac:dyDescent="0.3">
      <c r="A35" s="155" t="s">
        <v>124</v>
      </c>
      <c r="B35" s="156"/>
      <c r="C35" s="157"/>
      <c r="D35" s="158" t="s">
        <v>114</v>
      </c>
      <c r="E35" s="159" t="s">
        <v>44</v>
      </c>
      <c r="F35" s="137"/>
    </row>
    <row r="36" spans="1:6" x14ac:dyDescent="0.3">
      <c r="A36" s="155" t="s">
        <v>125</v>
      </c>
      <c r="B36" s="156"/>
      <c r="C36" s="157"/>
      <c r="D36" s="158" t="s">
        <v>114</v>
      </c>
      <c r="E36" s="159" t="s">
        <v>44</v>
      </c>
      <c r="F36" s="137"/>
    </row>
    <row r="37" spans="1:6" x14ac:dyDescent="0.3">
      <c r="A37" s="155" t="s">
        <v>126</v>
      </c>
      <c r="B37" s="156"/>
      <c r="C37" s="157"/>
      <c r="D37" s="158" t="s">
        <v>114</v>
      </c>
      <c r="E37" s="159" t="s">
        <v>44</v>
      </c>
      <c r="F37" s="137"/>
    </row>
    <row r="38" spans="1:6" x14ac:dyDescent="0.3">
      <c r="A38" s="155" t="s">
        <v>127</v>
      </c>
      <c r="B38" s="156"/>
      <c r="C38" s="157"/>
      <c r="D38" s="158" t="s">
        <v>114</v>
      </c>
      <c r="E38" s="159" t="s">
        <v>44</v>
      </c>
      <c r="F38" s="137"/>
    </row>
    <row r="39" spans="1:6" x14ac:dyDescent="0.3">
      <c r="A39" s="155" t="s">
        <v>128</v>
      </c>
      <c r="B39" s="156"/>
      <c r="C39" s="157"/>
      <c r="D39" s="158" t="s">
        <v>114</v>
      </c>
      <c r="E39" s="159" t="s">
        <v>44</v>
      </c>
      <c r="F39" s="137"/>
    </row>
    <row r="40" spans="1:6" x14ac:dyDescent="0.3">
      <c r="A40" s="155" t="s">
        <v>129</v>
      </c>
      <c r="B40" s="156"/>
      <c r="C40" s="157"/>
      <c r="D40" s="158" t="s">
        <v>114</v>
      </c>
      <c r="E40" s="159" t="s">
        <v>44</v>
      </c>
      <c r="F40" s="137"/>
    </row>
    <row r="41" spans="1:6" x14ac:dyDescent="0.3">
      <c r="A41" s="155" t="s">
        <v>130</v>
      </c>
      <c r="B41" s="156"/>
      <c r="C41" s="157"/>
      <c r="D41" s="158" t="s">
        <v>114</v>
      </c>
      <c r="E41" s="159" t="s">
        <v>44</v>
      </c>
      <c r="F41" s="137"/>
    </row>
    <row r="42" spans="1:6" x14ac:dyDescent="0.3">
      <c r="A42" s="151" t="s">
        <v>131</v>
      </c>
      <c r="B42" s="152"/>
      <c r="C42" s="153"/>
      <c r="D42" s="154"/>
      <c r="E42" s="153"/>
      <c r="F42" s="137"/>
    </row>
    <row r="43" spans="1:6" x14ac:dyDescent="0.3">
      <c r="A43" s="155" t="s">
        <v>132</v>
      </c>
      <c r="B43" s="156"/>
      <c r="C43" s="157"/>
      <c r="D43" s="158" t="s">
        <v>133</v>
      </c>
      <c r="E43" s="159" t="s">
        <v>44</v>
      </c>
      <c r="F43" s="137"/>
    </row>
    <row r="44" spans="1:6" x14ac:dyDescent="0.3">
      <c r="A44" s="155" t="s">
        <v>134</v>
      </c>
      <c r="B44" s="156"/>
      <c r="C44" s="157"/>
      <c r="D44" s="158" t="s">
        <v>133</v>
      </c>
      <c r="E44" s="159" t="s">
        <v>44</v>
      </c>
      <c r="F44" s="137"/>
    </row>
    <row r="45" spans="1:6" x14ac:dyDescent="0.3">
      <c r="A45" s="155" t="s">
        <v>135</v>
      </c>
      <c r="B45" s="156"/>
      <c r="C45" s="157"/>
      <c r="D45" s="158" t="s">
        <v>133</v>
      </c>
      <c r="E45" s="159" t="s">
        <v>44</v>
      </c>
      <c r="F45" s="137"/>
    </row>
    <row r="46" spans="1:6" x14ac:dyDescent="0.3">
      <c r="A46" s="155" t="s">
        <v>136</v>
      </c>
      <c r="B46" s="156"/>
      <c r="C46" s="157"/>
      <c r="D46" s="158" t="s">
        <v>133</v>
      </c>
      <c r="E46" s="159" t="s">
        <v>44</v>
      </c>
      <c r="F46" s="137"/>
    </row>
    <row r="47" spans="1:6" x14ac:dyDescent="0.3">
      <c r="A47" s="155" t="s">
        <v>141</v>
      </c>
      <c r="B47" s="156"/>
      <c r="C47" s="157"/>
      <c r="D47" s="158" t="s">
        <v>133</v>
      </c>
      <c r="E47" s="159" t="s">
        <v>44</v>
      </c>
      <c r="F47" s="137"/>
    </row>
    <row r="48" spans="1:6" x14ac:dyDescent="0.3">
      <c r="A48" s="155" t="s">
        <v>137</v>
      </c>
      <c r="B48" s="156"/>
      <c r="C48" s="157"/>
      <c r="D48" s="158" t="s">
        <v>133</v>
      </c>
      <c r="E48" s="159" t="s">
        <v>44</v>
      </c>
      <c r="F48" s="137"/>
    </row>
    <row r="49" spans="1:7" x14ac:dyDescent="0.3">
      <c r="A49" s="155" t="s">
        <v>138</v>
      </c>
      <c r="B49" s="156"/>
      <c r="C49" s="157"/>
      <c r="D49" s="158" t="s">
        <v>133</v>
      </c>
      <c r="E49" s="159" t="s">
        <v>44</v>
      </c>
      <c r="F49" s="137"/>
    </row>
    <row r="50" spans="1:7" x14ac:dyDescent="0.3">
      <c r="A50" s="155" t="s">
        <v>139</v>
      </c>
      <c r="B50" s="156"/>
      <c r="C50" s="157"/>
      <c r="D50" s="158" t="s">
        <v>133</v>
      </c>
      <c r="E50" s="159" t="s">
        <v>44</v>
      </c>
      <c r="F50" s="137"/>
    </row>
    <row r="51" spans="1:7" x14ac:dyDescent="0.3">
      <c r="A51" s="155" t="s">
        <v>140</v>
      </c>
      <c r="B51" s="156"/>
      <c r="C51" s="157"/>
      <c r="D51" s="158" t="s">
        <v>133</v>
      </c>
      <c r="E51" s="159" t="s">
        <v>44</v>
      </c>
      <c r="F51" s="137"/>
    </row>
    <row r="52" spans="1:7" x14ac:dyDescent="0.3">
      <c r="A52" s="126"/>
      <c r="B52" s="160"/>
      <c r="C52" s="38"/>
      <c r="D52" s="24"/>
      <c r="E52" s="24"/>
    </row>
    <row r="53" spans="1:7" x14ac:dyDescent="0.3">
      <c r="A53" s="161" t="s">
        <v>26</v>
      </c>
      <c r="B53" s="162"/>
      <c r="C53" s="163" t="s">
        <v>27</v>
      </c>
      <c r="D53" s="164" t="s">
        <v>28</v>
      </c>
      <c r="E53" s="164" t="s">
        <v>29</v>
      </c>
    </row>
    <row r="54" spans="1:7" ht="33" x14ac:dyDescent="0.3">
      <c r="A54" s="165" t="s">
        <v>30</v>
      </c>
      <c r="B54" s="165"/>
      <c r="C54" s="166">
        <f>$D$4</f>
        <v>0</v>
      </c>
      <c r="D54" s="167" t="e">
        <f>$D$5</f>
        <v>#N/A</v>
      </c>
      <c r="E54" s="168" t="str">
        <f>$D$6</f>
        <v xml:space="preserve"> </v>
      </c>
      <c r="F54" s="137" t="s">
        <v>31</v>
      </c>
    </row>
    <row r="55" spans="1:7" ht="33" x14ac:dyDescent="0.3">
      <c r="A55" s="165" t="s">
        <v>85</v>
      </c>
      <c r="B55" s="165"/>
      <c r="C55" s="166">
        <f t="shared" ref="C55:C56" si="0">$D$4</f>
        <v>0</v>
      </c>
      <c r="D55" s="167" t="e">
        <f>$D$5</f>
        <v>#N/A</v>
      </c>
      <c r="E55" s="168" t="str">
        <f>$D$6</f>
        <v xml:space="preserve"> </v>
      </c>
      <c r="F55" s="137" t="s">
        <v>31</v>
      </c>
    </row>
    <row r="56" spans="1:7" ht="33" x14ac:dyDescent="0.3">
      <c r="A56" s="165" t="s">
        <v>32</v>
      </c>
      <c r="B56" s="165"/>
      <c r="C56" s="166">
        <f t="shared" si="0"/>
        <v>0</v>
      </c>
      <c r="D56" s="167" t="e">
        <f>$D$5</f>
        <v>#N/A</v>
      </c>
      <c r="E56" s="168" t="str">
        <f>$D$6</f>
        <v xml:space="preserve"> </v>
      </c>
      <c r="F56" s="137" t="s">
        <v>31</v>
      </c>
    </row>
    <row r="57" spans="1:7" s="42" customFormat="1" ht="33" x14ac:dyDescent="0.3">
      <c r="A57" s="165" t="s">
        <v>33</v>
      </c>
      <c r="B57" s="165"/>
      <c r="C57" s="166">
        <f>$D$4</f>
        <v>0</v>
      </c>
      <c r="D57" s="167" t="e">
        <f>$D$5</f>
        <v>#N/A</v>
      </c>
      <c r="E57" s="168" t="str">
        <f>$D$6</f>
        <v xml:space="preserve"> </v>
      </c>
      <c r="F57" s="137" t="s">
        <v>31</v>
      </c>
      <c r="G57" s="10"/>
    </row>
    <row r="58" spans="1:7" ht="16.5" customHeight="1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0D51A668-660E-44A9-8DDC-FB9A3827DB96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5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8.125" style="10" customWidth="1"/>
    <col min="2" max="2" width="54.7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8</v>
      </c>
      <c r="B1" s="2"/>
      <c r="C1" s="3"/>
      <c r="D1" s="4"/>
      <c r="E1" s="4"/>
    </row>
    <row r="2" spans="1:7" ht="18.75" x14ac:dyDescent="0.3">
      <c r="A2" s="7" t="s">
        <v>39</v>
      </c>
      <c r="B2" s="2"/>
      <c r="C2" s="125" t="s">
        <v>87</v>
      </c>
      <c r="D2" s="6"/>
      <c r="E2" s="6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4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45" t="s">
        <v>39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46" t="str">
        <f>IF(Alapa!$D$114=0,"",Alapa!$D$114)</f>
        <v/>
      </c>
      <c r="E8" s="9"/>
      <c r="G8" s="32" t="s">
        <v>95</v>
      </c>
    </row>
    <row r="9" spans="1:7" x14ac:dyDescent="0.3">
      <c r="A9" s="20" t="s">
        <v>86</v>
      </c>
      <c r="B9" s="21"/>
      <c r="C9" s="22"/>
      <c r="D9" s="46" t="str">
        <f>IF(Alapa!$E$114=0,"",Alapa!$E$114)</f>
        <v/>
      </c>
      <c r="E9" s="9"/>
      <c r="G9" s="32" t="s">
        <v>96</v>
      </c>
    </row>
    <row r="10" spans="1:7" x14ac:dyDescent="0.3">
      <c r="A10" s="20" t="s">
        <v>13</v>
      </c>
      <c r="B10" s="21"/>
      <c r="C10" s="22"/>
      <c r="D10" s="46" t="str">
        <f>IF(Alapa!$F$114=0,"",Alapa!$F$114)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IF(Alapa!$L$114=0,"",Alapa!$L$114)</f>
        <v/>
      </c>
      <c r="C11" s="26" t="str">
        <f>IF(Alapa!V114=0,"",Alapa!V114)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47"/>
      <c r="E12" s="9"/>
      <c r="G12" s="32" t="s">
        <v>93</v>
      </c>
    </row>
    <row r="13" spans="1:7" x14ac:dyDescent="0.3">
      <c r="A13" s="20" t="s">
        <v>17</v>
      </c>
      <c r="B13" s="21"/>
      <c r="C13" s="22"/>
      <c r="D13" s="46" t="str">
        <f>IF(Alapa!$G$114=0,"",Alapa!$G$114)</f>
        <v/>
      </c>
      <c r="E13" s="9"/>
      <c r="G13" s="32" t="s">
        <v>94</v>
      </c>
    </row>
    <row r="14" spans="1:7" x14ac:dyDescent="0.3">
      <c r="A14" s="20" t="s">
        <v>18</v>
      </c>
      <c r="B14" s="21"/>
      <c r="C14" s="22"/>
      <c r="D14" s="46" t="str">
        <f>IF(Alapa!$H$114=0,"",Alapa!$H$114)</f>
        <v/>
      </c>
      <c r="E14" s="9"/>
    </row>
    <row r="15" spans="1:7" x14ac:dyDescent="0.3">
      <c r="A15" s="20" t="s">
        <v>19</v>
      </c>
      <c r="B15" s="21"/>
      <c r="C15" s="22"/>
      <c r="D15" s="46" t="str">
        <f>IF(Alapa!$I$114=0,"",Alapa!$I$114)</f>
        <v/>
      </c>
      <c r="E15" s="9"/>
    </row>
    <row r="16" spans="1:7" x14ac:dyDescent="0.3">
      <c r="A16" s="20" t="s">
        <v>20</v>
      </c>
      <c r="B16" s="21"/>
      <c r="C16" s="22"/>
      <c r="D16" s="46" t="str">
        <f>IF(Alapa!$J$114=0,"",Alapa!$J$114)</f>
        <v/>
      </c>
      <c r="E16" s="9"/>
    </row>
    <row r="17" spans="1:6" x14ac:dyDescent="0.3">
      <c r="A17" s="20" t="s">
        <v>21</v>
      </c>
      <c r="B17" s="21"/>
      <c r="C17" s="22"/>
      <c r="D17" s="46" t="str">
        <f>IF(Alapa!$K$114=0,"",Alapa!$K$114)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IF(Alapa!$M$114=0,"",Alapa!$M$114)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IF(Alapa!$N$114=0,"",Alapa!$N$114)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IF(Alapa!$O$114=0,"",Alapa!$O$114)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0" t="s">
        <v>89</v>
      </c>
      <c r="B23" s="150"/>
      <c r="C23" s="150"/>
      <c r="D23" s="150"/>
      <c r="E23" s="150"/>
    </row>
    <row r="24" spans="1:6" ht="25.5" x14ac:dyDescent="0.3">
      <c r="A24" s="151" t="s">
        <v>110</v>
      </c>
      <c r="B24" s="152"/>
      <c r="C24" s="153"/>
      <c r="D24" s="154" t="s">
        <v>111</v>
      </c>
      <c r="E24" s="154" t="s">
        <v>112</v>
      </c>
      <c r="F24" s="137"/>
    </row>
    <row r="25" spans="1:6" x14ac:dyDescent="0.3">
      <c r="A25" s="155" t="s">
        <v>113</v>
      </c>
      <c r="B25" s="156"/>
      <c r="C25" s="157"/>
      <c r="D25" s="158" t="s">
        <v>114</v>
      </c>
      <c r="E25" s="159" t="s">
        <v>44</v>
      </c>
      <c r="F25" s="137"/>
    </row>
    <row r="26" spans="1:6" x14ac:dyDescent="0.3">
      <c r="A26" s="155" t="s">
        <v>115</v>
      </c>
      <c r="B26" s="156"/>
      <c r="C26" s="157"/>
      <c r="D26" s="158" t="s">
        <v>114</v>
      </c>
      <c r="E26" s="159" t="s">
        <v>44</v>
      </c>
      <c r="F26" s="137"/>
    </row>
    <row r="27" spans="1:6" x14ac:dyDescent="0.3">
      <c r="A27" s="155" t="s">
        <v>116</v>
      </c>
      <c r="B27" s="156"/>
      <c r="C27" s="157"/>
      <c r="D27" s="158" t="s">
        <v>114</v>
      </c>
      <c r="E27" s="159" t="s">
        <v>44</v>
      </c>
      <c r="F27" s="137"/>
    </row>
    <row r="28" spans="1:6" x14ac:dyDescent="0.3">
      <c r="A28" s="155" t="s">
        <v>117</v>
      </c>
      <c r="B28" s="156"/>
      <c r="C28" s="157"/>
      <c r="D28" s="158" t="s">
        <v>114</v>
      </c>
      <c r="E28" s="159" t="s">
        <v>44</v>
      </c>
      <c r="F28" s="137"/>
    </row>
    <row r="29" spans="1:6" x14ac:dyDescent="0.3">
      <c r="A29" s="155" t="s">
        <v>118</v>
      </c>
      <c r="B29" s="156"/>
      <c r="C29" s="157"/>
      <c r="D29" s="158" t="s">
        <v>114</v>
      </c>
      <c r="E29" s="159" t="s">
        <v>44</v>
      </c>
      <c r="F29" s="137"/>
    </row>
    <row r="30" spans="1:6" x14ac:dyDescent="0.3">
      <c r="A30" s="155" t="s">
        <v>119</v>
      </c>
      <c r="B30" s="156"/>
      <c r="C30" s="157"/>
      <c r="D30" s="158" t="s">
        <v>114</v>
      </c>
      <c r="E30" s="159" t="s">
        <v>44</v>
      </c>
      <c r="F30" s="137"/>
    </row>
    <row r="31" spans="1:6" x14ac:dyDescent="0.3">
      <c r="A31" s="155" t="s">
        <v>120</v>
      </c>
      <c r="B31" s="156"/>
      <c r="C31" s="157"/>
      <c r="D31" s="158" t="s">
        <v>114</v>
      </c>
      <c r="E31" s="159" t="s">
        <v>44</v>
      </c>
      <c r="F31" s="137"/>
    </row>
    <row r="32" spans="1:6" x14ac:dyDescent="0.3">
      <c r="A32" s="155" t="s">
        <v>121</v>
      </c>
      <c r="B32" s="156"/>
      <c r="C32" s="157"/>
      <c r="D32" s="158" t="s">
        <v>114</v>
      </c>
      <c r="E32" s="159" t="s">
        <v>44</v>
      </c>
      <c r="F32" s="137"/>
    </row>
    <row r="33" spans="1:6" x14ac:dyDescent="0.3">
      <c r="A33" s="155" t="s">
        <v>122</v>
      </c>
      <c r="B33" s="156"/>
      <c r="C33" s="157"/>
      <c r="D33" s="158" t="s">
        <v>114</v>
      </c>
      <c r="E33" s="159" t="s">
        <v>44</v>
      </c>
      <c r="F33" s="137"/>
    </row>
    <row r="34" spans="1:6" x14ac:dyDescent="0.3">
      <c r="A34" s="155" t="s">
        <v>123</v>
      </c>
      <c r="B34" s="156"/>
      <c r="C34" s="157"/>
      <c r="D34" s="158" t="s">
        <v>114</v>
      </c>
      <c r="E34" s="159" t="s">
        <v>44</v>
      </c>
      <c r="F34" s="137"/>
    </row>
    <row r="35" spans="1:6" x14ac:dyDescent="0.3">
      <c r="A35" s="155" t="s">
        <v>124</v>
      </c>
      <c r="B35" s="156"/>
      <c r="C35" s="157"/>
      <c r="D35" s="158" t="s">
        <v>114</v>
      </c>
      <c r="E35" s="159" t="s">
        <v>44</v>
      </c>
      <c r="F35" s="137"/>
    </row>
    <row r="36" spans="1:6" x14ac:dyDescent="0.3">
      <c r="A36" s="155" t="s">
        <v>125</v>
      </c>
      <c r="B36" s="156"/>
      <c r="C36" s="157"/>
      <c r="D36" s="158" t="s">
        <v>114</v>
      </c>
      <c r="E36" s="159" t="s">
        <v>44</v>
      </c>
      <c r="F36" s="137"/>
    </row>
    <row r="37" spans="1:6" x14ac:dyDescent="0.3">
      <c r="A37" s="155" t="s">
        <v>126</v>
      </c>
      <c r="B37" s="156"/>
      <c r="C37" s="157"/>
      <c r="D37" s="158" t="s">
        <v>114</v>
      </c>
      <c r="E37" s="159" t="s">
        <v>44</v>
      </c>
      <c r="F37" s="137"/>
    </row>
    <row r="38" spans="1:6" x14ac:dyDescent="0.3">
      <c r="A38" s="155" t="s">
        <v>127</v>
      </c>
      <c r="B38" s="156"/>
      <c r="C38" s="157"/>
      <c r="D38" s="158" t="s">
        <v>114</v>
      </c>
      <c r="E38" s="159" t="s">
        <v>44</v>
      </c>
      <c r="F38" s="137"/>
    </row>
    <row r="39" spans="1:6" x14ac:dyDescent="0.3">
      <c r="A39" s="155" t="s">
        <v>128</v>
      </c>
      <c r="B39" s="156"/>
      <c r="C39" s="157"/>
      <c r="D39" s="158" t="s">
        <v>114</v>
      </c>
      <c r="E39" s="159" t="s">
        <v>44</v>
      </c>
      <c r="F39" s="137"/>
    </row>
    <row r="40" spans="1:6" x14ac:dyDescent="0.3">
      <c r="A40" s="155" t="s">
        <v>129</v>
      </c>
      <c r="B40" s="156"/>
      <c r="C40" s="157"/>
      <c r="D40" s="158" t="s">
        <v>114</v>
      </c>
      <c r="E40" s="159" t="s">
        <v>44</v>
      </c>
      <c r="F40" s="137"/>
    </row>
    <row r="41" spans="1:6" x14ac:dyDescent="0.3">
      <c r="A41" s="155" t="s">
        <v>130</v>
      </c>
      <c r="B41" s="156"/>
      <c r="C41" s="157"/>
      <c r="D41" s="158" t="s">
        <v>114</v>
      </c>
      <c r="E41" s="159" t="s">
        <v>44</v>
      </c>
      <c r="F41" s="137"/>
    </row>
    <row r="42" spans="1:6" x14ac:dyDescent="0.3">
      <c r="A42" s="151" t="s">
        <v>131</v>
      </c>
      <c r="B42" s="152"/>
      <c r="C42" s="153"/>
      <c r="D42" s="154"/>
      <c r="E42" s="153"/>
      <c r="F42" s="137"/>
    </row>
    <row r="43" spans="1:6" x14ac:dyDescent="0.3">
      <c r="A43" s="155" t="s">
        <v>132</v>
      </c>
      <c r="B43" s="156"/>
      <c r="C43" s="157"/>
      <c r="D43" s="158" t="s">
        <v>133</v>
      </c>
      <c r="E43" s="159" t="s">
        <v>44</v>
      </c>
      <c r="F43" s="137"/>
    </row>
    <row r="44" spans="1:6" x14ac:dyDescent="0.3">
      <c r="A44" s="155" t="s">
        <v>134</v>
      </c>
      <c r="B44" s="156"/>
      <c r="C44" s="157"/>
      <c r="D44" s="158" t="s">
        <v>133</v>
      </c>
      <c r="E44" s="159" t="s">
        <v>44</v>
      </c>
      <c r="F44" s="137"/>
    </row>
    <row r="45" spans="1:6" x14ac:dyDescent="0.3">
      <c r="A45" s="155" t="s">
        <v>135</v>
      </c>
      <c r="B45" s="156"/>
      <c r="C45" s="157"/>
      <c r="D45" s="158" t="s">
        <v>133</v>
      </c>
      <c r="E45" s="159" t="s">
        <v>44</v>
      </c>
      <c r="F45" s="137"/>
    </row>
    <row r="46" spans="1:6" x14ac:dyDescent="0.3">
      <c r="A46" s="155" t="s">
        <v>136</v>
      </c>
      <c r="B46" s="156"/>
      <c r="C46" s="157"/>
      <c r="D46" s="158" t="s">
        <v>133</v>
      </c>
      <c r="E46" s="159" t="s">
        <v>44</v>
      </c>
      <c r="F46" s="137"/>
    </row>
    <row r="47" spans="1:6" x14ac:dyDescent="0.3">
      <c r="A47" s="155" t="s">
        <v>141</v>
      </c>
      <c r="B47" s="156"/>
      <c r="C47" s="157"/>
      <c r="D47" s="158" t="s">
        <v>133</v>
      </c>
      <c r="E47" s="159" t="s">
        <v>44</v>
      </c>
      <c r="F47" s="137"/>
    </row>
    <row r="48" spans="1:6" x14ac:dyDescent="0.3">
      <c r="A48" s="155" t="s">
        <v>137</v>
      </c>
      <c r="B48" s="156"/>
      <c r="C48" s="157"/>
      <c r="D48" s="158" t="s">
        <v>133</v>
      </c>
      <c r="E48" s="159" t="s">
        <v>44</v>
      </c>
      <c r="F48" s="137"/>
    </row>
    <row r="49" spans="1:7" x14ac:dyDescent="0.3">
      <c r="A49" s="155" t="s">
        <v>138</v>
      </c>
      <c r="B49" s="156"/>
      <c r="C49" s="157"/>
      <c r="D49" s="158" t="s">
        <v>133</v>
      </c>
      <c r="E49" s="159" t="s">
        <v>44</v>
      </c>
      <c r="F49" s="137"/>
    </row>
    <row r="50" spans="1:7" x14ac:dyDescent="0.3">
      <c r="A50" s="155" t="s">
        <v>139</v>
      </c>
      <c r="B50" s="156"/>
      <c r="C50" s="157"/>
      <c r="D50" s="158" t="s">
        <v>133</v>
      </c>
      <c r="E50" s="159" t="s">
        <v>44</v>
      </c>
      <c r="F50" s="137"/>
    </row>
    <row r="51" spans="1:7" x14ac:dyDescent="0.3">
      <c r="A51" s="155" t="s">
        <v>140</v>
      </c>
      <c r="B51" s="156"/>
      <c r="C51" s="157"/>
      <c r="D51" s="158" t="s">
        <v>133</v>
      </c>
      <c r="E51" s="159" t="s">
        <v>44</v>
      </c>
      <c r="F51" s="137"/>
    </row>
    <row r="52" spans="1:7" x14ac:dyDescent="0.3">
      <c r="A52" s="126"/>
      <c r="B52" s="160"/>
      <c r="C52" s="38"/>
      <c r="D52" s="24"/>
      <c r="E52" s="24"/>
    </row>
    <row r="53" spans="1:7" x14ac:dyDescent="0.3">
      <c r="A53" s="161" t="s">
        <v>26</v>
      </c>
      <c r="B53" s="162"/>
      <c r="C53" s="163" t="s">
        <v>27</v>
      </c>
      <c r="D53" s="164" t="s">
        <v>28</v>
      </c>
      <c r="E53" s="164" t="s">
        <v>29</v>
      </c>
    </row>
    <row r="54" spans="1:7" ht="33" x14ac:dyDescent="0.3">
      <c r="A54" s="165" t="s">
        <v>30</v>
      </c>
      <c r="B54" s="165"/>
      <c r="C54" s="166">
        <f>$D$4</f>
        <v>0</v>
      </c>
      <c r="D54" s="167" t="e">
        <f>$D$5</f>
        <v>#N/A</v>
      </c>
      <c r="E54" s="168" t="str">
        <f>$D$6</f>
        <v xml:space="preserve"> </v>
      </c>
      <c r="F54" s="137" t="s">
        <v>31</v>
      </c>
    </row>
    <row r="55" spans="1:7" ht="33" x14ac:dyDescent="0.3">
      <c r="A55" s="165" t="s">
        <v>85</v>
      </c>
      <c r="B55" s="165"/>
      <c r="C55" s="166">
        <f t="shared" ref="C55:C56" si="0">$D$4</f>
        <v>0</v>
      </c>
      <c r="D55" s="167" t="e">
        <f>$D$5</f>
        <v>#N/A</v>
      </c>
      <c r="E55" s="168" t="str">
        <f>$D$6</f>
        <v xml:space="preserve"> </v>
      </c>
      <c r="F55" s="137" t="s">
        <v>31</v>
      </c>
    </row>
    <row r="56" spans="1:7" ht="33" x14ac:dyDescent="0.3">
      <c r="A56" s="165" t="s">
        <v>32</v>
      </c>
      <c r="B56" s="165"/>
      <c r="C56" s="166">
        <f t="shared" si="0"/>
        <v>0</v>
      </c>
      <c r="D56" s="167" t="e">
        <f>$D$5</f>
        <v>#N/A</v>
      </c>
      <c r="E56" s="168" t="str">
        <f>$D$6</f>
        <v xml:space="preserve"> </v>
      </c>
      <c r="F56" s="137" t="s">
        <v>31</v>
      </c>
    </row>
    <row r="57" spans="1:7" s="42" customFormat="1" ht="33" x14ac:dyDescent="0.3">
      <c r="A57" s="165" t="s">
        <v>33</v>
      </c>
      <c r="B57" s="165"/>
      <c r="C57" s="166">
        <f>$D$4</f>
        <v>0</v>
      </c>
      <c r="D57" s="167" t="e">
        <f>$D$5</f>
        <v>#N/A</v>
      </c>
      <c r="E57" s="168" t="str">
        <f>$D$6</f>
        <v xml:space="preserve"> </v>
      </c>
      <c r="F57" s="137" t="s">
        <v>31</v>
      </c>
      <c r="G57" s="10"/>
    </row>
    <row r="58" spans="1:7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711969DC-E805-4C7A-AFA2-DB7F115E76F3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8.375" style="10" customWidth="1"/>
    <col min="2" max="2" width="54.75" style="42" customWidth="1"/>
    <col min="3" max="3" width="10.625" style="42" customWidth="1"/>
    <col min="4" max="5" width="10.6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9</v>
      </c>
      <c r="B1" s="2"/>
      <c r="C1" s="3"/>
      <c r="D1" s="4"/>
      <c r="E1" s="4"/>
    </row>
    <row r="2" spans="1:7" ht="18.75" x14ac:dyDescent="0.3">
      <c r="A2" s="5" t="s">
        <v>40</v>
      </c>
      <c r="B2" s="2"/>
      <c r="C2" s="125" t="s">
        <v>87</v>
      </c>
      <c r="D2" s="6"/>
      <c r="E2" s="6"/>
    </row>
    <row r="3" spans="1:7" x14ac:dyDescent="0.3">
      <c r="A3" s="7"/>
      <c r="B3" s="7" t="s">
        <v>2</v>
      </c>
      <c r="C3" s="8"/>
      <c r="D3" s="4"/>
      <c r="E3" s="4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4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97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40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23" t="str">
        <f>IF(Alapa!$D$115=0,"",Alapa!$D$115)</f>
        <v/>
      </c>
      <c r="E8" s="9"/>
      <c r="G8" s="32" t="s">
        <v>95</v>
      </c>
    </row>
    <row r="9" spans="1:7" x14ac:dyDescent="0.3">
      <c r="A9" s="20" t="s">
        <v>86</v>
      </c>
      <c r="B9" s="21"/>
      <c r="C9" s="22"/>
      <c r="D9" s="23" t="str">
        <f>IF(Alapa!$E$115=0,"",Alapa!$E$115)</f>
        <v/>
      </c>
      <c r="E9" s="9"/>
      <c r="G9" s="32" t="s">
        <v>96</v>
      </c>
    </row>
    <row r="10" spans="1:7" x14ac:dyDescent="0.3">
      <c r="A10" s="20" t="s">
        <v>13</v>
      </c>
      <c r="B10" s="21"/>
      <c r="C10" s="22"/>
      <c r="D10" s="23" t="str">
        <f>IF(Alapa!$F$115=0,"",Alapa!$F$115)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IF(Alapa!$L$115=0,"",Alapa!$L$115)</f>
        <v/>
      </c>
      <c r="C11" s="26" t="str">
        <f>IF(Alapa!V115=0,"",Alapa!V115)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30"/>
      <c r="E12" s="9"/>
      <c r="G12" s="32" t="s">
        <v>93</v>
      </c>
    </row>
    <row r="13" spans="1:7" x14ac:dyDescent="0.3">
      <c r="A13" s="20" t="s">
        <v>17</v>
      </c>
      <c r="B13" s="21"/>
      <c r="C13" s="22"/>
      <c r="D13" s="23" t="str">
        <f>IF(Alapa!$G$115=0,"",Alapa!$G$115)</f>
        <v/>
      </c>
      <c r="E13" s="9"/>
      <c r="G13" s="32" t="s">
        <v>94</v>
      </c>
    </row>
    <row r="14" spans="1:7" x14ac:dyDescent="0.3">
      <c r="A14" s="20" t="s">
        <v>18</v>
      </c>
      <c r="B14" s="21"/>
      <c r="C14" s="22"/>
      <c r="D14" s="23" t="str">
        <f>IF(Alapa!$H$115=0,"",Alapa!$H$115)</f>
        <v/>
      </c>
      <c r="E14" s="9"/>
    </row>
    <row r="15" spans="1:7" x14ac:dyDescent="0.3">
      <c r="A15" s="20" t="s">
        <v>19</v>
      </c>
      <c r="B15" s="21"/>
      <c r="C15" s="22"/>
      <c r="D15" s="23" t="str">
        <f>IF(Alapa!$I$115=0,"",Alapa!$I$115)</f>
        <v/>
      </c>
      <c r="E15" s="9"/>
    </row>
    <row r="16" spans="1:7" x14ac:dyDescent="0.3">
      <c r="A16" s="20" t="s">
        <v>20</v>
      </c>
      <c r="B16" s="21"/>
      <c r="C16" s="22"/>
      <c r="D16" s="23" t="str">
        <f>IF(Alapa!$J$115=0,"",Alapa!$J$115)</f>
        <v/>
      </c>
      <c r="E16" s="9"/>
    </row>
    <row r="17" spans="1:6" x14ac:dyDescent="0.3">
      <c r="A17" s="20" t="s">
        <v>21</v>
      </c>
      <c r="B17" s="21"/>
      <c r="C17" s="22"/>
      <c r="D17" s="23" t="str">
        <f>IF(Alapa!$K$115=0,"",Alapa!$K$115)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IF(Alapa!$M$115=0,"",Alapa!$M$115)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IF(Alapa!$N$115=0,"",Alapa!$N$115)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IF(Alapa!$O$115=0,"",Alapa!$O$115)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0" t="s">
        <v>89</v>
      </c>
      <c r="B23" s="150"/>
      <c r="C23" s="150"/>
      <c r="D23" s="150"/>
      <c r="E23" s="150"/>
    </row>
    <row r="24" spans="1:6" ht="25.5" x14ac:dyDescent="0.3">
      <c r="A24" s="151" t="s">
        <v>110</v>
      </c>
      <c r="B24" s="152"/>
      <c r="C24" s="153"/>
      <c r="D24" s="154" t="s">
        <v>111</v>
      </c>
      <c r="E24" s="154" t="s">
        <v>112</v>
      </c>
      <c r="F24" s="137"/>
    </row>
    <row r="25" spans="1:6" x14ac:dyDescent="0.3">
      <c r="A25" s="155" t="s">
        <v>113</v>
      </c>
      <c r="B25" s="156"/>
      <c r="C25" s="157"/>
      <c r="D25" s="158" t="s">
        <v>114</v>
      </c>
      <c r="E25" s="159" t="s">
        <v>44</v>
      </c>
      <c r="F25" s="137"/>
    </row>
    <row r="26" spans="1:6" x14ac:dyDescent="0.3">
      <c r="A26" s="155" t="s">
        <v>115</v>
      </c>
      <c r="B26" s="156"/>
      <c r="C26" s="157"/>
      <c r="D26" s="158" t="s">
        <v>114</v>
      </c>
      <c r="E26" s="159" t="s">
        <v>44</v>
      </c>
      <c r="F26" s="137"/>
    </row>
    <row r="27" spans="1:6" x14ac:dyDescent="0.3">
      <c r="A27" s="155" t="s">
        <v>116</v>
      </c>
      <c r="B27" s="156"/>
      <c r="C27" s="157"/>
      <c r="D27" s="158" t="s">
        <v>114</v>
      </c>
      <c r="E27" s="159" t="s">
        <v>44</v>
      </c>
      <c r="F27" s="137"/>
    </row>
    <row r="28" spans="1:6" x14ac:dyDescent="0.3">
      <c r="A28" s="155" t="s">
        <v>117</v>
      </c>
      <c r="B28" s="156"/>
      <c r="C28" s="157"/>
      <c r="D28" s="158" t="s">
        <v>114</v>
      </c>
      <c r="E28" s="159" t="s">
        <v>44</v>
      </c>
      <c r="F28" s="137"/>
    </row>
    <row r="29" spans="1:6" x14ac:dyDescent="0.3">
      <c r="A29" s="155" t="s">
        <v>118</v>
      </c>
      <c r="B29" s="156"/>
      <c r="C29" s="157"/>
      <c r="D29" s="158" t="s">
        <v>114</v>
      </c>
      <c r="E29" s="159" t="s">
        <v>44</v>
      </c>
      <c r="F29" s="137"/>
    </row>
    <row r="30" spans="1:6" x14ac:dyDescent="0.3">
      <c r="A30" s="155" t="s">
        <v>119</v>
      </c>
      <c r="B30" s="156"/>
      <c r="C30" s="157"/>
      <c r="D30" s="158" t="s">
        <v>114</v>
      </c>
      <c r="E30" s="159" t="s">
        <v>44</v>
      </c>
      <c r="F30" s="137"/>
    </row>
    <row r="31" spans="1:6" x14ac:dyDescent="0.3">
      <c r="A31" s="155" t="s">
        <v>120</v>
      </c>
      <c r="B31" s="156"/>
      <c r="C31" s="157"/>
      <c r="D31" s="158" t="s">
        <v>114</v>
      </c>
      <c r="E31" s="159" t="s">
        <v>44</v>
      </c>
      <c r="F31" s="137"/>
    </row>
    <row r="32" spans="1:6" x14ac:dyDescent="0.3">
      <c r="A32" s="155" t="s">
        <v>121</v>
      </c>
      <c r="B32" s="156"/>
      <c r="C32" s="157"/>
      <c r="D32" s="158" t="s">
        <v>114</v>
      </c>
      <c r="E32" s="159" t="s">
        <v>44</v>
      </c>
      <c r="F32" s="137"/>
    </row>
    <row r="33" spans="1:6" x14ac:dyDescent="0.3">
      <c r="A33" s="155" t="s">
        <v>122</v>
      </c>
      <c r="B33" s="156"/>
      <c r="C33" s="157"/>
      <c r="D33" s="158" t="s">
        <v>114</v>
      </c>
      <c r="E33" s="159" t="s">
        <v>44</v>
      </c>
      <c r="F33" s="137"/>
    </row>
    <row r="34" spans="1:6" x14ac:dyDescent="0.3">
      <c r="A34" s="155" t="s">
        <v>123</v>
      </c>
      <c r="B34" s="156"/>
      <c r="C34" s="157"/>
      <c r="D34" s="158" t="s">
        <v>114</v>
      </c>
      <c r="E34" s="159" t="s">
        <v>44</v>
      </c>
      <c r="F34" s="137"/>
    </row>
    <row r="35" spans="1:6" x14ac:dyDescent="0.3">
      <c r="A35" s="155" t="s">
        <v>124</v>
      </c>
      <c r="B35" s="156"/>
      <c r="C35" s="157"/>
      <c r="D35" s="158" t="s">
        <v>114</v>
      </c>
      <c r="E35" s="159" t="s">
        <v>44</v>
      </c>
      <c r="F35" s="137"/>
    </row>
    <row r="36" spans="1:6" x14ac:dyDescent="0.3">
      <c r="A36" s="155" t="s">
        <v>125</v>
      </c>
      <c r="B36" s="156"/>
      <c r="C36" s="157"/>
      <c r="D36" s="158" t="s">
        <v>114</v>
      </c>
      <c r="E36" s="159" t="s">
        <v>44</v>
      </c>
      <c r="F36" s="137"/>
    </row>
    <row r="37" spans="1:6" x14ac:dyDescent="0.3">
      <c r="A37" s="155" t="s">
        <v>126</v>
      </c>
      <c r="B37" s="156"/>
      <c r="C37" s="157"/>
      <c r="D37" s="158" t="s">
        <v>114</v>
      </c>
      <c r="E37" s="159" t="s">
        <v>44</v>
      </c>
      <c r="F37" s="137"/>
    </row>
    <row r="38" spans="1:6" x14ac:dyDescent="0.3">
      <c r="A38" s="155" t="s">
        <v>127</v>
      </c>
      <c r="B38" s="156"/>
      <c r="C38" s="157"/>
      <c r="D38" s="158" t="s">
        <v>114</v>
      </c>
      <c r="E38" s="159" t="s">
        <v>44</v>
      </c>
      <c r="F38" s="137"/>
    </row>
    <row r="39" spans="1:6" x14ac:dyDescent="0.3">
      <c r="A39" s="155" t="s">
        <v>128</v>
      </c>
      <c r="B39" s="156"/>
      <c r="C39" s="157"/>
      <c r="D39" s="158" t="s">
        <v>114</v>
      </c>
      <c r="E39" s="159" t="s">
        <v>44</v>
      </c>
      <c r="F39" s="137"/>
    </row>
    <row r="40" spans="1:6" x14ac:dyDescent="0.3">
      <c r="A40" s="155" t="s">
        <v>129</v>
      </c>
      <c r="B40" s="156"/>
      <c r="C40" s="157"/>
      <c r="D40" s="158" t="s">
        <v>114</v>
      </c>
      <c r="E40" s="159" t="s">
        <v>44</v>
      </c>
      <c r="F40" s="137"/>
    </row>
    <row r="41" spans="1:6" x14ac:dyDescent="0.3">
      <c r="A41" s="155" t="s">
        <v>130</v>
      </c>
      <c r="B41" s="156"/>
      <c r="C41" s="157"/>
      <c r="D41" s="158" t="s">
        <v>114</v>
      </c>
      <c r="E41" s="159" t="s">
        <v>44</v>
      </c>
      <c r="F41" s="137"/>
    </row>
    <row r="42" spans="1:6" x14ac:dyDescent="0.3">
      <c r="A42" s="151" t="s">
        <v>131</v>
      </c>
      <c r="B42" s="152"/>
      <c r="C42" s="153"/>
      <c r="D42" s="154"/>
      <c r="E42" s="153"/>
      <c r="F42" s="137"/>
    </row>
    <row r="43" spans="1:6" x14ac:dyDescent="0.3">
      <c r="A43" s="155" t="s">
        <v>132</v>
      </c>
      <c r="B43" s="156"/>
      <c r="C43" s="157"/>
      <c r="D43" s="158" t="s">
        <v>133</v>
      </c>
      <c r="E43" s="159" t="s">
        <v>44</v>
      </c>
      <c r="F43" s="137"/>
    </row>
    <row r="44" spans="1:6" x14ac:dyDescent="0.3">
      <c r="A44" s="155" t="s">
        <v>134</v>
      </c>
      <c r="B44" s="156"/>
      <c r="C44" s="157"/>
      <c r="D44" s="158" t="s">
        <v>133</v>
      </c>
      <c r="E44" s="159" t="s">
        <v>44</v>
      </c>
      <c r="F44" s="137"/>
    </row>
    <row r="45" spans="1:6" x14ac:dyDescent="0.3">
      <c r="A45" s="155" t="s">
        <v>135</v>
      </c>
      <c r="B45" s="156"/>
      <c r="C45" s="157"/>
      <c r="D45" s="158" t="s">
        <v>133</v>
      </c>
      <c r="E45" s="159" t="s">
        <v>44</v>
      </c>
      <c r="F45" s="137"/>
    </row>
    <row r="46" spans="1:6" x14ac:dyDescent="0.3">
      <c r="A46" s="155" t="s">
        <v>136</v>
      </c>
      <c r="B46" s="156"/>
      <c r="C46" s="157"/>
      <c r="D46" s="158" t="s">
        <v>133</v>
      </c>
      <c r="E46" s="159" t="s">
        <v>44</v>
      </c>
      <c r="F46" s="137"/>
    </row>
    <row r="47" spans="1:6" x14ac:dyDescent="0.3">
      <c r="A47" s="155" t="s">
        <v>141</v>
      </c>
      <c r="B47" s="156"/>
      <c r="C47" s="157"/>
      <c r="D47" s="158" t="s">
        <v>133</v>
      </c>
      <c r="E47" s="159" t="s">
        <v>44</v>
      </c>
      <c r="F47" s="137"/>
    </row>
    <row r="48" spans="1:6" x14ac:dyDescent="0.3">
      <c r="A48" s="155" t="s">
        <v>137</v>
      </c>
      <c r="B48" s="156"/>
      <c r="C48" s="157"/>
      <c r="D48" s="158" t="s">
        <v>133</v>
      </c>
      <c r="E48" s="159" t="s">
        <v>44</v>
      </c>
      <c r="F48" s="137"/>
    </row>
    <row r="49" spans="1:7" x14ac:dyDescent="0.3">
      <c r="A49" s="155" t="s">
        <v>138</v>
      </c>
      <c r="B49" s="156"/>
      <c r="C49" s="157"/>
      <c r="D49" s="158" t="s">
        <v>133</v>
      </c>
      <c r="E49" s="159" t="s">
        <v>44</v>
      </c>
      <c r="F49" s="137"/>
    </row>
    <row r="50" spans="1:7" x14ac:dyDescent="0.3">
      <c r="A50" s="155" t="s">
        <v>139</v>
      </c>
      <c r="B50" s="156"/>
      <c r="C50" s="157"/>
      <c r="D50" s="158" t="s">
        <v>133</v>
      </c>
      <c r="E50" s="159" t="s">
        <v>44</v>
      </c>
      <c r="F50" s="137"/>
    </row>
    <row r="51" spans="1:7" x14ac:dyDescent="0.3">
      <c r="A51" s="155" t="s">
        <v>140</v>
      </c>
      <c r="B51" s="156"/>
      <c r="C51" s="157"/>
      <c r="D51" s="158" t="s">
        <v>133</v>
      </c>
      <c r="E51" s="159" t="s">
        <v>44</v>
      </c>
      <c r="F51" s="137"/>
    </row>
    <row r="52" spans="1:7" x14ac:dyDescent="0.3">
      <c r="A52" s="126"/>
      <c r="B52" s="160"/>
      <c r="C52" s="38"/>
      <c r="D52" s="24"/>
      <c r="E52" s="24"/>
    </row>
    <row r="53" spans="1:7" x14ac:dyDescent="0.3">
      <c r="A53" s="161" t="s">
        <v>26</v>
      </c>
      <c r="B53" s="162"/>
      <c r="C53" s="163" t="s">
        <v>27</v>
      </c>
      <c r="D53" s="164" t="s">
        <v>28</v>
      </c>
      <c r="E53" s="164" t="s">
        <v>29</v>
      </c>
    </row>
    <row r="54" spans="1:7" ht="33" x14ac:dyDescent="0.3">
      <c r="A54" s="165" t="s">
        <v>30</v>
      </c>
      <c r="B54" s="165"/>
      <c r="C54" s="166">
        <f>$D$4</f>
        <v>0</v>
      </c>
      <c r="D54" s="167" t="e">
        <f>$D$5</f>
        <v>#N/A</v>
      </c>
      <c r="E54" s="168" t="str">
        <f>$D$6</f>
        <v xml:space="preserve"> </v>
      </c>
      <c r="F54" s="137" t="s">
        <v>31</v>
      </c>
    </row>
    <row r="55" spans="1:7" ht="33" x14ac:dyDescent="0.3">
      <c r="A55" s="165" t="s">
        <v>85</v>
      </c>
      <c r="B55" s="165"/>
      <c r="C55" s="166">
        <f t="shared" ref="C55:C56" si="0">$D$4</f>
        <v>0</v>
      </c>
      <c r="D55" s="167" t="e">
        <f>$D$5</f>
        <v>#N/A</v>
      </c>
      <c r="E55" s="168" t="str">
        <f>$D$6</f>
        <v xml:space="preserve"> </v>
      </c>
      <c r="F55" s="137" t="s">
        <v>31</v>
      </c>
    </row>
    <row r="56" spans="1:7" ht="33" x14ac:dyDescent="0.3">
      <c r="A56" s="165" t="s">
        <v>32</v>
      </c>
      <c r="B56" s="165"/>
      <c r="C56" s="166">
        <f t="shared" si="0"/>
        <v>0</v>
      </c>
      <c r="D56" s="167" t="e">
        <f>$D$5</f>
        <v>#N/A</v>
      </c>
      <c r="E56" s="168" t="str">
        <f>$D$6</f>
        <v xml:space="preserve"> </v>
      </c>
      <c r="F56" s="137" t="s">
        <v>31</v>
      </c>
    </row>
    <row r="57" spans="1:7" s="42" customFormat="1" ht="33" x14ac:dyDescent="0.3">
      <c r="A57" s="165" t="s">
        <v>33</v>
      </c>
      <c r="B57" s="165"/>
      <c r="C57" s="166">
        <f>$D$4</f>
        <v>0</v>
      </c>
      <c r="D57" s="167" t="e">
        <f>$D$5</f>
        <v>#N/A</v>
      </c>
      <c r="E57" s="168" t="str">
        <f>$D$6</f>
        <v xml:space="preserve"> </v>
      </c>
      <c r="F57" s="137" t="s">
        <v>31</v>
      </c>
      <c r="G57" s="10"/>
    </row>
    <row r="58" spans="1:7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EC6E6A5F-316E-4A83-96A1-4AEC7DEF7F41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7.5" style="10" customWidth="1"/>
    <col min="2" max="2" width="54.7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11</v>
      </c>
      <c r="B1" s="2"/>
      <c r="C1" s="3"/>
      <c r="D1" s="4"/>
      <c r="E1" s="4"/>
    </row>
    <row r="2" spans="1:7" ht="18.75" x14ac:dyDescent="0.3">
      <c r="A2" s="7" t="s">
        <v>41</v>
      </c>
      <c r="B2" s="2"/>
      <c r="C2" s="125" t="s">
        <v>87</v>
      </c>
      <c r="D2" s="6"/>
      <c r="E2" s="6"/>
    </row>
    <row r="3" spans="1:7" x14ac:dyDescent="0.3">
      <c r="A3" s="4"/>
      <c r="B3" s="7" t="s">
        <v>2</v>
      </c>
      <c r="C3" s="8"/>
      <c r="D3" s="4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4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41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46" t="str">
        <f>IF(Alapa!$D$116=0,"",Alapa!$D$116)</f>
        <v/>
      </c>
      <c r="E8" s="9"/>
      <c r="G8" s="32" t="s">
        <v>95</v>
      </c>
    </row>
    <row r="9" spans="1:7" x14ac:dyDescent="0.3">
      <c r="A9" s="20" t="s">
        <v>86</v>
      </c>
      <c r="B9" s="21"/>
      <c r="C9" s="22"/>
      <c r="D9" s="46" t="str">
        <f>IF(Alapa!$E$116=0,"",Alapa!$E$116)</f>
        <v/>
      </c>
      <c r="E9" s="9"/>
      <c r="G9" s="32" t="s">
        <v>96</v>
      </c>
    </row>
    <row r="10" spans="1:7" x14ac:dyDescent="0.3">
      <c r="A10" s="20" t="s">
        <v>13</v>
      </c>
      <c r="B10" s="21"/>
      <c r="C10" s="22"/>
      <c r="D10" s="46" t="str">
        <f>IF(Alapa!$F$116=0,"",Alapa!$F$116)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IF(Alapa!$L$116=0,"",Alapa!$L$116)</f>
        <v/>
      </c>
      <c r="C11" s="26" t="str">
        <f>IF(Alapa!V116=0,"",Alapa!V116)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47"/>
      <c r="E12" s="9"/>
      <c r="G12" s="32" t="s">
        <v>93</v>
      </c>
    </row>
    <row r="13" spans="1:7" x14ac:dyDescent="0.3">
      <c r="A13" s="20" t="s">
        <v>17</v>
      </c>
      <c r="B13" s="21"/>
      <c r="C13" s="22"/>
      <c r="D13" s="46" t="str">
        <f>IF(Alapa!$G$116=0,"",Alapa!$G$116)</f>
        <v/>
      </c>
      <c r="E13" s="9"/>
      <c r="G13" s="32" t="s">
        <v>94</v>
      </c>
    </row>
    <row r="14" spans="1:7" x14ac:dyDescent="0.3">
      <c r="A14" s="20" t="s">
        <v>18</v>
      </c>
      <c r="B14" s="21"/>
      <c r="C14" s="22"/>
      <c r="D14" s="46" t="str">
        <f>IF(Alapa!$H$116=0,"",Alapa!$H$116)</f>
        <v/>
      </c>
      <c r="E14" s="9"/>
    </row>
    <row r="15" spans="1:7" x14ac:dyDescent="0.3">
      <c r="A15" s="20" t="s">
        <v>19</v>
      </c>
      <c r="B15" s="21"/>
      <c r="C15" s="22"/>
      <c r="D15" s="46" t="str">
        <f>IF(Alapa!$I$116=0,"",Alapa!$I$116)</f>
        <v/>
      </c>
      <c r="E15" s="9"/>
    </row>
    <row r="16" spans="1:7" x14ac:dyDescent="0.3">
      <c r="A16" s="20" t="s">
        <v>20</v>
      </c>
      <c r="B16" s="21"/>
      <c r="C16" s="22"/>
      <c r="D16" s="46" t="str">
        <f>IF(Alapa!$J$116=0,"",Alapa!$J$116)</f>
        <v/>
      </c>
      <c r="E16" s="9"/>
    </row>
    <row r="17" spans="1:6" x14ac:dyDescent="0.3">
      <c r="A17" s="20" t="s">
        <v>21</v>
      </c>
      <c r="B17" s="21"/>
      <c r="C17" s="22"/>
      <c r="D17" s="46" t="str">
        <f>IF(Alapa!$K$116=0,"",Alapa!$K$116)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IF(Alapa!$M$116=0,"",Alapa!$M$116)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IF(Alapa!$N$116=0,"",Alapa!$N$116)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IF(Alapa!$O$116=0,"",Alapa!$O$116)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0" t="s">
        <v>89</v>
      </c>
      <c r="B23" s="150"/>
      <c r="C23" s="150"/>
      <c r="D23" s="150"/>
      <c r="E23" s="150"/>
    </row>
    <row r="24" spans="1:6" ht="25.5" x14ac:dyDescent="0.3">
      <c r="A24" s="151" t="s">
        <v>110</v>
      </c>
      <c r="B24" s="152"/>
      <c r="C24" s="153"/>
      <c r="D24" s="154" t="s">
        <v>111</v>
      </c>
      <c r="E24" s="154" t="s">
        <v>112</v>
      </c>
      <c r="F24" s="137"/>
    </row>
    <row r="25" spans="1:6" x14ac:dyDescent="0.3">
      <c r="A25" s="155" t="s">
        <v>113</v>
      </c>
      <c r="B25" s="156"/>
      <c r="C25" s="157"/>
      <c r="D25" s="158" t="s">
        <v>114</v>
      </c>
      <c r="E25" s="159" t="s">
        <v>44</v>
      </c>
      <c r="F25" s="137"/>
    </row>
    <row r="26" spans="1:6" x14ac:dyDescent="0.3">
      <c r="A26" s="155" t="s">
        <v>115</v>
      </c>
      <c r="B26" s="156"/>
      <c r="C26" s="157"/>
      <c r="D26" s="158" t="s">
        <v>114</v>
      </c>
      <c r="E26" s="159" t="s">
        <v>44</v>
      </c>
      <c r="F26" s="137"/>
    </row>
    <row r="27" spans="1:6" x14ac:dyDescent="0.3">
      <c r="A27" s="155" t="s">
        <v>116</v>
      </c>
      <c r="B27" s="156"/>
      <c r="C27" s="157"/>
      <c r="D27" s="158" t="s">
        <v>114</v>
      </c>
      <c r="E27" s="159" t="s">
        <v>44</v>
      </c>
      <c r="F27" s="137"/>
    </row>
    <row r="28" spans="1:6" x14ac:dyDescent="0.3">
      <c r="A28" s="155" t="s">
        <v>117</v>
      </c>
      <c r="B28" s="156"/>
      <c r="C28" s="157"/>
      <c r="D28" s="158" t="s">
        <v>114</v>
      </c>
      <c r="E28" s="159" t="s">
        <v>44</v>
      </c>
      <c r="F28" s="137"/>
    </row>
    <row r="29" spans="1:6" x14ac:dyDescent="0.3">
      <c r="A29" s="155" t="s">
        <v>118</v>
      </c>
      <c r="B29" s="156"/>
      <c r="C29" s="157"/>
      <c r="D29" s="158" t="s">
        <v>114</v>
      </c>
      <c r="E29" s="159" t="s">
        <v>44</v>
      </c>
      <c r="F29" s="137"/>
    </row>
    <row r="30" spans="1:6" x14ac:dyDescent="0.3">
      <c r="A30" s="155" t="s">
        <v>119</v>
      </c>
      <c r="B30" s="156"/>
      <c r="C30" s="157"/>
      <c r="D30" s="158" t="s">
        <v>114</v>
      </c>
      <c r="E30" s="159" t="s">
        <v>44</v>
      </c>
      <c r="F30" s="137"/>
    </row>
    <row r="31" spans="1:6" x14ac:dyDescent="0.3">
      <c r="A31" s="155" t="s">
        <v>120</v>
      </c>
      <c r="B31" s="156"/>
      <c r="C31" s="157"/>
      <c r="D31" s="158" t="s">
        <v>114</v>
      </c>
      <c r="E31" s="159" t="s">
        <v>44</v>
      </c>
      <c r="F31" s="137"/>
    </row>
    <row r="32" spans="1:6" x14ac:dyDescent="0.3">
      <c r="A32" s="155" t="s">
        <v>121</v>
      </c>
      <c r="B32" s="156"/>
      <c r="C32" s="157"/>
      <c r="D32" s="158" t="s">
        <v>114</v>
      </c>
      <c r="E32" s="159" t="s">
        <v>44</v>
      </c>
      <c r="F32" s="137"/>
    </row>
    <row r="33" spans="1:6" x14ac:dyDescent="0.3">
      <c r="A33" s="155" t="s">
        <v>122</v>
      </c>
      <c r="B33" s="156"/>
      <c r="C33" s="157"/>
      <c r="D33" s="158" t="s">
        <v>114</v>
      </c>
      <c r="E33" s="159" t="s">
        <v>44</v>
      </c>
      <c r="F33" s="137"/>
    </row>
    <row r="34" spans="1:6" x14ac:dyDescent="0.3">
      <c r="A34" s="155" t="s">
        <v>123</v>
      </c>
      <c r="B34" s="156"/>
      <c r="C34" s="157"/>
      <c r="D34" s="158" t="s">
        <v>114</v>
      </c>
      <c r="E34" s="159" t="s">
        <v>44</v>
      </c>
      <c r="F34" s="137"/>
    </row>
    <row r="35" spans="1:6" x14ac:dyDescent="0.3">
      <c r="A35" s="155" t="s">
        <v>124</v>
      </c>
      <c r="B35" s="156"/>
      <c r="C35" s="157"/>
      <c r="D35" s="158" t="s">
        <v>114</v>
      </c>
      <c r="E35" s="159" t="s">
        <v>44</v>
      </c>
      <c r="F35" s="137"/>
    </row>
    <row r="36" spans="1:6" x14ac:dyDescent="0.3">
      <c r="A36" s="155" t="s">
        <v>125</v>
      </c>
      <c r="B36" s="156"/>
      <c r="C36" s="157"/>
      <c r="D36" s="158" t="s">
        <v>114</v>
      </c>
      <c r="E36" s="159" t="s">
        <v>44</v>
      </c>
      <c r="F36" s="137"/>
    </row>
    <row r="37" spans="1:6" x14ac:dyDescent="0.3">
      <c r="A37" s="155" t="s">
        <v>126</v>
      </c>
      <c r="B37" s="156"/>
      <c r="C37" s="157"/>
      <c r="D37" s="158" t="s">
        <v>114</v>
      </c>
      <c r="E37" s="159" t="s">
        <v>44</v>
      </c>
      <c r="F37" s="137"/>
    </row>
    <row r="38" spans="1:6" x14ac:dyDescent="0.3">
      <c r="A38" s="155" t="s">
        <v>127</v>
      </c>
      <c r="B38" s="156"/>
      <c r="C38" s="157"/>
      <c r="D38" s="158" t="s">
        <v>114</v>
      </c>
      <c r="E38" s="159" t="s">
        <v>44</v>
      </c>
      <c r="F38" s="137"/>
    </row>
    <row r="39" spans="1:6" x14ac:dyDescent="0.3">
      <c r="A39" s="155" t="s">
        <v>128</v>
      </c>
      <c r="B39" s="156"/>
      <c r="C39" s="157"/>
      <c r="D39" s="158" t="s">
        <v>114</v>
      </c>
      <c r="E39" s="159" t="s">
        <v>44</v>
      </c>
      <c r="F39" s="137"/>
    </row>
    <row r="40" spans="1:6" x14ac:dyDescent="0.3">
      <c r="A40" s="155" t="s">
        <v>129</v>
      </c>
      <c r="B40" s="156"/>
      <c r="C40" s="157"/>
      <c r="D40" s="158" t="s">
        <v>114</v>
      </c>
      <c r="E40" s="159" t="s">
        <v>44</v>
      </c>
      <c r="F40" s="137"/>
    </row>
    <row r="41" spans="1:6" x14ac:dyDescent="0.3">
      <c r="A41" s="155" t="s">
        <v>130</v>
      </c>
      <c r="B41" s="156"/>
      <c r="C41" s="157"/>
      <c r="D41" s="158" t="s">
        <v>114</v>
      </c>
      <c r="E41" s="159" t="s">
        <v>44</v>
      </c>
      <c r="F41" s="137"/>
    </row>
    <row r="42" spans="1:6" x14ac:dyDescent="0.3">
      <c r="A42" s="151" t="s">
        <v>131</v>
      </c>
      <c r="B42" s="152"/>
      <c r="C42" s="153"/>
      <c r="D42" s="154"/>
      <c r="E42" s="153"/>
      <c r="F42" s="137"/>
    </row>
    <row r="43" spans="1:6" x14ac:dyDescent="0.3">
      <c r="A43" s="155" t="s">
        <v>132</v>
      </c>
      <c r="B43" s="156"/>
      <c r="C43" s="157"/>
      <c r="D43" s="158" t="s">
        <v>133</v>
      </c>
      <c r="E43" s="159" t="s">
        <v>44</v>
      </c>
      <c r="F43" s="137"/>
    </row>
    <row r="44" spans="1:6" x14ac:dyDescent="0.3">
      <c r="A44" s="155" t="s">
        <v>134</v>
      </c>
      <c r="B44" s="156"/>
      <c r="C44" s="157"/>
      <c r="D44" s="158" t="s">
        <v>133</v>
      </c>
      <c r="E44" s="159" t="s">
        <v>44</v>
      </c>
      <c r="F44" s="137"/>
    </row>
    <row r="45" spans="1:6" x14ac:dyDescent="0.3">
      <c r="A45" s="155" t="s">
        <v>135</v>
      </c>
      <c r="B45" s="156"/>
      <c r="C45" s="157"/>
      <c r="D45" s="158" t="s">
        <v>133</v>
      </c>
      <c r="E45" s="159" t="s">
        <v>44</v>
      </c>
      <c r="F45" s="137"/>
    </row>
    <row r="46" spans="1:6" x14ac:dyDescent="0.3">
      <c r="A46" s="155" t="s">
        <v>136</v>
      </c>
      <c r="B46" s="156"/>
      <c r="C46" s="157"/>
      <c r="D46" s="158" t="s">
        <v>133</v>
      </c>
      <c r="E46" s="159" t="s">
        <v>44</v>
      </c>
      <c r="F46" s="137"/>
    </row>
    <row r="47" spans="1:6" x14ac:dyDescent="0.3">
      <c r="A47" s="155" t="s">
        <v>141</v>
      </c>
      <c r="B47" s="156"/>
      <c r="C47" s="157"/>
      <c r="D47" s="158" t="s">
        <v>133</v>
      </c>
      <c r="E47" s="159" t="s">
        <v>44</v>
      </c>
      <c r="F47" s="137"/>
    </row>
    <row r="48" spans="1:6" x14ac:dyDescent="0.3">
      <c r="A48" s="155" t="s">
        <v>137</v>
      </c>
      <c r="B48" s="156"/>
      <c r="C48" s="157"/>
      <c r="D48" s="158" t="s">
        <v>133</v>
      </c>
      <c r="E48" s="159" t="s">
        <v>44</v>
      </c>
      <c r="F48" s="137"/>
    </row>
    <row r="49" spans="1:7" x14ac:dyDescent="0.3">
      <c r="A49" s="155" t="s">
        <v>138</v>
      </c>
      <c r="B49" s="156"/>
      <c r="C49" s="157"/>
      <c r="D49" s="158" t="s">
        <v>133</v>
      </c>
      <c r="E49" s="159" t="s">
        <v>44</v>
      </c>
      <c r="F49" s="137"/>
    </row>
    <row r="50" spans="1:7" x14ac:dyDescent="0.3">
      <c r="A50" s="155" t="s">
        <v>139</v>
      </c>
      <c r="B50" s="156"/>
      <c r="C50" s="157"/>
      <c r="D50" s="158" t="s">
        <v>133</v>
      </c>
      <c r="E50" s="159" t="s">
        <v>44</v>
      </c>
      <c r="F50" s="137"/>
    </row>
    <row r="51" spans="1:7" x14ac:dyDescent="0.3">
      <c r="A51" s="155" t="s">
        <v>140</v>
      </c>
      <c r="B51" s="156"/>
      <c r="C51" s="157"/>
      <c r="D51" s="158" t="s">
        <v>133</v>
      </c>
      <c r="E51" s="159" t="s">
        <v>44</v>
      </c>
      <c r="F51" s="137"/>
    </row>
    <row r="52" spans="1:7" x14ac:dyDescent="0.3">
      <c r="A52" s="126"/>
      <c r="B52" s="160"/>
      <c r="C52" s="38"/>
      <c r="D52" s="24"/>
      <c r="E52" s="24"/>
    </row>
    <row r="53" spans="1:7" x14ac:dyDescent="0.3">
      <c r="A53" s="161" t="s">
        <v>26</v>
      </c>
      <c r="B53" s="162"/>
      <c r="C53" s="163" t="s">
        <v>27</v>
      </c>
      <c r="D53" s="164" t="s">
        <v>28</v>
      </c>
      <c r="E53" s="164" t="s">
        <v>29</v>
      </c>
    </row>
    <row r="54" spans="1:7" ht="33" customHeight="1" x14ac:dyDescent="0.3">
      <c r="A54" s="169" t="s">
        <v>30</v>
      </c>
      <c r="B54" s="170"/>
      <c r="C54" s="166">
        <f>$D$4</f>
        <v>0</v>
      </c>
      <c r="D54" s="167" t="e">
        <f>$D$5</f>
        <v>#N/A</v>
      </c>
      <c r="E54" s="168" t="str">
        <f>$D$6</f>
        <v xml:space="preserve"> </v>
      </c>
      <c r="F54" s="137" t="s">
        <v>31</v>
      </c>
    </row>
    <row r="55" spans="1:7" ht="33" customHeight="1" x14ac:dyDescent="0.3">
      <c r="A55" s="169" t="s">
        <v>85</v>
      </c>
      <c r="B55" s="170"/>
      <c r="C55" s="166">
        <f t="shared" ref="C55:C56" si="0">$D$4</f>
        <v>0</v>
      </c>
      <c r="D55" s="167" t="e">
        <f>$D$5</f>
        <v>#N/A</v>
      </c>
      <c r="E55" s="168" t="str">
        <f>$D$6</f>
        <v xml:space="preserve"> </v>
      </c>
      <c r="F55" s="137" t="s">
        <v>31</v>
      </c>
    </row>
    <row r="56" spans="1:7" ht="33" customHeight="1" x14ac:dyDescent="0.3">
      <c r="A56" s="169" t="s">
        <v>32</v>
      </c>
      <c r="B56" s="170"/>
      <c r="C56" s="166">
        <f t="shared" si="0"/>
        <v>0</v>
      </c>
      <c r="D56" s="167" t="e">
        <f>$D$5</f>
        <v>#N/A</v>
      </c>
      <c r="E56" s="168" t="str">
        <f>$D$6</f>
        <v xml:space="preserve"> </v>
      </c>
      <c r="F56" s="137" t="s">
        <v>31</v>
      </c>
    </row>
    <row r="57" spans="1:7" s="42" customFormat="1" ht="33" customHeight="1" x14ac:dyDescent="0.3">
      <c r="A57" s="169" t="s">
        <v>33</v>
      </c>
      <c r="B57" s="170"/>
      <c r="C57" s="166">
        <f>$D$4</f>
        <v>0</v>
      </c>
      <c r="D57" s="167" t="e">
        <f>$D$5</f>
        <v>#N/A</v>
      </c>
      <c r="E57" s="168" t="str">
        <f>$D$6</f>
        <v xml:space="preserve"> </v>
      </c>
      <c r="F57" s="137" t="s">
        <v>31</v>
      </c>
      <c r="G57" s="10"/>
    </row>
    <row r="58" spans="1:7" ht="16.5" customHeight="1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38900A18-C3C7-4085-8130-9534AC15C7A4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5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65"/>
  <sheetViews>
    <sheetView showGridLines="0" workbookViewId="0"/>
  </sheetViews>
  <sheetFormatPr defaultColWidth="9" defaultRowHeight="16.5" customHeight="1" x14ac:dyDescent="0.3"/>
  <cols>
    <col min="1" max="1" width="7.25" style="10" customWidth="1"/>
    <col min="2" max="2" width="55.5" style="42" customWidth="1"/>
    <col min="3" max="3" width="13.125" style="42" customWidth="1"/>
    <col min="4" max="5" width="13.125" style="10" customWidth="1"/>
    <col min="6" max="6" width="10.125" style="10" customWidth="1"/>
    <col min="7" max="7" width="9" style="10" customWidth="1"/>
    <col min="8" max="16384" width="9" style="10"/>
  </cols>
  <sheetData>
    <row r="1" spans="1:7" x14ac:dyDescent="0.3">
      <c r="A1" s="1" t="s">
        <v>12</v>
      </c>
      <c r="B1" s="2"/>
      <c r="C1" s="3"/>
      <c r="D1" s="4"/>
      <c r="E1" s="4"/>
    </row>
    <row r="2" spans="1:7" ht="18.75" x14ac:dyDescent="0.3">
      <c r="A2" s="3" t="s">
        <v>42</v>
      </c>
      <c r="B2" s="2"/>
      <c r="C2" s="125" t="s">
        <v>87</v>
      </c>
      <c r="D2" s="6"/>
      <c r="E2" s="6"/>
    </row>
    <row r="3" spans="1:7" x14ac:dyDescent="0.3">
      <c r="A3" s="3"/>
      <c r="B3" s="7" t="s">
        <v>2</v>
      </c>
      <c r="C3" s="8"/>
      <c r="D3" s="7"/>
      <c r="E3" s="9"/>
    </row>
    <row r="4" spans="1:7" x14ac:dyDescent="0.3">
      <c r="A4" s="11" t="str">
        <f>"Ügyfél:   "&amp;Alapa!C17</f>
        <v xml:space="preserve">Ügyfél:   </v>
      </c>
      <c r="B4" s="12"/>
      <c r="C4" s="13" t="s">
        <v>3</v>
      </c>
      <c r="D4" s="149">
        <f>Alapa!F15</f>
        <v>0</v>
      </c>
      <c r="E4" s="15"/>
    </row>
    <row r="5" spans="1:7" x14ac:dyDescent="0.3">
      <c r="A5" s="11" t="str">
        <f>"Fordulónap: "&amp;Alapa!C12</f>
        <v xml:space="preserve">Fordulónap: </v>
      </c>
      <c r="B5" s="12"/>
      <c r="C5" s="13" t="s">
        <v>5</v>
      </c>
      <c r="D5" s="14" t="e">
        <f>VLOOKUP(G5,Alapa!$G$2:$H$22,2)</f>
        <v>#N/A</v>
      </c>
      <c r="E5" s="15"/>
      <c r="F5" s="10" t="s">
        <v>5</v>
      </c>
      <c r="G5" s="31">
        <v>1</v>
      </c>
    </row>
    <row r="6" spans="1:7" x14ac:dyDescent="0.3">
      <c r="A6" s="16" t="s">
        <v>88</v>
      </c>
      <c r="B6" s="2"/>
      <c r="C6" s="13" t="s">
        <v>7</v>
      </c>
      <c r="D6" s="14" t="str">
        <f>IF(Alapa!$N$2=0," ",Alapa!$N$2)</f>
        <v xml:space="preserve"> </v>
      </c>
      <c r="E6" s="15"/>
    </row>
    <row r="7" spans="1:7" ht="18.75" x14ac:dyDescent="0.3">
      <c r="A7" s="17" t="s">
        <v>42</v>
      </c>
      <c r="B7" s="2"/>
      <c r="C7" s="18"/>
      <c r="D7" s="19"/>
      <c r="E7" s="9"/>
      <c r="G7" s="127" t="s">
        <v>90</v>
      </c>
    </row>
    <row r="8" spans="1:7" x14ac:dyDescent="0.3">
      <c r="A8" s="20" t="s">
        <v>10</v>
      </c>
      <c r="B8" s="21"/>
      <c r="C8" s="22"/>
      <c r="D8" s="23" t="str">
        <f>IF(Alapa!$D$117=0,"",Alapa!$D$117)</f>
        <v/>
      </c>
      <c r="E8" s="9"/>
      <c r="G8" s="32" t="s">
        <v>95</v>
      </c>
    </row>
    <row r="9" spans="1:7" x14ac:dyDescent="0.3">
      <c r="A9" s="20" t="s">
        <v>86</v>
      </c>
      <c r="B9" s="21"/>
      <c r="C9" s="22"/>
      <c r="D9" s="23" t="str">
        <f>IF(Alapa!$E$117=0,"",Alapa!$E$117)</f>
        <v/>
      </c>
      <c r="E9" s="9"/>
      <c r="G9" s="32" t="s">
        <v>96</v>
      </c>
    </row>
    <row r="10" spans="1:7" x14ac:dyDescent="0.3">
      <c r="A10" s="20" t="s">
        <v>13</v>
      </c>
      <c r="B10" s="21"/>
      <c r="C10" s="22"/>
      <c r="D10" s="23" t="str">
        <f>IF(Alapa!$F$117=0,"",Alapa!$F$117)</f>
        <v/>
      </c>
      <c r="E10" s="9"/>
      <c r="G10" s="32" t="s">
        <v>91</v>
      </c>
    </row>
    <row r="11" spans="1:7" x14ac:dyDescent="0.3">
      <c r="A11" s="20" t="s">
        <v>15</v>
      </c>
      <c r="B11" s="25" t="str">
        <f>IF(Alapa!$L$117=0,"",Alapa!$L$117)</f>
        <v/>
      </c>
      <c r="C11" s="26" t="str">
        <f>IF(Alapa!V117=0,"",Alapa!V117)</f>
        <v/>
      </c>
      <c r="D11" s="27"/>
      <c r="E11" s="9"/>
      <c r="G11" s="32" t="s">
        <v>92</v>
      </c>
    </row>
    <row r="12" spans="1:7" x14ac:dyDescent="0.3">
      <c r="A12" s="28" t="s">
        <v>16</v>
      </c>
      <c r="B12" s="21"/>
      <c r="C12" s="29"/>
      <c r="D12" s="30"/>
      <c r="E12" s="9"/>
      <c r="G12" s="32" t="s">
        <v>93</v>
      </c>
    </row>
    <row r="13" spans="1:7" x14ac:dyDescent="0.3">
      <c r="A13" s="20" t="s">
        <v>17</v>
      </c>
      <c r="B13" s="21"/>
      <c r="C13" s="22"/>
      <c r="D13" s="23" t="str">
        <f>IF(Alapa!$G$117=0,"",Alapa!$G$117)</f>
        <v/>
      </c>
      <c r="E13" s="9"/>
      <c r="G13" s="32" t="s">
        <v>94</v>
      </c>
    </row>
    <row r="14" spans="1:7" x14ac:dyDescent="0.3">
      <c r="A14" s="20" t="s">
        <v>18</v>
      </c>
      <c r="B14" s="21"/>
      <c r="C14" s="22"/>
      <c r="D14" s="23" t="str">
        <f>IF(Alapa!$H$117=0,"",Alapa!$H$117)</f>
        <v/>
      </c>
      <c r="E14" s="9"/>
    </row>
    <row r="15" spans="1:7" x14ac:dyDescent="0.3">
      <c r="A15" s="20" t="s">
        <v>19</v>
      </c>
      <c r="B15" s="21"/>
      <c r="C15" s="22"/>
      <c r="D15" s="23" t="str">
        <f>IF(Alapa!$I$117=0,"",Alapa!$I$117)</f>
        <v/>
      </c>
      <c r="E15" s="9"/>
    </row>
    <row r="16" spans="1:7" x14ac:dyDescent="0.3">
      <c r="A16" s="20" t="s">
        <v>20</v>
      </c>
      <c r="B16" s="21"/>
      <c r="C16" s="22"/>
      <c r="D16" s="23" t="str">
        <f>IF(Alapa!$J$117=0,"",Alapa!$J$117)</f>
        <v/>
      </c>
      <c r="E16" s="9"/>
    </row>
    <row r="17" spans="1:6" x14ac:dyDescent="0.3">
      <c r="A17" s="20" t="s">
        <v>21</v>
      </c>
      <c r="B17" s="21"/>
      <c r="C17" s="22"/>
      <c r="D17" s="23" t="str">
        <f>IF(Alapa!$K$117=0,"",Alapa!$K$117)</f>
        <v/>
      </c>
      <c r="E17" s="9"/>
    </row>
    <row r="18" spans="1:6" x14ac:dyDescent="0.3">
      <c r="A18" s="28" t="s">
        <v>22</v>
      </c>
      <c r="B18" s="21"/>
      <c r="C18" s="34"/>
      <c r="D18" s="35"/>
      <c r="E18" s="9"/>
    </row>
    <row r="19" spans="1:6" x14ac:dyDescent="0.3">
      <c r="A19" s="20" t="s">
        <v>23</v>
      </c>
      <c r="B19" s="25" t="str">
        <f>IF(Alapa!$M$117=0,"",Alapa!$M$117)</f>
        <v/>
      </c>
      <c r="C19" s="36"/>
      <c r="D19" s="37"/>
      <c r="E19" s="9"/>
    </row>
    <row r="20" spans="1:6" x14ac:dyDescent="0.3">
      <c r="A20" s="20" t="s">
        <v>24</v>
      </c>
      <c r="B20" s="25" t="str">
        <f>IF(Alapa!$N$117=0,"",Alapa!$N$117)</f>
        <v/>
      </c>
      <c r="C20" s="36"/>
      <c r="D20" s="37"/>
      <c r="E20" s="9"/>
    </row>
    <row r="21" spans="1:6" x14ac:dyDescent="0.3">
      <c r="A21" s="20" t="s">
        <v>25</v>
      </c>
      <c r="B21" s="25" t="str">
        <f>IF(Alapa!$O$117=0,"",Alapa!$O$117)</f>
        <v/>
      </c>
      <c r="C21" s="36"/>
      <c r="D21" s="37"/>
      <c r="E21" s="9"/>
    </row>
    <row r="22" spans="1:6" x14ac:dyDescent="0.3">
      <c r="A22" s="38"/>
      <c r="B22" s="38"/>
      <c r="C22" s="38"/>
      <c r="D22" s="24"/>
      <c r="E22" s="24"/>
    </row>
    <row r="23" spans="1:6" x14ac:dyDescent="0.3">
      <c r="A23" s="150" t="s">
        <v>89</v>
      </c>
      <c r="B23" s="150"/>
      <c r="C23" s="150"/>
      <c r="D23" s="150"/>
      <c r="E23" s="150"/>
    </row>
    <row r="24" spans="1:6" ht="25.5" x14ac:dyDescent="0.3">
      <c r="A24" s="151" t="s">
        <v>110</v>
      </c>
      <c r="B24" s="152"/>
      <c r="C24" s="153"/>
      <c r="D24" s="154" t="s">
        <v>111</v>
      </c>
      <c r="E24" s="154" t="s">
        <v>112</v>
      </c>
      <c r="F24" s="137"/>
    </row>
    <row r="25" spans="1:6" x14ac:dyDescent="0.3">
      <c r="A25" s="155" t="s">
        <v>113</v>
      </c>
      <c r="B25" s="156"/>
      <c r="C25" s="157"/>
      <c r="D25" s="158" t="s">
        <v>114</v>
      </c>
      <c r="E25" s="159" t="s">
        <v>44</v>
      </c>
      <c r="F25" s="137"/>
    </row>
    <row r="26" spans="1:6" x14ac:dyDescent="0.3">
      <c r="A26" s="155" t="s">
        <v>115</v>
      </c>
      <c r="B26" s="156"/>
      <c r="C26" s="157"/>
      <c r="D26" s="158" t="s">
        <v>114</v>
      </c>
      <c r="E26" s="159" t="s">
        <v>44</v>
      </c>
      <c r="F26" s="137"/>
    </row>
    <row r="27" spans="1:6" x14ac:dyDescent="0.3">
      <c r="A27" s="155" t="s">
        <v>116</v>
      </c>
      <c r="B27" s="156"/>
      <c r="C27" s="157"/>
      <c r="D27" s="158" t="s">
        <v>114</v>
      </c>
      <c r="E27" s="159" t="s">
        <v>44</v>
      </c>
      <c r="F27" s="137"/>
    </row>
    <row r="28" spans="1:6" x14ac:dyDescent="0.3">
      <c r="A28" s="155" t="s">
        <v>117</v>
      </c>
      <c r="B28" s="156"/>
      <c r="C28" s="157"/>
      <c r="D28" s="158" t="s">
        <v>114</v>
      </c>
      <c r="E28" s="159" t="s">
        <v>44</v>
      </c>
      <c r="F28" s="137"/>
    </row>
    <row r="29" spans="1:6" x14ac:dyDescent="0.3">
      <c r="A29" s="155" t="s">
        <v>118</v>
      </c>
      <c r="B29" s="156"/>
      <c r="C29" s="157"/>
      <c r="D29" s="158" t="s">
        <v>114</v>
      </c>
      <c r="E29" s="159" t="s">
        <v>44</v>
      </c>
      <c r="F29" s="137"/>
    </row>
    <row r="30" spans="1:6" x14ac:dyDescent="0.3">
      <c r="A30" s="155" t="s">
        <v>119</v>
      </c>
      <c r="B30" s="156"/>
      <c r="C30" s="157"/>
      <c r="D30" s="158" t="s">
        <v>114</v>
      </c>
      <c r="E30" s="159" t="s">
        <v>44</v>
      </c>
      <c r="F30" s="137"/>
    </row>
    <row r="31" spans="1:6" x14ac:dyDescent="0.3">
      <c r="A31" s="155" t="s">
        <v>120</v>
      </c>
      <c r="B31" s="156"/>
      <c r="C31" s="157"/>
      <c r="D31" s="158" t="s">
        <v>114</v>
      </c>
      <c r="E31" s="159" t="s">
        <v>44</v>
      </c>
      <c r="F31" s="137"/>
    </row>
    <row r="32" spans="1:6" x14ac:dyDescent="0.3">
      <c r="A32" s="155" t="s">
        <v>121</v>
      </c>
      <c r="B32" s="156"/>
      <c r="C32" s="157"/>
      <c r="D32" s="158" t="s">
        <v>114</v>
      </c>
      <c r="E32" s="159" t="s">
        <v>44</v>
      </c>
      <c r="F32" s="137"/>
    </row>
    <row r="33" spans="1:6" x14ac:dyDescent="0.3">
      <c r="A33" s="155" t="s">
        <v>122</v>
      </c>
      <c r="B33" s="156"/>
      <c r="C33" s="157"/>
      <c r="D33" s="158" t="s">
        <v>114</v>
      </c>
      <c r="E33" s="159" t="s">
        <v>44</v>
      </c>
      <c r="F33" s="137"/>
    </row>
    <row r="34" spans="1:6" x14ac:dyDescent="0.3">
      <c r="A34" s="155" t="s">
        <v>123</v>
      </c>
      <c r="B34" s="156"/>
      <c r="C34" s="157"/>
      <c r="D34" s="158" t="s">
        <v>114</v>
      </c>
      <c r="E34" s="159" t="s">
        <v>44</v>
      </c>
      <c r="F34" s="137"/>
    </row>
    <row r="35" spans="1:6" x14ac:dyDescent="0.3">
      <c r="A35" s="155" t="s">
        <v>124</v>
      </c>
      <c r="B35" s="156"/>
      <c r="C35" s="157"/>
      <c r="D35" s="158" t="s">
        <v>114</v>
      </c>
      <c r="E35" s="159" t="s">
        <v>44</v>
      </c>
      <c r="F35" s="137"/>
    </row>
    <row r="36" spans="1:6" x14ac:dyDescent="0.3">
      <c r="A36" s="155" t="s">
        <v>125</v>
      </c>
      <c r="B36" s="156"/>
      <c r="C36" s="157"/>
      <c r="D36" s="158" t="s">
        <v>114</v>
      </c>
      <c r="E36" s="159" t="s">
        <v>44</v>
      </c>
      <c r="F36" s="137"/>
    </row>
    <row r="37" spans="1:6" x14ac:dyDescent="0.3">
      <c r="A37" s="155" t="s">
        <v>126</v>
      </c>
      <c r="B37" s="156"/>
      <c r="C37" s="157"/>
      <c r="D37" s="158" t="s">
        <v>114</v>
      </c>
      <c r="E37" s="159" t="s">
        <v>44</v>
      </c>
      <c r="F37" s="137"/>
    </row>
    <row r="38" spans="1:6" x14ac:dyDescent="0.3">
      <c r="A38" s="155" t="s">
        <v>127</v>
      </c>
      <c r="B38" s="156"/>
      <c r="C38" s="157"/>
      <c r="D38" s="158" t="s">
        <v>114</v>
      </c>
      <c r="E38" s="159" t="s">
        <v>44</v>
      </c>
      <c r="F38" s="137"/>
    </row>
    <row r="39" spans="1:6" x14ac:dyDescent="0.3">
      <c r="A39" s="155" t="s">
        <v>128</v>
      </c>
      <c r="B39" s="156"/>
      <c r="C39" s="157"/>
      <c r="D39" s="158" t="s">
        <v>114</v>
      </c>
      <c r="E39" s="159" t="s">
        <v>44</v>
      </c>
      <c r="F39" s="137"/>
    </row>
    <row r="40" spans="1:6" x14ac:dyDescent="0.3">
      <c r="A40" s="155" t="s">
        <v>129</v>
      </c>
      <c r="B40" s="156"/>
      <c r="C40" s="157"/>
      <c r="D40" s="158" t="s">
        <v>114</v>
      </c>
      <c r="E40" s="159" t="s">
        <v>44</v>
      </c>
      <c r="F40" s="137"/>
    </row>
    <row r="41" spans="1:6" x14ac:dyDescent="0.3">
      <c r="A41" s="155" t="s">
        <v>130</v>
      </c>
      <c r="B41" s="156"/>
      <c r="C41" s="157"/>
      <c r="D41" s="158" t="s">
        <v>114</v>
      </c>
      <c r="E41" s="159" t="s">
        <v>44</v>
      </c>
      <c r="F41" s="137"/>
    </row>
    <row r="42" spans="1:6" x14ac:dyDescent="0.3">
      <c r="A42" s="151" t="s">
        <v>131</v>
      </c>
      <c r="B42" s="152"/>
      <c r="C42" s="153"/>
      <c r="D42" s="154"/>
      <c r="E42" s="153"/>
      <c r="F42" s="137"/>
    </row>
    <row r="43" spans="1:6" x14ac:dyDescent="0.3">
      <c r="A43" s="155" t="s">
        <v>132</v>
      </c>
      <c r="B43" s="156"/>
      <c r="C43" s="157"/>
      <c r="D43" s="158" t="s">
        <v>133</v>
      </c>
      <c r="E43" s="159" t="s">
        <v>44</v>
      </c>
      <c r="F43" s="137"/>
    </row>
    <row r="44" spans="1:6" x14ac:dyDescent="0.3">
      <c r="A44" s="155" t="s">
        <v>134</v>
      </c>
      <c r="B44" s="156"/>
      <c r="C44" s="157"/>
      <c r="D44" s="158" t="s">
        <v>133</v>
      </c>
      <c r="E44" s="159" t="s">
        <v>44</v>
      </c>
      <c r="F44" s="137"/>
    </row>
    <row r="45" spans="1:6" x14ac:dyDescent="0.3">
      <c r="A45" s="155" t="s">
        <v>135</v>
      </c>
      <c r="B45" s="156"/>
      <c r="C45" s="157"/>
      <c r="D45" s="158" t="s">
        <v>133</v>
      </c>
      <c r="E45" s="159" t="s">
        <v>44</v>
      </c>
      <c r="F45" s="137"/>
    </row>
    <row r="46" spans="1:6" x14ac:dyDescent="0.3">
      <c r="A46" s="155" t="s">
        <v>136</v>
      </c>
      <c r="B46" s="156"/>
      <c r="C46" s="157"/>
      <c r="D46" s="158" t="s">
        <v>133</v>
      </c>
      <c r="E46" s="159" t="s">
        <v>44</v>
      </c>
      <c r="F46" s="137"/>
    </row>
    <row r="47" spans="1:6" x14ac:dyDescent="0.3">
      <c r="A47" s="155" t="s">
        <v>141</v>
      </c>
      <c r="B47" s="156"/>
      <c r="C47" s="157"/>
      <c r="D47" s="158" t="s">
        <v>133</v>
      </c>
      <c r="E47" s="159" t="s">
        <v>44</v>
      </c>
      <c r="F47" s="137"/>
    </row>
    <row r="48" spans="1:6" x14ac:dyDescent="0.3">
      <c r="A48" s="155" t="s">
        <v>137</v>
      </c>
      <c r="B48" s="156"/>
      <c r="C48" s="157"/>
      <c r="D48" s="158" t="s">
        <v>133</v>
      </c>
      <c r="E48" s="159" t="s">
        <v>44</v>
      </c>
      <c r="F48" s="137"/>
    </row>
    <row r="49" spans="1:7" x14ac:dyDescent="0.3">
      <c r="A49" s="155" t="s">
        <v>138</v>
      </c>
      <c r="B49" s="156"/>
      <c r="C49" s="157"/>
      <c r="D49" s="158" t="s">
        <v>133</v>
      </c>
      <c r="E49" s="159" t="s">
        <v>44</v>
      </c>
      <c r="F49" s="137"/>
    </row>
    <row r="50" spans="1:7" x14ac:dyDescent="0.3">
      <c r="A50" s="155" t="s">
        <v>139</v>
      </c>
      <c r="B50" s="156"/>
      <c r="C50" s="157"/>
      <c r="D50" s="158" t="s">
        <v>133</v>
      </c>
      <c r="E50" s="159" t="s">
        <v>44</v>
      </c>
      <c r="F50" s="137"/>
    </row>
    <row r="51" spans="1:7" x14ac:dyDescent="0.3">
      <c r="A51" s="155" t="s">
        <v>140</v>
      </c>
      <c r="B51" s="156"/>
      <c r="C51" s="157"/>
      <c r="D51" s="158" t="s">
        <v>133</v>
      </c>
      <c r="E51" s="159" t="s">
        <v>44</v>
      </c>
      <c r="F51" s="137"/>
    </row>
    <row r="52" spans="1:7" x14ac:dyDescent="0.3">
      <c r="A52" s="126"/>
      <c r="B52" s="160"/>
      <c r="C52" s="38"/>
      <c r="D52" s="24"/>
      <c r="E52" s="24"/>
    </row>
    <row r="53" spans="1:7" x14ac:dyDescent="0.3">
      <c r="A53" s="161" t="s">
        <v>26</v>
      </c>
      <c r="B53" s="162"/>
      <c r="C53" s="163" t="s">
        <v>27</v>
      </c>
      <c r="D53" s="164" t="s">
        <v>28</v>
      </c>
      <c r="E53" s="164" t="s">
        <v>29</v>
      </c>
    </row>
    <row r="54" spans="1:7" ht="33" x14ac:dyDescent="0.3">
      <c r="A54" s="169" t="s">
        <v>30</v>
      </c>
      <c r="B54" s="170"/>
      <c r="C54" s="166">
        <f>$D$4</f>
        <v>0</v>
      </c>
      <c r="D54" s="167" t="e">
        <f>$D$5</f>
        <v>#N/A</v>
      </c>
      <c r="E54" s="168" t="str">
        <f>$D$6</f>
        <v xml:space="preserve"> </v>
      </c>
      <c r="F54" s="137" t="s">
        <v>31</v>
      </c>
    </row>
    <row r="55" spans="1:7" ht="33" x14ac:dyDescent="0.3">
      <c r="A55" s="169" t="s">
        <v>85</v>
      </c>
      <c r="B55" s="170"/>
      <c r="C55" s="166">
        <f t="shared" ref="C55:C56" si="0">$D$4</f>
        <v>0</v>
      </c>
      <c r="D55" s="167" t="e">
        <f>$D$5</f>
        <v>#N/A</v>
      </c>
      <c r="E55" s="168" t="str">
        <f>$D$6</f>
        <v xml:space="preserve"> </v>
      </c>
      <c r="F55" s="137" t="s">
        <v>31</v>
      </c>
    </row>
    <row r="56" spans="1:7" ht="33" x14ac:dyDescent="0.3">
      <c r="A56" s="169" t="s">
        <v>32</v>
      </c>
      <c r="B56" s="170"/>
      <c r="C56" s="166">
        <f t="shared" si="0"/>
        <v>0</v>
      </c>
      <c r="D56" s="167" t="e">
        <f>$D$5</f>
        <v>#N/A</v>
      </c>
      <c r="E56" s="168" t="str">
        <f>$D$6</f>
        <v xml:space="preserve"> </v>
      </c>
      <c r="F56" s="137" t="s">
        <v>31</v>
      </c>
    </row>
    <row r="57" spans="1:7" s="42" customFormat="1" ht="33" x14ac:dyDescent="0.3">
      <c r="A57" s="169" t="s">
        <v>33</v>
      </c>
      <c r="B57" s="170"/>
      <c r="C57" s="166">
        <f>$D$4</f>
        <v>0</v>
      </c>
      <c r="D57" s="167" t="e">
        <f>$D$5</f>
        <v>#N/A</v>
      </c>
      <c r="E57" s="168" t="str">
        <f>$D$6</f>
        <v xml:space="preserve"> </v>
      </c>
      <c r="F57" s="137" t="s">
        <v>31</v>
      </c>
      <c r="G57" s="10"/>
    </row>
    <row r="58" spans="1:7" ht="16.5" customHeight="1" x14ac:dyDescent="0.3">
      <c r="A58" s="24"/>
      <c r="B58" s="24"/>
      <c r="C58" s="38"/>
      <c r="D58" s="24"/>
      <c r="E58" s="24"/>
    </row>
    <row r="65" spans="2:2" x14ac:dyDescent="0.3">
      <c r="B65" s="42" t="s">
        <v>36</v>
      </c>
    </row>
  </sheetData>
  <mergeCells count="6">
    <mergeCell ref="A56:B56"/>
    <mergeCell ref="A57:B57"/>
    <mergeCell ref="A23:E23"/>
    <mergeCell ref="A53:B53"/>
    <mergeCell ref="A54:B54"/>
    <mergeCell ref="A55:B55"/>
  </mergeCells>
  <dataValidations count="1">
    <dataValidation type="list" allowBlank="1" showInputMessage="1" showErrorMessage="1" sqref="E25:E41 E43:E51" xr:uid="{1BDB859C-9EC7-4ADD-B1BD-C83679F194CF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84" orientation="portrait" r:id="rId1"/>
  <headerFooter>
    <oddFooter>&amp;L&amp;"Arial Narrow,Normál"&amp;8&amp;F/&amp;A&amp;C&amp;"Arial Narrow,Normál"&amp;8&amp;P/&amp;N&amp;R&amp;"Arial Narrow,Normál"&amp;8DigitAudit/AuditDok&amp;11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83"/>
  <sheetViews>
    <sheetView showGridLines="0" workbookViewId="0"/>
  </sheetViews>
  <sheetFormatPr defaultColWidth="9" defaultRowHeight="15.75" customHeight="1" x14ac:dyDescent="0.25"/>
  <cols>
    <col min="1" max="1" width="25.625" style="53" customWidth="1"/>
    <col min="2" max="8" width="8.625" style="53" customWidth="1"/>
    <col min="9" max="16" width="9" style="53" customWidth="1"/>
    <col min="17" max="16384" width="9" style="53"/>
  </cols>
  <sheetData>
    <row r="1" spans="1:16" ht="16.5" customHeight="1" x14ac:dyDescent="0.3">
      <c r="A1" s="48" t="s">
        <v>14</v>
      </c>
      <c r="B1" s="24"/>
      <c r="C1" s="49"/>
      <c r="D1" s="49"/>
      <c r="E1" s="49"/>
      <c r="F1" s="50"/>
      <c r="G1" s="50"/>
      <c r="H1" s="49"/>
    </row>
    <row r="2" spans="1:16" ht="16.5" customHeight="1" x14ac:dyDescent="0.25">
      <c r="A2" s="51"/>
      <c r="B2" s="24"/>
      <c r="C2" s="49"/>
      <c r="D2" s="52" t="str">
        <f>A52</f>
        <v>Eredmény:</v>
      </c>
      <c r="E2" s="52" t="str">
        <f>A54</f>
        <v>Következtetés:</v>
      </c>
      <c r="F2" s="49"/>
      <c r="G2" s="49"/>
      <c r="H2" s="49"/>
      <c r="M2" s="54"/>
      <c r="N2" s="54" t="s">
        <v>43</v>
      </c>
      <c r="O2" s="54" t="s">
        <v>44</v>
      </c>
      <c r="P2" s="54" t="s">
        <v>45</v>
      </c>
    </row>
    <row r="3" spans="1:16" ht="16.5" customHeight="1" x14ac:dyDescent="0.3">
      <c r="A3" s="51"/>
      <c r="B3" s="51"/>
      <c r="C3" s="124" t="s">
        <v>46</v>
      </c>
      <c r="D3" s="123"/>
      <c r="E3" s="49"/>
      <c r="F3" s="50"/>
      <c r="G3" s="50"/>
      <c r="H3" s="55"/>
      <c r="I3" s="10"/>
      <c r="J3" s="10"/>
    </row>
    <row r="4" spans="1:16" ht="16.5" customHeight="1" x14ac:dyDescent="0.3">
      <c r="A4" s="51" t="s">
        <v>2</v>
      </c>
      <c r="B4" s="49"/>
      <c r="C4" s="49"/>
      <c r="D4" s="49"/>
      <c r="E4" s="49"/>
      <c r="F4" s="49"/>
      <c r="G4" s="49"/>
      <c r="H4" s="49"/>
      <c r="I4" s="10"/>
      <c r="J4" s="10"/>
    </row>
    <row r="5" spans="1:16" ht="16.5" customHeight="1" x14ac:dyDescent="0.3">
      <c r="A5" s="13" t="str">
        <f>"Ügyfél:   "&amp;Alapa!C17</f>
        <v xml:space="preserve">Ügyfél:   </v>
      </c>
      <c r="B5" s="56"/>
      <c r="C5" s="56"/>
      <c r="D5" s="56"/>
      <c r="E5" s="13" t="s">
        <v>3</v>
      </c>
      <c r="F5" s="149">
        <f>Alapa!$F$15</f>
        <v>0</v>
      </c>
      <c r="G5" s="57"/>
      <c r="H5" s="15"/>
      <c r="I5" s="10"/>
      <c r="J5" s="10"/>
    </row>
    <row r="6" spans="1:16" ht="16.5" customHeight="1" x14ac:dyDescent="0.3">
      <c r="A6" s="58" t="str">
        <f>"Fordulónap: "&amp;Alapa!C12</f>
        <v xml:space="preserve">Fordulónap: </v>
      </c>
      <c r="B6" s="59"/>
      <c r="C6" s="59"/>
      <c r="D6" s="15"/>
      <c r="E6" s="13" t="s">
        <v>5</v>
      </c>
      <c r="F6" s="60" t="e">
        <f>VLOOKUP(J6,Alapa!$G$2:$H$22,2)</f>
        <v>#N/A</v>
      </c>
      <c r="G6" s="57"/>
      <c r="H6" s="15"/>
      <c r="I6" s="10" t="s">
        <v>5</v>
      </c>
      <c r="J6" s="31">
        <v>1</v>
      </c>
    </row>
    <row r="7" spans="1:16" ht="16.5" customHeight="1" x14ac:dyDescent="0.3">
      <c r="A7" s="61" t="str">
        <f>IF(Alapa!V110=0,"",Alapa!V110)</f>
        <v/>
      </c>
      <c r="B7" s="62" t="s">
        <v>47</v>
      </c>
      <c r="C7" s="24"/>
      <c r="D7" s="24"/>
      <c r="E7" s="13" t="s">
        <v>7</v>
      </c>
      <c r="F7" s="14" t="str">
        <f>IF(Alapa!$N$2=0," ",Alapa!$N$2)</f>
        <v xml:space="preserve"> </v>
      </c>
      <c r="G7" s="57"/>
      <c r="H7" s="15"/>
      <c r="I7" s="10"/>
      <c r="J7" s="10"/>
    </row>
    <row r="8" spans="1:16" s="63" customFormat="1" ht="49.5" x14ac:dyDescent="0.25">
      <c r="A8" s="140" t="str">
        <f>IF(Alapa!$L$110=0,"",Alapa!$L$110)</f>
        <v/>
      </c>
      <c r="B8" s="141"/>
      <c r="C8" s="141"/>
      <c r="D8" s="141"/>
      <c r="E8" s="141"/>
      <c r="F8" s="141"/>
      <c r="G8" s="141"/>
      <c r="H8" s="141"/>
      <c r="I8" s="42" t="s">
        <v>107</v>
      </c>
      <c r="J8" s="41"/>
    </row>
    <row r="9" spans="1:16" s="63" customFormat="1" ht="16.5" customHeight="1" x14ac:dyDescent="0.3">
      <c r="A9" s="64"/>
      <c r="B9" s="142" t="s">
        <v>48</v>
      </c>
      <c r="C9" s="144" t="s">
        <v>49</v>
      </c>
      <c r="D9" s="144"/>
      <c r="E9" s="144"/>
      <c r="F9" s="144"/>
      <c r="G9" s="145" t="s">
        <v>50</v>
      </c>
      <c r="H9" s="147" t="s">
        <v>51</v>
      </c>
      <c r="I9" s="10"/>
      <c r="J9" s="10"/>
    </row>
    <row r="10" spans="1:16" s="63" customFormat="1" ht="40.5" x14ac:dyDescent="0.3">
      <c r="A10" s="65" t="str">
        <f>IF(F13=0,"",IF(F13&gt;=H36,"Értékesítés nettó árbevétele:  LÉNYEGES",""))</f>
        <v/>
      </c>
      <c r="B10" s="143"/>
      <c r="C10" s="66" t="s">
        <v>52</v>
      </c>
      <c r="D10" s="67" t="s">
        <v>53</v>
      </c>
      <c r="E10" s="68" t="s">
        <v>54</v>
      </c>
      <c r="F10" s="68" t="s">
        <v>55</v>
      </c>
      <c r="G10" s="146"/>
      <c r="H10" s="148"/>
      <c r="I10" s="10"/>
      <c r="J10" s="10"/>
    </row>
    <row r="11" spans="1:16" s="63" customFormat="1" ht="16.5" customHeight="1" x14ac:dyDescent="0.3">
      <c r="A11" s="69" t="s">
        <v>56</v>
      </c>
      <c r="B11" s="70">
        <f>Import_O!D3</f>
        <v>0</v>
      </c>
      <c r="C11" s="71" t="s">
        <v>44</v>
      </c>
      <c r="D11" s="70">
        <f>Import_O!F3-Import_O!G3</f>
        <v>0</v>
      </c>
      <c r="E11" s="70">
        <f>Import_O!G3</f>
        <v>0</v>
      </c>
      <c r="F11" s="70">
        <f>Import_O!F3</f>
        <v>0</v>
      </c>
      <c r="G11" s="72">
        <f t="shared" ref="G11:G32" si="0">F11-B11</f>
        <v>0</v>
      </c>
      <c r="H11" s="73">
        <f t="shared" ref="H11:H32" si="1">IF(B11&lt;&gt;0,F11/B11%-100,0)</f>
        <v>0</v>
      </c>
      <c r="I11" s="10"/>
      <c r="J11" s="10"/>
    </row>
    <row r="12" spans="1:16" s="63" customFormat="1" ht="16.5" customHeight="1" x14ac:dyDescent="0.3">
      <c r="A12" s="74" t="s">
        <v>57</v>
      </c>
      <c r="B12" s="75">
        <f>Import_O!D4</f>
        <v>0</v>
      </c>
      <c r="C12" s="76" t="s">
        <v>44</v>
      </c>
      <c r="D12" s="75">
        <f>Import_O!F4-Import_O!G4</f>
        <v>0</v>
      </c>
      <c r="E12" s="75">
        <f>Import_O!G4</f>
        <v>0</v>
      </c>
      <c r="F12" s="75">
        <f>Import_O!F4</f>
        <v>0</v>
      </c>
      <c r="G12" s="75">
        <f t="shared" si="0"/>
        <v>0</v>
      </c>
      <c r="H12" s="77">
        <f t="shared" si="1"/>
        <v>0</v>
      </c>
      <c r="I12" s="10"/>
      <c r="J12" s="10"/>
    </row>
    <row r="13" spans="1:16" s="63" customFormat="1" ht="16.5" customHeight="1" x14ac:dyDescent="0.3">
      <c r="A13" s="78" t="s">
        <v>1</v>
      </c>
      <c r="B13" s="75">
        <f>Import_O!D5</f>
        <v>0</v>
      </c>
      <c r="C13" s="76" t="s">
        <v>44</v>
      </c>
      <c r="D13" s="75">
        <f>Import_O!F5-Import_O!G5</f>
        <v>0</v>
      </c>
      <c r="E13" s="75">
        <f>Import_O!G5</f>
        <v>0</v>
      </c>
      <c r="F13" s="75">
        <f>Import_O!F5</f>
        <v>0</v>
      </c>
      <c r="G13" s="75">
        <f t="shared" si="0"/>
        <v>0</v>
      </c>
      <c r="H13" s="77">
        <f t="shared" si="1"/>
        <v>0</v>
      </c>
      <c r="I13" s="10"/>
      <c r="J13" s="10"/>
    </row>
    <row r="14" spans="1:16" s="63" customFormat="1" ht="16.5" customHeight="1" x14ac:dyDescent="0.25">
      <c r="A14" s="74" t="s">
        <v>58</v>
      </c>
      <c r="B14" s="75">
        <f>Import_O!D6</f>
        <v>0</v>
      </c>
      <c r="C14" s="76" t="s">
        <v>44</v>
      </c>
      <c r="D14" s="75">
        <f>Import_O!F6-Import_O!G6</f>
        <v>0</v>
      </c>
      <c r="E14" s="75">
        <f>Import_O!G6</f>
        <v>0</v>
      </c>
      <c r="F14" s="75">
        <f>Import_O!F6</f>
        <v>0</v>
      </c>
      <c r="G14" s="75">
        <f t="shared" si="0"/>
        <v>0</v>
      </c>
      <c r="H14" s="77">
        <f t="shared" si="1"/>
        <v>0</v>
      </c>
      <c r="K14" s="63" t="s">
        <v>36</v>
      </c>
    </row>
    <row r="15" spans="1:16" s="63" customFormat="1" ht="16.5" customHeight="1" x14ac:dyDescent="0.25">
      <c r="A15" s="74" t="s">
        <v>59</v>
      </c>
      <c r="B15" s="75">
        <f>Import_O!D7</f>
        <v>0</v>
      </c>
      <c r="C15" s="76" t="s">
        <v>44</v>
      </c>
      <c r="D15" s="75">
        <f>Import_O!F7-Import_O!G7</f>
        <v>0</v>
      </c>
      <c r="E15" s="75">
        <f>Import_O!G7</f>
        <v>0</v>
      </c>
      <c r="F15" s="75">
        <f>Import_O!F7</f>
        <v>0</v>
      </c>
      <c r="G15" s="75">
        <f t="shared" si="0"/>
        <v>0</v>
      </c>
      <c r="H15" s="77">
        <f t="shared" si="1"/>
        <v>0</v>
      </c>
    </row>
    <row r="16" spans="1:16" s="63" customFormat="1" ht="16.5" customHeight="1" x14ac:dyDescent="0.25">
      <c r="A16" s="78" t="s">
        <v>60</v>
      </c>
      <c r="B16" s="75">
        <f>Import_O!D8</f>
        <v>0</v>
      </c>
      <c r="C16" s="76" t="s">
        <v>44</v>
      </c>
      <c r="D16" s="75">
        <f>Import_O!F8-Import_O!G8</f>
        <v>0</v>
      </c>
      <c r="E16" s="75">
        <f>Import_O!G8</f>
        <v>0</v>
      </c>
      <c r="F16" s="75">
        <f>Import_O!F8</f>
        <v>0</v>
      </c>
      <c r="G16" s="75">
        <f t="shared" si="0"/>
        <v>0</v>
      </c>
      <c r="H16" s="77">
        <f t="shared" si="1"/>
        <v>0</v>
      </c>
    </row>
    <row r="17" spans="1:14" s="63" customFormat="1" ht="16.5" customHeight="1" x14ac:dyDescent="0.25">
      <c r="A17" s="78" t="s">
        <v>38</v>
      </c>
      <c r="B17" s="75">
        <f>Import_O!D9</f>
        <v>0</v>
      </c>
      <c r="C17" s="76" t="s">
        <v>44</v>
      </c>
      <c r="D17" s="75">
        <f>Import_O!F9-Import_O!G9</f>
        <v>0</v>
      </c>
      <c r="E17" s="75">
        <f>Import_O!G9</f>
        <v>0</v>
      </c>
      <c r="F17" s="75">
        <f>Import_O!F9</f>
        <v>0</v>
      </c>
      <c r="G17" s="75">
        <f t="shared" si="0"/>
        <v>0</v>
      </c>
      <c r="H17" s="77">
        <f t="shared" si="1"/>
        <v>0</v>
      </c>
    </row>
    <row r="18" spans="1:14" s="63" customFormat="1" ht="16.5" customHeight="1" x14ac:dyDescent="0.25">
      <c r="A18" s="74" t="s">
        <v>61</v>
      </c>
      <c r="B18" s="75">
        <f>Import_O!D10</f>
        <v>0</v>
      </c>
      <c r="C18" s="76" t="s">
        <v>44</v>
      </c>
      <c r="D18" s="75">
        <f>Import_O!F10-Import_O!G10</f>
        <v>0</v>
      </c>
      <c r="E18" s="75">
        <f>Import_O!G10</f>
        <v>0</v>
      </c>
      <c r="F18" s="75">
        <f>Import_O!F10</f>
        <v>0</v>
      </c>
      <c r="G18" s="75">
        <f t="shared" si="0"/>
        <v>0</v>
      </c>
      <c r="H18" s="77">
        <f t="shared" si="1"/>
        <v>0</v>
      </c>
    </row>
    <row r="19" spans="1:14" s="63" customFormat="1" ht="16.5" customHeight="1" x14ac:dyDescent="0.25">
      <c r="A19" s="74" t="s">
        <v>62</v>
      </c>
      <c r="B19" s="75">
        <f>Import_O!D11</f>
        <v>0</v>
      </c>
      <c r="C19" s="76" t="s">
        <v>44</v>
      </c>
      <c r="D19" s="75">
        <f>Import_O!F11-Import_O!G11</f>
        <v>0</v>
      </c>
      <c r="E19" s="75">
        <f>Import_O!G11</f>
        <v>0</v>
      </c>
      <c r="F19" s="75">
        <f>Import_O!F11</f>
        <v>0</v>
      </c>
      <c r="G19" s="75">
        <f t="shared" si="0"/>
        <v>0</v>
      </c>
      <c r="H19" s="77">
        <f t="shared" si="1"/>
        <v>0</v>
      </c>
    </row>
    <row r="20" spans="1:14" s="63" customFormat="1" ht="16.5" customHeight="1" x14ac:dyDescent="0.25">
      <c r="A20" s="74" t="s">
        <v>63</v>
      </c>
      <c r="B20" s="75">
        <f>Import_O!D12</f>
        <v>0</v>
      </c>
      <c r="C20" s="76" t="s">
        <v>44</v>
      </c>
      <c r="D20" s="75">
        <f>Import_O!F12-Import_O!G12</f>
        <v>0</v>
      </c>
      <c r="E20" s="75">
        <f>Import_O!G12</f>
        <v>0</v>
      </c>
      <c r="F20" s="75">
        <f>Import_O!F12</f>
        <v>0</v>
      </c>
      <c r="G20" s="75">
        <f t="shared" si="0"/>
        <v>0</v>
      </c>
      <c r="H20" s="77">
        <f t="shared" si="1"/>
        <v>0</v>
      </c>
    </row>
    <row r="21" spans="1:14" s="63" customFormat="1" ht="16.5" customHeight="1" x14ac:dyDescent="0.25">
      <c r="A21" s="74" t="s">
        <v>64</v>
      </c>
      <c r="B21" s="75">
        <f>Import_O!D13</f>
        <v>0</v>
      </c>
      <c r="C21" s="76" t="s">
        <v>44</v>
      </c>
      <c r="D21" s="75">
        <f>Import_O!F13-Import_O!G13</f>
        <v>0</v>
      </c>
      <c r="E21" s="75">
        <f>Import_O!G13</f>
        <v>0</v>
      </c>
      <c r="F21" s="75">
        <f>Import_O!F13</f>
        <v>0</v>
      </c>
      <c r="G21" s="75">
        <f t="shared" si="0"/>
        <v>0</v>
      </c>
      <c r="H21" s="77">
        <f t="shared" si="1"/>
        <v>0</v>
      </c>
    </row>
    <row r="22" spans="1:14" s="63" customFormat="1" ht="16.5" customHeight="1" x14ac:dyDescent="0.25">
      <c r="A22" s="74" t="s">
        <v>65</v>
      </c>
      <c r="B22" s="75">
        <f>Import_O!D14</f>
        <v>0</v>
      </c>
      <c r="C22" s="76" t="s">
        <v>44</v>
      </c>
      <c r="D22" s="75">
        <f>Import_O!F14-Import_O!G14</f>
        <v>0</v>
      </c>
      <c r="E22" s="75">
        <f>Import_O!G14</f>
        <v>0</v>
      </c>
      <c r="F22" s="75">
        <f>Import_O!F14</f>
        <v>0</v>
      </c>
      <c r="G22" s="75">
        <f t="shared" si="0"/>
        <v>0</v>
      </c>
      <c r="H22" s="77">
        <f t="shared" si="1"/>
        <v>0</v>
      </c>
    </row>
    <row r="23" spans="1:14" s="63" customFormat="1" ht="16.5" customHeight="1" x14ac:dyDescent="0.25">
      <c r="A23" s="74" t="s">
        <v>66</v>
      </c>
      <c r="B23" s="75">
        <f>Import_O!D15</f>
        <v>0</v>
      </c>
      <c r="C23" s="76" t="s">
        <v>44</v>
      </c>
      <c r="D23" s="75">
        <f>Import_O!F15-Import_O!G15</f>
        <v>0</v>
      </c>
      <c r="E23" s="75">
        <f>Import_O!G15</f>
        <v>0</v>
      </c>
      <c r="F23" s="75">
        <f>Import_O!F15</f>
        <v>0</v>
      </c>
      <c r="G23" s="75">
        <f t="shared" si="0"/>
        <v>0</v>
      </c>
      <c r="H23" s="77">
        <f t="shared" si="1"/>
        <v>0</v>
      </c>
    </row>
    <row r="24" spans="1:14" s="63" customFormat="1" ht="16.5" customHeight="1" x14ac:dyDescent="0.25">
      <c r="A24" s="78" t="s">
        <v>67</v>
      </c>
      <c r="B24" s="75">
        <f>Import_O!D16</f>
        <v>0</v>
      </c>
      <c r="C24" s="76" t="s">
        <v>44</v>
      </c>
      <c r="D24" s="75">
        <f>Import_O!F16-Import_O!G16</f>
        <v>0</v>
      </c>
      <c r="E24" s="75">
        <f>Import_O!G16</f>
        <v>0</v>
      </c>
      <c r="F24" s="75">
        <f>Import_O!F16</f>
        <v>0</v>
      </c>
      <c r="G24" s="75">
        <f t="shared" si="0"/>
        <v>0</v>
      </c>
      <c r="H24" s="77">
        <f t="shared" si="1"/>
        <v>0</v>
      </c>
      <c r="N24" s="63" t="s">
        <v>36</v>
      </c>
    </row>
    <row r="25" spans="1:14" s="63" customFormat="1" ht="16.5" customHeight="1" x14ac:dyDescent="0.25">
      <c r="A25" s="74" t="s">
        <v>68</v>
      </c>
      <c r="B25" s="75">
        <f>Import_O!D17</f>
        <v>0</v>
      </c>
      <c r="C25" s="76" t="s">
        <v>44</v>
      </c>
      <c r="D25" s="75">
        <f>Import_O!F17-Import_O!G17</f>
        <v>0</v>
      </c>
      <c r="E25" s="75">
        <f>Import_O!G17</f>
        <v>0</v>
      </c>
      <c r="F25" s="75">
        <f>Import_O!F17</f>
        <v>0</v>
      </c>
      <c r="G25" s="75">
        <f t="shared" si="0"/>
        <v>0</v>
      </c>
      <c r="H25" s="77">
        <f t="shared" si="1"/>
        <v>0</v>
      </c>
    </row>
    <row r="26" spans="1:14" s="63" customFormat="1" ht="16.5" customHeight="1" x14ac:dyDescent="0.25">
      <c r="A26" s="74" t="s">
        <v>69</v>
      </c>
      <c r="B26" s="75">
        <f>Import_O!D18</f>
        <v>0</v>
      </c>
      <c r="C26" s="76" t="s">
        <v>44</v>
      </c>
      <c r="D26" s="75">
        <f>Import_O!F18-Import_O!G18</f>
        <v>0</v>
      </c>
      <c r="E26" s="75">
        <f>Import_O!G18</f>
        <v>0</v>
      </c>
      <c r="F26" s="75">
        <f>Import_O!F18</f>
        <v>0</v>
      </c>
      <c r="G26" s="75">
        <f t="shared" si="0"/>
        <v>0</v>
      </c>
      <c r="H26" s="77">
        <f t="shared" si="1"/>
        <v>0</v>
      </c>
    </row>
    <row r="27" spans="1:14" s="63" customFormat="1" ht="16.5" customHeight="1" x14ac:dyDescent="0.25">
      <c r="A27" s="74" t="s">
        <v>70</v>
      </c>
      <c r="B27" s="75">
        <f>Import_O!D19</f>
        <v>0</v>
      </c>
      <c r="C27" s="76" t="s">
        <v>44</v>
      </c>
      <c r="D27" s="75">
        <f>Import_O!F19-Import_O!G19</f>
        <v>0</v>
      </c>
      <c r="E27" s="75">
        <f>Import_O!G19</f>
        <v>0</v>
      </c>
      <c r="F27" s="75">
        <f>Import_O!F19</f>
        <v>0</v>
      </c>
      <c r="G27" s="75">
        <f t="shared" si="0"/>
        <v>0</v>
      </c>
      <c r="H27" s="77">
        <f t="shared" si="1"/>
        <v>0</v>
      </c>
    </row>
    <row r="28" spans="1:14" s="63" customFormat="1" ht="16.5" customHeight="1" x14ac:dyDescent="0.25">
      <c r="A28" s="78" t="s">
        <v>71</v>
      </c>
      <c r="B28" s="75">
        <f>Import_O!D20</f>
        <v>0</v>
      </c>
      <c r="C28" s="76" t="s">
        <v>44</v>
      </c>
      <c r="D28" s="75">
        <f>Import_O!F20-Import_O!G20</f>
        <v>0</v>
      </c>
      <c r="E28" s="75">
        <f>Import_O!G20</f>
        <v>0</v>
      </c>
      <c r="F28" s="75">
        <f>Import_O!F20</f>
        <v>0</v>
      </c>
      <c r="G28" s="75">
        <f t="shared" si="0"/>
        <v>0</v>
      </c>
      <c r="H28" s="77">
        <f t="shared" si="1"/>
        <v>0</v>
      </c>
    </row>
    <row r="29" spans="1:14" s="63" customFormat="1" ht="16.5" customHeight="1" x14ac:dyDescent="0.25">
      <c r="A29" s="78" t="s">
        <v>72</v>
      </c>
      <c r="B29" s="75">
        <f>Import_O!D21</f>
        <v>0</v>
      </c>
      <c r="C29" s="76" t="s">
        <v>44</v>
      </c>
      <c r="D29" s="75">
        <f>Import_O!F21-Import_O!G21</f>
        <v>0</v>
      </c>
      <c r="E29" s="75">
        <f>Import_O!G21</f>
        <v>0</v>
      </c>
      <c r="F29" s="75">
        <f>Import_O!F21</f>
        <v>0</v>
      </c>
      <c r="G29" s="75">
        <f t="shared" si="0"/>
        <v>0</v>
      </c>
      <c r="H29" s="77">
        <f t="shared" si="1"/>
        <v>0</v>
      </c>
    </row>
    <row r="30" spans="1:14" s="63" customFormat="1" ht="16.5" customHeight="1" x14ac:dyDescent="0.25">
      <c r="A30" s="78" t="s">
        <v>42</v>
      </c>
      <c r="B30" s="75">
        <f>Import_O!D22</f>
        <v>0</v>
      </c>
      <c r="C30" s="76" t="s">
        <v>44</v>
      </c>
      <c r="D30" s="75">
        <f>Import_O!F22-Import_O!G22</f>
        <v>0</v>
      </c>
      <c r="E30" s="75">
        <f>Import_O!G22</f>
        <v>0</v>
      </c>
      <c r="F30" s="75">
        <f>Import_O!F22</f>
        <v>0</v>
      </c>
      <c r="G30" s="75">
        <f t="shared" si="0"/>
        <v>0</v>
      </c>
      <c r="H30" s="77">
        <f t="shared" si="1"/>
        <v>0</v>
      </c>
    </row>
    <row r="31" spans="1:14" s="63" customFormat="1" ht="16.5" customHeight="1" x14ac:dyDescent="0.25">
      <c r="A31" s="74" t="s">
        <v>73</v>
      </c>
      <c r="B31" s="75">
        <f>Import_O!D23</f>
        <v>0</v>
      </c>
      <c r="C31" s="76" t="s">
        <v>44</v>
      </c>
      <c r="D31" s="75">
        <f>Import_O!F23-Import_O!G23</f>
        <v>0</v>
      </c>
      <c r="E31" s="75">
        <f>Import_O!G23</f>
        <v>0</v>
      </c>
      <c r="F31" s="75">
        <f>Import_O!F23</f>
        <v>0</v>
      </c>
      <c r="G31" s="75">
        <f t="shared" si="0"/>
        <v>0</v>
      </c>
      <c r="H31" s="77">
        <f t="shared" si="1"/>
        <v>0</v>
      </c>
    </row>
    <row r="32" spans="1:14" s="63" customFormat="1" ht="16.5" customHeight="1" x14ac:dyDescent="0.25">
      <c r="A32" s="79" t="s">
        <v>74</v>
      </c>
      <c r="B32" s="80">
        <f>Import_O!D24</f>
        <v>0</v>
      </c>
      <c r="C32" s="81" t="s">
        <v>44</v>
      </c>
      <c r="D32" s="80">
        <f>Import_O!F24-Import_O!G24</f>
        <v>0</v>
      </c>
      <c r="E32" s="80">
        <f>Import_O!G24</f>
        <v>0</v>
      </c>
      <c r="F32" s="80">
        <f>Import_O!F24</f>
        <v>0</v>
      </c>
      <c r="G32" s="80">
        <f t="shared" si="0"/>
        <v>0</v>
      </c>
      <c r="H32" s="82">
        <f t="shared" si="1"/>
        <v>0</v>
      </c>
    </row>
    <row r="33" spans="1:14" s="63" customFormat="1" ht="16.5" customHeight="1" x14ac:dyDescent="0.25">
      <c r="A33" s="64"/>
      <c r="B33" s="55"/>
      <c r="C33" s="83"/>
      <c r="D33" s="50"/>
      <c r="E33" s="50"/>
      <c r="F33" s="50"/>
      <c r="G33" s="50"/>
      <c r="H33" s="50"/>
    </row>
    <row r="34" spans="1:14" s="63" customFormat="1" ht="16.5" customHeight="1" x14ac:dyDescent="0.25">
      <c r="A34" s="64"/>
      <c r="B34" s="55"/>
      <c r="C34" s="83"/>
      <c r="D34" s="50"/>
      <c r="E34" s="50"/>
      <c r="F34" s="50"/>
      <c r="G34" s="50"/>
      <c r="H34" s="50"/>
    </row>
    <row r="35" spans="1:14" s="10" customFormat="1" ht="16.5" customHeight="1" x14ac:dyDescent="0.3">
      <c r="A35" s="128" t="str">
        <f>IF(Alapa!$U$95="","",Alapa!$U$95)</f>
        <v/>
      </c>
      <c r="B35" s="84"/>
      <c r="C35" s="85"/>
      <c r="D35" s="86"/>
      <c r="E35" s="87"/>
      <c r="F35" s="85"/>
      <c r="G35" s="86"/>
      <c r="H35" s="86"/>
    </row>
    <row r="36" spans="1:14" s="63" customFormat="1" ht="16.5" customHeight="1" x14ac:dyDescent="0.25">
      <c r="A36" s="88" t="s">
        <v>75</v>
      </c>
      <c r="B36" s="89">
        <f>IFERROR(ROUND(Alapa!$P$95,0),0)</f>
        <v>0</v>
      </c>
      <c r="C36" s="90">
        <f>Alapa!$R$95</f>
        <v>0</v>
      </c>
      <c r="D36" s="91" t="s">
        <v>76</v>
      </c>
      <c r="E36" s="92" t="s">
        <v>77</v>
      </c>
      <c r="F36" s="93"/>
      <c r="G36" s="94"/>
      <c r="H36" s="89">
        <f>IF(B39=0,B36*C36%,B39*C36%)</f>
        <v>0</v>
      </c>
    </row>
    <row r="37" spans="1:14" s="63" customFormat="1" ht="16.5" customHeight="1" x14ac:dyDescent="0.25">
      <c r="A37" s="88" t="s">
        <v>78</v>
      </c>
      <c r="B37" s="89">
        <f>IFERROR(ROUND(Alapa!$Q$95,0),0)</f>
        <v>0</v>
      </c>
      <c r="C37" s="90">
        <f>Alapa!$R$95</f>
        <v>0</v>
      </c>
      <c r="D37" s="91" t="s">
        <v>76</v>
      </c>
      <c r="E37" s="92" t="s">
        <v>79</v>
      </c>
      <c r="F37" s="93"/>
      <c r="G37" s="94"/>
      <c r="H37" s="89">
        <f>IF(B40=0,B37*C37%,B40*C37%)</f>
        <v>0</v>
      </c>
    </row>
    <row r="38" spans="1:14" s="63" customFormat="1" ht="16.5" customHeight="1" x14ac:dyDescent="0.25">
      <c r="A38" s="95"/>
      <c r="B38" s="96"/>
      <c r="C38" s="97"/>
      <c r="D38" s="97"/>
      <c r="E38" s="97"/>
      <c r="F38" s="97"/>
      <c r="G38" s="97"/>
      <c r="H38" s="96"/>
      <c r="J38" s="33"/>
      <c r="K38" s="32"/>
      <c r="L38" s="32"/>
      <c r="M38" s="33"/>
      <c r="N38" s="33"/>
    </row>
    <row r="39" spans="1:14" s="63" customFormat="1" ht="16.5" customHeight="1" x14ac:dyDescent="0.25">
      <c r="A39" s="88" t="s">
        <v>80</v>
      </c>
      <c r="B39" s="89">
        <f>IFERROR(ROUND(Alapa!$P$110,0),0)</f>
        <v>0</v>
      </c>
      <c r="C39" s="97"/>
      <c r="D39" s="97"/>
      <c r="E39" s="98" t="s">
        <v>81</v>
      </c>
      <c r="F39" s="99"/>
      <c r="G39" s="100"/>
      <c r="H39" s="89">
        <f>IFERROR(ROUND(Alapa!S95,0),0)</f>
        <v>0</v>
      </c>
      <c r="J39" s="33"/>
      <c r="K39" s="33"/>
      <c r="L39" s="33"/>
      <c r="M39" s="33"/>
      <c r="N39" s="33"/>
    </row>
    <row r="40" spans="1:14" s="63" customFormat="1" ht="16.5" customHeight="1" x14ac:dyDescent="0.25">
      <c r="A40" s="88" t="s">
        <v>82</v>
      </c>
      <c r="B40" s="89">
        <f>IFERROR(ROUND(Alapa!$Q$110,0),0)</f>
        <v>0</v>
      </c>
      <c r="C40" s="97"/>
      <c r="D40" s="97"/>
      <c r="E40" s="98" t="s">
        <v>83</v>
      </c>
      <c r="F40" s="99"/>
      <c r="G40" s="100"/>
      <c r="H40" s="89">
        <f>IFERROR(ROUND(Alapa!T95,0),0)</f>
        <v>0</v>
      </c>
      <c r="J40" s="33"/>
      <c r="K40" s="33"/>
      <c r="L40" s="33"/>
      <c r="M40" s="33"/>
      <c r="N40" s="33"/>
    </row>
    <row r="41" spans="1:14" s="63" customFormat="1" ht="16.5" customHeight="1" x14ac:dyDescent="0.25">
      <c r="A41" s="95" t="s">
        <v>84</v>
      </c>
      <c r="B41" s="97"/>
      <c r="C41" s="24"/>
      <c r="D41" s="24"/>
      <c r="E41" s="24"/>
      <c r="F41" s="24"/>
      <c r="G41" s="101"/>
      <c r="H41" s="24"/>
      <c r="J41" s="33"/>
      <c r="K41" s="33"/>
      <c r="L41" s="33"/>
      <c r="M41" s="33"/>
      <c r="N41" s="33"/>
    </row>
    <row r="42" spans="1:14" s="63" customFormat="1" ht="16.5" customHeight="1" x14ac:dyDescent="0.25">
      <c r="A42" s="51"/>
      <c r="B42" s="24"/>
      <c r="C42" s="24"/>
      <c r="D42" s="24"/>
      <c r="E42" s="24"/>
      <c r="F42" s="24"/>
      <c r="G42" s="101"/>
      <c r="H42" s="24"/>
      <c r="J42" s="33"/>
      <c r="K42" s="33"/>
      <c r="L42" s="33"/>
      <c r="M42" s="33"/>
      <c r="N42" s="33"/>
    </row>
    <row r="43" spans="1:14" s="63" customFormat="1" ht="16.5" customHeight="1" x14ac:dyDescent="0.25">
      <c r="A43" s="24"/>
      <c r="B43" s="24"/>
      <c r="C43" s="24"/>
      <c r="D43" s="24"/>
      <c r="E43" s="24"/>
      <c r="F43" s="24"/>
      <c r="G43" s="101"/>
      <c r="H43" s="24"/>
      <c r="J43" s="32"/>
      <c r="K43" s="32"/>
      <c r="L43" s="32"/>
      <c r="M43" s="32"/>
      <c r="N43" s="32"/>
    </row>
    <row r="44" spans="1:14" s="63" customFormat="1" ht="16.5" customHeight="1" x14ac:dyDescent="0.25">
      <c r="A44" s="129" t="s">
        <v>98</v>
      </c>
      <c r="B44" s="83" t="s">
        <v>99</v>
      </c>
      <c r="C44" s="64"/>
      <c r="D44" s="130"/>
      <c r="E44" s="64"/>
      <c r="F44" s="64"/>
      <c r="G44" s="64"/>
      <c r="H44" s="64"/>
      <c r="J44" s="32"/>
      <c r="K44" s="32"/>
      <c r="L44" s="32"/>
      <c r="M44" s="32"/>
      <c r="N44" s="32"/>
    </row>
    <row r="45" spans="1:14" s="63" customFormat="1" ht="16.5" customHeight="1" x14ac:dyDescent="0.25">
      <c r="A45" s="131" t="s">
        <v>100</v>
      </c>
      <c r="B45" s="132" t="s">
        <v>44</v>
      </c>
      <c r="C45" s="64"/>
      <c r="D45" s="130"/>
      <c r="E45" s="64"/>
      <c r="F45" s="64"/>
      <c r="G45" s="64"/>
      <c r="H45" s="64"/>
      <c r="J45" s="33"/>
    </row>
    <row r="46" spans="1:14" s="63" customFormat="1" ht="16.5" customHeight="1" x14ac:dyDescent="0.25">
      <c r="A46" s="131" t="s">
        <v>101</v>
      </c>
      <c r="B46" s="133" t="s">
        <v>44</v>
      </c>
      <c r="C46" s="64"/>
      <c r="D46" s="130"/>
      <c r="E46" s="64"/>
      <c r="F46" s="64"/>
      <c r="G46" s="64"/>
      <c r="H46" s="64"/>
    </row>
    <row r="47" spans="1:14" s="63" customFormat="1" ht="16.5" customHeight="1" x14ac:dyDescent="0.25">
      <c r="A47" s="131" t="s">
        <v>102</v>
      </c>
      <c r="B47" s="133" t="s">
        <v>44</v>
      </c>
      <c r="C47" s="64"/>
      <c r="D47" s="130"/>
      <c r="E47" s="64"/>
      <c r="F47" s="64"/>
      <c r="G47" s="64"/>
      <c r="H47" s="64"/>
    </row>
    <row r="48" spans="1:14" s="63" customFormat="1" ht="16.5" customHeight="1" x14ac:dyDescent="0.25">
      <c r="A48" s="131" t="s">
        <v>103</v>
      </c>
      <c r="B48" s="133" t="s">
        <v>44</v>
      </c>
      <c r="C48" s="64"/>
      <c r="D48" s="130"/>
      <c r="E48" s="64"/>
      <c r="F48" s="64"/>
      <c r="G48" s="64"/>
      <c r="H48" s="64"/>
    </row>
    <row r="49" spans="1:9" s="63" customFormat="1" ht="16.5" customHeight="1" x14ac:dyDescent="0.25">
      <c r="A49" s="131" t="s">
        <v>104</v>
      </c>
      <c r="B49" s="133" t="s">
        <v>44</v>
      </c>
      <c r="C49" s="64"/>
      <c r="D49" s="130"/>
      <c r="E49" s="64"/>
      <c r="F49" s="64"/>
      <c r="G49" s="64"/>
      <c r="H49" s="64"/>
    </row>
    <row r="50" spans="1:9" s="63" customFormat="1" ht="16.5" customHeight="1" x14ac:dyDescent="0.25">
      <c r="A50" s="134" t="s">
        <v>105</v>
      </c>
      <c r="B50" s="138" t="s">
        <v>106</v>
      </c>
      <c r="C50" s="138"/>
      <c r="D50" s="138"/>
      <c r="E50" s="138"/>
      <c r="F50" s="138"/>
      <c r="G50" s="138"/>
      <c r="H50" s="138"/>
      <c r="I50" s="135" t="s">
        <v>107</v>
      </c>
    </row>
    <row r="51" spans="1:9" s="63" customFormat="1" ht="16.5" customHeight="1" x14ac:dyDescent="0.25">
      <c r="A51" s="64"/>
      <c r="B51" s="64"/>
      <c r="C51" s="64"/>
      <c r="D51" s="136"/>
      <c r="E51" s="136"/>
      <c r="F51" s="136"/>
      <c r="G51" s="136"/>
      <c r="H51" s="136"/>
    </row>
    <row r="52" spans="1:9" s="63" customFormat="1" ht="16.5" customHeight="1" x14ac:dyDescent="0.25">
      <c r="A52" s="19" t="s">
        <v>34</v>
      </c>
      <c r="B52" s="39"/>
      <c r="C52" s="39"/>
      <c r="D52" s="39"/>
      <c r="E52" s="39"/>
      <c r="F52" s="64"/>
      <c r="G52" s="64"/>
      <c r="H52" s="136"/>
    </row>
    <row r="53" spans="1:9" s="63" customFormat="1" ht="33" x14ac:dyDescent="0.3">
      <c r="A53" s="139" t="s">
        <v>108</v>
      </c>
      <c r="B53" s="139"/>
      <c r="C53" s="139"/>
      <c r="D53" s="139"/>
      <c r="E53" s="139"/>
      <c r="F53" s="139"/>
      <c r="G53" s="139"/>
      <c r="H53" s="139"/>
      <c r="I53" s="137" t="s">
        <v>31</v>
      </c>
    </row>
    <row r="54" spans="1:9" s="63" customFormat="1" ht="13.5" x14ac:dyDescent="0.25">
      <c r="A54" s="40" t="s">
        <v>35</v>
      </c>
      <c r="B54" s="38"/>
      <c r="C54" s="38"/>
      <c r="D54" s="24"/>
      <c r="E54" s="24"/>
      <c r="F54" s="24"/>
      <c r="G54" s="24"/>
      <c r="H54" s="24"/>
    </row>
    <row r="55" spans="1:9" s="63" customFormat="1" ht="33" x14ac:dyDescent="0.3">
      <c r="A55" s="139" t="s">
        <v>109</v>
      </c>
      <c r="B55" s="139"/>
      <c r="C55" s="139"/>
      <c r="D55" s="139"/>
      <c r="E55" s="139"/>
      <c r="F55" s="139"/>
      <c r="G55" s="139"/>
      <c r="H55" s="139"/>
      <c r="I55" s="137" t="s">
        <v>31</v>
      </c>
    </row>
    <row r="56" spans="1:9" s="63" customFormat="1" ht="16.5" customHeight="1" x14ac:dyDescent="0.25">
      <c r="A56" s="64"/>
      <c r="B56" s="64"/>
      <c r="C56" s="64"/>
      <c r="D56" s="136"/>
      <c r="E56" s="136"/>
      <c r="F56" s="136"/>
      <c r="G56" s="136"/>
      <c r="H56" s="136"/>
    </row>
    <row r="57" spans="1:9" x14ac:dyDescent="0.25">
      <c r="A57" s="32"/>
      <c r="B57" s="102"/>
      <c r="C57" s="63"/>
      <c r="D57" s="63"/>
      <c r="E57" s="63"/>
      <c r="F57" s="63"/>
      <c r="G57" s="103"/>
      <c r="H57" s="63"/>
    </row>
    <row r="58" spans="1:9" x14ac:dyDescent="0.25">
      <c r="A58" s="104"/>
      <c r="B58" s="102"/>
      <c r="C58" s="63"/>
      <c r="D58" s="105"/>
      <c r="E58" s="63"/>
      <c r="F58" s="63"/>
      <c r="G58" s="103"/>
      <c r="H58" s="63"/>
    </row>
    <row r="59" spans="1:9" x14ac:dyDescent="0.25">
      <c r="A59" s="63"/>
      <c r="B59" s="106"/>
      <c r="C59" s="63"/>
      <c r="D59" s="63"/>
      <c r="E59" s="63"/>
      <c r="F59" s="63"/>
      <c r="G59" s="107"/>
      <c r="H59" s="63"/>
    </row>
    <row r="60" spans="1:9" x14ac:dyDescent="0.25">
      <c r="A60" s="63"/>
      <c r="B60" s="102"/>
      <c r="C60" s="102"/>
      <c r="D60" s="63"/>
      <c r="E60" s="63"/>
      <c r="F60" s="63"/>
      <c r="G60" s="107"/>
      <c r="H60" s="63"/>
    </row>
    <row r="61" spans="1:9" x14ac:dyDescent="0.25">
      <c r="A61" s="63"/>
      <c r="B61" s="102"/>
      <c r="C61" s="102"/>
      <c r="D61" s="63"/>
      <c r="E61" s="63"/>
      <c r="F61" s="63"/>
      <c r="G61" s="107"/>
      <c r="H61" s="63"/>
    </row>
    <row r="62" spans="1:9" x14ac:dyDescent="0.25">
      <c r="A62" s="63"/>
      <c r="B62" s="102"/>
      <c r="C62" s="102"/>
      <c r="D62" s="63"/>
      <c r="E62" s="63"/>
      <c r="F62" s="63"/>
      <c r="G62" s="107"/>
      <c r="H62" s="63"/>
    </row>
    <row r="63" spans="1:9" x14ac:dyDescent="0.25">
      <c r="A63" s="104"/>
      <c r="B63" s="102"/>
      <c r="C63" s="102"/>
      <c r="D63" s="105"/>
      <c r="E63" s="63"/>
      <c r="F63" s="63"/>
      <c r="G63" s="107"/>
      <c r="H63" s="63"/>
    </row>
    <row r="64" spans="1:9" x14ac:dyDescent="0.25">
      <c r="A64" s="63"/>
      <c r="B64" s="106"/>
      <c r="C64" s="102"/>
      <c r="D64" s="63"/>
      <c r="E64" s="63"/>
      <c r="F64" s="63"/>
      <c r="G64" s="107"/>
      <c r="H64" s="63"/>
    </row>
    <row r="65" spans="1:8" x14ac:dyDescent="0.25">
      <c r="A65" s="104"/>
      <c r="B65" s="106"/>
      <c r="C65" s="63"/>
      <c r="D65" s="105"/>
      <c r="E65" s="63"/>
      <c r="F65" s="63"/>
      <c r="G65" s="107"/>
      <c r="H65" s="63"/>
    </row>
    <row r="66" spans="1:8" x14ac:dyDescent="0.25">
      <c r="A66" s="63"/>
      <c r="B66" s="106"/>
      <c r="C66" s="102"/>
      <c r="D66" s="63"/>
      <c r="E66" s="63"/>
      <c r="F66" s="63"/>
      <c r="G66" s="107"/>
      <c r="H66" s="63"/>
    </row>
    <row r="67" spans="1:8" x14ac:dyDescent="0.25">
      <c r="A67" s="63"/>
      <c r="B67" s="102"/>
      <c r="C67" s="102"/>
      <c r="D67" s="63"/>
      <c r="E67" s="63"/>
      <c r="F67" s="63"/>
      <c r="G67" s="107"/>
      <c r="H67" s="63"/>
    </row>
    <row r="68" spans="1:8" x14ac:dyDescent="0.25">
      <c r="A68" s="63"/>
      <c r="B68" s="102"/>
      <c r="C68" s="102"/>
      <c r="D68" s="63"/>
      <c r="E68" s="63"/>
      <c r="F68" s="63"/>
      <c r="G68" s="107"/>
      <c r="H68" s="63"/>
    </row>
    <row r="69" spans="1:8" x14ac:dyDescent="0.25">
      <c r="A69" s="104"/>
      <c r="B69" s="102"/>
      <c r="C69" s="102"/>
      <c r="D69" s="105"/>
      <c r="E69" s="63"/>
      <c r="F69" s="63"/>
      <c r="G69" s="107"/>
      <c r="H69" s="63"/>
    </row>
    <row r="70" spans="1:8" x14ac:dyDescent="0.25">
      <c r="A70" s="63"/>
      <c r="B70" s="102"/>
      <c r="C70" s="102"/>
      <c r="D70" s="63"/>
      <c r="E70" s="63"/>
      <c r="F70" s="63"/>
      <c r="G70" s="107"/>
      <c r="H70" s="63"/>
    </row>
    <row r="71" spans="1:8" x14ac:dyDescent="0.25">
      <c r="A71" s="63"/>
      <c r="B71" s="102"/>
      <c r="C71" s="102"/>
      <c r="D71" s="63"/>
      <c r="E71" s="63"/>
      <c r="F71" s="63"/>
      <c r="G71" s="107"/>
      <c r="H71" s="63"/>
    </row>
    <row r="72" spans="1:8" x14ac:dyDescent="0.25">
      <c r="A72" s="63"/>
      <c r="B72" s="102"/>
      <c r="C72" s="102"/>
      <c r="D72" s="63"/>
      <c r="E72" s="63"/>
      <c r="F72" s="63"/>
      <c r="G72" s="107"/>
      <c r="H72" s="63"/>
    </row>
    <row r="73" spans="1:8" x14ac:dyDescent="0.25">
      <c r="A73" s="63"/>
      <c r="B73" s="102"/>
      <c r="C73" s="102"/>
      <c r="D73" s="63"/>
      <c r="E73" s="63"/>
      <c r="F73" s="63"/>
      <c r="G73" s="107"/>
      <c r="H73" s="63"/>
    </row>
    <row r="74" spans="1:8" x14ac:dyDescent="0.25">
      <c r="A74" s="63"/>
      <c r="B74" s="102"/>
      <c r="C74" s="102"/>
      <c r="D74" s="63"/>
      <c r="E74" s="63"/>
      <c r="F74" s="63"/>
      <c r="G74" s="107"/>
      <c r="H74" s="63"/>
    </row>
    <row r="75" spans="1:8" x14ac:dyDescent="0.25">
      <c r="A75" s="63"/>
      <c r="B75" s="102"/>
      <c r="C75" s="102"/>
      <c r="D75" s="63"/>
      <c r="E75" s="63"/>
      <c r="F75" s="63"/>
      <c r="G75" s="107"/>
      <c r="H75" s="63"/>
    </row>
    <row r="76" spans="1:8" x14ac:dyDescent="0.25">
      <c r="A76" s="63"/>
      <c r="B76" s="102"/>
      <c r="C76" s="102"/>
      <c r="D76" s="63"/>
      <c r="E76" s="63"/>
      <c r="F76" s="63"/>
      <c r="G76" s="107"/>
      <c r="H76" s="63"/>
    </row>
    <row r="77" spans="1:8" x14ac:dyDescent="0.25">
      <c r="A77" s="104"/>
      <c r="B77" s="102"/>
      <c r="C77" s="102"/>
      <c r="D77" s="105"/>
      <c r="E77" s="63"/>
      <c r="F77" s="63"/>
      <c r="G77" s="107"/>
      <c r="H77" s="63"/>
    </row>
    <row r="78" spans="1:8" x14ac:dyDescent="0.25">
      <c r="A78" s="63"/>
      <c r="B78" s="106"/>
      <c r="C78" s="63"/>
      <c r="D78" s="63"/>
      <c r="E78" s="63"/>
      <c r="F78" s="63"/>
      <c r="G78" s="107"/>
      <c r="H78" s="63"/>
    </row>
    <row r="79" spans="1:8" x14ac:dyDescent="0.25">
      <c r="B79" s="102"/>
      <c r="C79" s="102"/>
      <c r="G79" s="107"/>
    </row>
    <row r="80" spans="1:8" x14ac:dyDescent="0.25">
      <c r="A80" s="104"/>
      <c r="B80" s="108"/>
      <c r="D80" s="105"/>
    </row>
    <row r="81" spans="1:7" x14ac:dyDescent="0.25">
      <c r="A81" s="104"/>
      <c r="B81" s="108"/>
      <c r="D81" s="105"/>
    </row>
    <row r="82" spans="1:7" x14ac:dyDescent="0.25">
      <c r="A82" s="104"/>
      <c r="B82" s="106"/>
      <c r="D82" s="105"/>
      <c r="G82" s="107"/>
    </row>
    <row r="83" spans="1:7" x14ac:dyDescent="0.25">
      <c r="B83" s="102"/>
      <c r="C83" s="102"/>
      <c r="G83" s="107"/>
    </row>
    <row r="84" spans="1:7" x14ac:dyDescent="0.25">
      <c r="B84" s="102"/>
      <c r="C84" s="102"/>
      <c r="G84" s="107"/>
    </row>
    <row r="85" spans="1:7" x14ac:dyDescent="0.25">
      <c r="B85" s="102"/>
      <c r="C85" s="102"/>
      <c r="G85" s="107"/>
    </row>
    <row r="86" spans="1:7" x14ac:dyDescent="0.25">
      <c r="A86" s="104"/>
      <c r="B86" s="102"/>
      <c r="C86" s="102"/>
      <c r="D86" s="105"/>
      <c r="G86" s="107"/>
    </row>
    <row r="87" spans="1:7" x14ac:dyDescent="0.25">
      <c r="B87" s="102"/>
      <c r="C87" s="102"/>
      <c r="G87" s="107"/>
    </row>
    <row r="88" spans="1:7" x14ac:dyDescent="0.25">
      <c r="A88" s="104"/>
      <c r="B88" s="102"/>
      <c r="C88" s="102"/>
      <c r="D88" s="105"/>
      <c r="G88" s="107"/>
    </row>
    <row r="89" spans="1:7" x14ac:dyDescent="0.25">
      <c r="A89" s="53" t="s">
        <v>36</v>
      </c>
      <c r="B89" s="106"/>
      <c r="C89" s="102"/>
      <c r="G89" s="107"/>
    </row>
    <row r="90" spans="1:7" x14ac:dyDescent="0.25">
      <c r="B90" s="102"/>
      <c r="C90" s="102"/>
      <c r="G90" s="107"/>
    </row>
    <row r="91" spans="1:7" x14ac:dyDescent="0.25">
      <c r="B91" s="102"/>
      <c r="C91" s="102"/>
      <c r="G91" s="107"/>
    </row>
    <row r="92" spans="1:7" x14ac:dyDescent="0.25">
      <c r="A92" s="104"/>
      <c r="B92" s="102"/>
      <c r="C92" s="102"/>
      <c r="D92" s="105"/>
      <c r="G92" s="107"/>
    </row>
    <row r="93" spans="1:7" x14ac:dyDescent="0.25">
      <c r="B93" s="106"/>
      <c r="C93" s="102"/>
      <c r="G93" s="107"/>
    </row>
    <row r="94" spans="1:7" x14ac:dyDescent="0.25">
      <c r="B94" s="102"/>
      <c r="C94" s="102"/>
      <c r="G94" s="107"/>
    </row>
    <row r="95" spans="1:7" ht="16.5" customHeight="1" x14ac:dyDescent="0.25"/>
    <row r="96" spans="1:7" x14ac:dyDescent="0.25">
      <c r="A96" s="104"/>
      <c r="D96" s="105"/>
    </row>
    <row r="97" spans="1:7" x14ac:dyDescent="0.25">
      <c r="B97" s="106"/>
      <c r="G97" s="107"/>
    </row>
    <row r="98" spans="1:7" x14ac:dyDescent="0.25">
      <c r="B98" s="102"/>
      <c r="C98" s="102"/>
      <c r="G98" s="107"/>
    </row>
    <row r="99" spans="1:7" x14ac:dyDescent="0.25">
      <c r="B99" s="102"/>
      <c r="C99" s="102"/>
      <c r="G99" s="107"/>
    </row>
    <row r="100" spans="1:7" x14ac:dyDescent="0.25">
      <c r="B100" s="102"/>
      <c r="C100" s="102"/>
      <c r="G100" s="107"/>
    </row>
    <row r="101" spans="1:7" x14ac:dyDescent="0.25">
      <c r="A101" s="104"/>
      <c r="B101" s="102"/>
      <c r="C101" s="102"/>
      <c r="D101" s="105"/>
      <c r="G101" s="107"/>
    </row>
    <row r="102" spans="1:7" x14ac:dyDescent="0.25">
      <c r="B102" s="106"/>
      <c r="C102" s="102"/>
      <c r="G102" s="107"/>
    </row>
    <row r="103" spans="1:7" x14ac:dyDescent="0.25">
      <c r="B103" s="102"/>
      <c r="C103" s="102"/>
      <c r="G103" s="107"/>
    </row>
    <row r="104" spans="1:7" x14ac:dyDescent="0.25">
      <c r="B104" s="102"/>
      <c r="C104" s="102"/>
      <c r="G104" s="107"/>
    </row>
    <row r="105" spans="1:7" x14ac:dyDescent="0.25">
      <c r="B105" s="102"/>
      <c r="C105" s="102"/>
      <c r="G105" s="107"/>
    </row>
    <row r="106" spans="1:7" x14ac:dyDescent="0.25">
      <c r="A106" s="104"/>
      <c r="B106" s="102"/>
      <c r="C106" s="102"/>
      <c r="D106" s="105"/>
      <c r="G106" s="107"/>
    </row>
    <row r="107" spans="1:7" x14ac:dyDescent="0.25">
      <c r="B107" s="106"/>
      <c r="C107" s="102"/>
      <c r="G107" s="107"/>
    </row>
    <row r="108" spans="1:7" x14ac:dyDescent="0.25">
      <c r="B108" s="102"/>
      <c r="C108" s="102"/>
      <c r="G108" s="107"/>
    </row>
    <row r="109" spans="1:7" x14ac:dyDescent="0.25">
      <c r="B109" s="102"/>
      <c r="C109" s="102"/>
      <c r="G109" s="107"/>
    </row>
    <row r="110" spans="1:7" x14ac:dyDescent="0.25">
      <c r="B110" s="102"/>
      <c r="C110" s="102"/>
      <c r="G110" s="107"/>
    </row>
    <row r="111" spans="1:7" x14ac:dyDescent="0.25">
      <c r="B111" s="102"/>
      <c r="C111" s="102"/>
      <c r="G111" s="107"/>
    </row>
    <row r="112" spans="1:7" x14ac:dyDescent="0.25">
      <c r="B112" s="102"/>
      <c r="C112" s="102"/>
      <c r="G112" s="107"/>
    </row>
    <row r="113" spans="1:7" x14ac:dyDescent="0.25">
      <c r="B113" s="102"/>
      <c r="C113" s="102"/>
      <c r="G113" s="107"/>
    </row>
    <row r="114" spans="1:7" ht="16.5" customHeight="1" x14ac:dyDescent="0.25"/>
    <row r="115" spans="1:7" x14ac:dyDescent="0.25">
      <c r="A115" s="104"/>
      <c r="D115" s="105"/>
    </row>
    <row r="116" spans="1:7" x14ac:dyDescent="0.25">
      <c r="A116" s="104"/>
      <c r="B116" s="106"/>
      <c r="D116" s="105"/>
      <c r="G116" s="107"/>
    </row>
    <row r="117" spans="1:7" x14ac:dyDescent="0.25">
      <c r="B117" s="102"/>
      <c r="C117" s="102"/>
      <c r="G117" s="107"/>
    </row>
    <row r="118" spans="1:7" x14ac:dyDescent="0.25">
      <c r="B118" s="102"/>
      <c r="C118" s="102"/>
      <c r="G118" s="107"/>
    </row>
    <row r="119" spans="1:7" x14ac:dyDescent="0.25">
      <c r="B119" s="102"/>
      <c r="C119" s="102"/>
      <c r="G119" s="107"/>
    </row>
    <row r="120" spans="1:7" x14ac:dyDescent="0.25">
      <c r="B120" s="102"/>
      <c r="C120" s="102"/>
      <c r="G120" s="107"/>
    </row>
    <row r="121" spans="1:7" ht="16.5" customHeight="1" x14ac:dyDescent="0.25"/>
    <row r="122" spans="1:7" x14ac:dyDescent="0.25">
      <c r="A122" s="104"/>
      <c r="D122" s="105"/>
    </row>
    <row r="123" spans="1:7" x14ac:dyDescent="0.25">
      <c r="B123" s="106"/>
      <c r="G123" s="107"/>
    </row>
    <row r="124" spans="1:7" x14ac:dyDescent="0.25">
      <c r="B124" s="102"/>
      <c r="C124" s="102"/>
      <c r="G124" s="107"/>
    </row>
    <row r="125" spans="1:7" x14ac:dyDescent="0.25">
      <c r="B125" s="102"/>
      <c r="C125" s="102"/>
      <c r="G125" s="107"/>
    </row>
    <row r="126" spans="1:7" x14ac:dyDescent="0.25">
      <c r="B126" s="102"/>
      <c r="C126" s="102"/>
      <c r="G126" s="107"/>
    </row>
    <row r="127" spans="1:7" ht="16.5" customHeight="1" x14ac:dyDescent="0.25"/>
    <row r="128" spans="1:7" ht="16.5" customHeight="1" x14ac:dyDescent="0.25"/>
    <row r="129" spans="1:7" x14ac:dyDescent="0.25">
      <c r="A129" s="104"/>
      <c r="D129" s="105"/>
    </row>
    <row r="130" spans="1:7" ht="16.5" customHeight="1" x14ac:dyDescent="0.25"/>
    <row r="131" spans="1:7" x14ac:dyDescent="0.25">
      <c r="A131" s="104"/>
      <c r="D131" s="105"/>
    </row>
    <row r="132" spans="1:7" x14ac:dyDescent="0.25">
      <c r="B132" s="106"/>
      <c r="G132" s="107"/>
    </row>
    <row r="133" spans="1:7" x14ac:dyDescent="0.25">
      <c r="B133" s="102"/>
      <c r="C133" s="102"/>
      <c r="G133" s="107"/>
    </row>
    <row r="134" spans="1:7" x14ac:dyDescent="0.25">
      <c r="B134" s="102"/>
      <c r="C134" s="102"/>
      <c r="G134" s="107"/>
    </row>
    <row r="135" spans="1:7" x14ac:dyDescent="0.25">
      <c r="B135" s="102"/>
      <c r="C135" s="102"/>
      <c r="G135" s="107"/>
    </row>
    <row r="136" spans="1:7" x14ac:dyDescent="0.25">
      <c r="B136" s="102"/>
      <c r="C136" s="102"/>
      <c r="G136" s="107"/>
    </row>
    <row r="137" spans="1:7" ht="16.5" customHeight="1" x14ac:dyDescent="0.25"/>
    <row r="138" spans="1:7" x14ac:dyDescent="0.25">
      <c r="A138" s="104"/>
      <c r="D138" s="105"/>
    </row>
    <row r="139" spans="1:7" x14ac:dyDescent="0.25">
      <c r="B139" s="106"/>
      <c r="G139" s="107"/>
    </row>
    <row r="140" spans="1:7" x14ac:dyDescent="0.25">
      <c r="B140" s="102"/>
      <c r="C140" s="102"/>
      <c r="G140" s="107"/>
    </row>
    <row r="141" spans="1:7" x14ac:dyDescent="0.25">
      <c r="B141" s="102"/>
      <c r="C141" s="102"/>
      <c r="G141" s="107"/>
    </row>
    <row r="142" spans="1:7" x14ac:dyDescent="0.25">
      <c r="B142" s="102"/>
      <c r="C142" s="102"/>
      <c r="G142" s="107"/>
    </row>
    <row r="143" spans="1:7" x14ac:dyDescent="0.25">
      <c r="B143" s="102"/>
      <c r="C143" s="102"/>
      <c r="G143" s="107"/>
    </row>
    <row r="144" spans="1:7" x14ac:dyDescent="0.25">
      <c r="B144" s="102"/>
      <c r="C144" s="102"/>
      <c r="G144" s="107"/>
    </row>
    <row r="145" spans="1:7" x14ac:dyDescent="0.25">
      <c r="B145" s="102"/>
      <c r="C145" s="102"/>
      <c r="G145" s="107"/>
    </row>
    <row r="146" spans="1:7" x14ac:dyDescent="0.25">
      <c r="B146" s="102"/>
      <c r="C146" s="102"/>
      <c r="G146" s="107"/>
    </row>
    <row r="147" spans="1:7" x14ac:dyDescent="0.25">
      <c r="B147" s="102"/>
      <c r="C147" s="102"/>
      <c r="G147" s="107"/>
    </row>
    <row r="148" spans="1:7" x14ac:dyDescent="0.25">
      <c r="B148" s="102"/>
      <c r="C148" s="102"/>
      <c r="G148" s="107"/>
    </row>
    <row r="149" spans="1:7" ht="16.5" customHeight="1" x14ac:dyDescent="0.25"/>
    <row r="150" spans="1:7" x14ac:dyDescent="0.25">
      <c r="A150" s="104"/>
      <c r="D150" s="105"/>
    </row>
    <row r="151" spans="1:7" x14ac:dyDescent="0.25">
      <c r="B151" s="106"/>
      <c r="G151" s="107"/>
    </row>
    <row r="152" spans="1:7" x14ac:dyDescent="0.25">
      <c r="B152" s="102"/>
      <c r="C152" s="102"/>
      <c r="G152" s="107"/>
    </row>
    <row r="153" spans="1:7" x14ac:dyDescent="0.25">
      <c r="B153" s="102"/>
      <c r="C153" s="102"/>
      <c r="G153" s="107"/>
    </row>
    <row r="154" spans="1:7" x14ac:dyDescent="0.25">
      <c r="B154" s="102"/>
      <c r="C154" s="102"/>
      <c r="G154" s="107"/>
    </row>
    <row r="155" spans="1:7" x14ac:dyDescent="0.25">
      <c r="B155" s="102"/>
      <c r="C155" s="102"/>
      <c r="G155" s="107"/>
    </row>
    <row r="156" spans="1:7" x14ac:dyDescent="0.25">
      <c r="B156" s="102"/>
      <c r="C156" s="102"/>
      <c r="G156" s="107"/>
    </row>
    <row r="157" spans="1:7" x14ac:dyDescent="0.25">
      <c r="B157" s="102"/>
      <c r="C157" s="102"/>
      <c r="G157" s="107"/>
    </row>
    <row r="158" spans="1:7" ht="16.5" customHeight="1" x14ac:dyDescent="0.25"/>
    <row r="159" spans="1:7" ht="16.5" customHeight="1" x14ac:dyDescent="0.25"/>
    <row r="160" spans="1:7" x14ac:dyDescent="0.25">
      <c r="A160" s="104"/>
      <c r="D160" s="105"/>
    </row>
    <row r="161" spans="1:7" x14ac:dyDescent="0.25">
      <c r="B161" s="106"/>
      <c r="G161" s="107"/>
    </row>
    <row r="162" spans="1:7" x14ac:dyDescent="0.25">
      <c r="B162" s="102"/>
      <c r="C162" s="102"/>
      <c r="G162" s="107"/>
    </row>
    <row r="163" spans="1:7" x14ac:dyDescent="0.25">
      <c r="B163" s="102"/>
      <c r="C163" s="102"/>
      <c r="G163" s="107"/>
    </row>
    <row r="164" spans="1:7" ht="16.5" customHeight="1" x14ac:dyDescent="0.25"/>
    <row r="165" spans="1:7" ht="16.5" customHeight="1" x14ac:dyDescent="0.25"/>
    <row r="166" spans="1:7" x14ac:dyDescent="0.25">
      <c r="A166" s="104"/>
      <c r="D166" s="105"/>
    </row>
    <row r="167" spans="1:7" x14ac:dyDescent="0.25">
      <c r="B167" s="106"/>
      <c r="G167" s="107"/>
    </row>
    <row r="168" spans="1:7" x14ac:dyDescent="0.25">
      <c r="B168" s="102"/>
      <c r="C168" s="102"/>
      <c r="G168" s="107"/>
    </row>
    <row r="169" spans="1:7" x14ac:dyDescent="0.25">
      <c r="B169" s="102"/>
      <c r="C169" s="102"/>
      <c r="G169" s="107"/>
    </row>
    <row r="170" spans="1:7" x14ac:dyDescent="0.25">
      <c r="B170" s="102"/>
      <c r="C170" s="102"/>
      <c r="G170" s="107"/>
    </row>
    <row r="171" spans="1:7" x14ac:dyDescent="0.25">
      <c r="B171" s="102"/>
      <c r="C171" s="102"/>
      <c r="G171" s="107"/>
    </row>
    <row r="172" spans="1:7" x14ac:dyDescent="0.25">
      <c r="B172" s="102"/>
      <c r="C172" s="102"/>
      <c r="G172" s="107"/>
    </row>
    <row r="173" spans="1:7" x14ac:dyDescent="0.25">
      <c r="B173" s="102"/>
      <c r="C173" s="102"/>
      <c r="G173" s="107"/>
    </row>
    <row r="174" spans="1:7" x14ac:dyDescent="0.25">
      <c r="B174" s="102"/>
      <c r="C174" s="102"/>
      <c r="G174" s="107"/>
    </row>
    <row r="175" spans="1:7" x14ac:dyDescent="0.25">
      <c r="B175" s="102"/>
      <c r="C175" s="102"/>
      <c r="G175" s="107"/>
    </row>
    <row r="176" spans="1:7" x14ac:dyDescent="0.25">
      <c r="B176" s="102"/>
      <c r="C176" s="102"/>
      <c r="G176" s="107"/>
    </row>
    <row r="177" spans="1:7" x14ac:dyDescent="0.25">
      <c r="B177" s="102"/>
      <c r="C177" s="102"/>
      <c r="G177" s="107"/>
    </row>
    <row r="178" spans="1:7" x14ac:dyDescent="0.25">
      <c r="B178" s="102"/>
      <c r="C178" s="102"/>
      <c r="G178" s="107"/>
    </row>
    <row r="179" spans="1:7" x14ac:dyDescent="0.25">
      <c r="B179" s="102"/>
      <c r="C179" s="102"/>
      <c r="G179" s="107"/>
    </row>
    <row r="180" spans="1:7" x14ac:dyDescent="0.25">
      <c r="B180" s="102"/>
      <c r="C180" s="102"/>
      <c r="G180" s="107"/>
    </row>
    <row r="181" spans="1:7" ht="16.5" customHeight="1" x14ac:dyDescent="0.25"/>
    <row r="182" spans="1:7" ht="16.5" customHeight="1" x14ac:dyDescent="0.25"/>
    <row r="183" spans="1:7" x14ac:dyDescent="0.25">
      <c r="A183" s="104"/>
      <c r="D183" s="105"/>
    </row>
  </sheetData>
  <mergeCells count="8">
    <mergeCell ref="B50:H50"/>
    <mergeCell ref="A53:H53"/>
    <mergeCell ref="A55:H55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32 B45:B49" xr:uid="{00000000-0002-0000-07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81" orientation="portrait" r:id="rId1"/>
  <headerFooter>
    <oddHeader>&amp;R&amp;"Arial Narrow,Normál" &amp;P/&amp;N</oddHeader>
    <oddFooter>&amp;L&amp;"Arial Narrow,Normál"&amp;8&amp;F/&amp;A&amp;C&amp;"Arial Narrow,Normál"&amp;8&amp;P/&amp;N&amp;R&amp;"Arial Narrow,Normál"&amp;8DigitAudit/AuditDok&amp;11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142"/>
  <sheetViews>
    <sheetView workbookViewId="0"/>
  </sheetViews>
  <sheetFormatPr defaultColWidth="9" defaultRowHeight="12" customHeight="1" x14ac:dyDescent="0.2"/>
  <cols>
    <col min="1" max="1" width="1.5" style="119" customWidth="1"/>
    <col min="2" max="2" width="47.5" style="119" customWidth="1"/>
    <col min="3" max="3" width="32.25" style="119" customWidth="1"/>
    <col min="4" max="4" width="12.625" style="119" customWidth="1"/>
    <col min="5" max="5" width="15.375" style="119" customWidth="1"/>
    <col min="6" max="6" width="14.5" style="119" customWidth="1"/>
    <col min="7" max="7" width="6.125" style="119" customWidth="1"/>
    <col min="8" max="8" width="12.125" style="119" customWidth="1"/>
    <col min="9" max="10" width="9" style="119" customWidth="1"/>
    <col min="11" max="11" width="1.875" style="119" customWidth="1"/>
    <col min="12" max="12" width="16.5" style="119" customWidth="1"/>
    <col min="13" max="13" width="14.125" style="119" customWidth="1"/>
    <col min="14" max="22" width="9" style="119" customWidth="1"/>
    <col min="23" max="16384" width="9" style="119"/>
  </cols>
  <sheetData>
    <row r="1" spans="1:14" ht="32.1" customHeight="1" x14ac:dyDescent="0.2">
      <c r="A1" s="109"/>
      <c r="B1" s="110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09"/>
      <c r="B2"/>
      <c r="C2"/>
      <c r="D2"/>
      <c r="E2"/>
      <c r="F2"/>
      <c r="G2" s="111"/>
      <c r="H2"/>
      <c r="I2"/>
      <c r="J2"/>
      <c r="K2" s="111"/>
      <c r="L2"/>
      <c r="M2"/>
      <c r="N2"/>
    </row>
    <row r="3" spans="1:14" ht="15" customHeight="1" x14ac:dyDescent="0.2">
      <c r="A3" s="109"/>
      <c r="B3"/>
      <c r="C3"/>
      <c r="D3"/>
      <c r="E3"/>
      <c r="F3"/>
      <c r="G3"/>
      <c r="H3"/>
      <c r="I3"/>
      <c r="J3"/>
      <c r="K3" s="111"/>
      <c r="L3"/>
      <c r="M3"/>
      <c r="N3"/>
    </row>
    <row r="4" spans="1:14" ht="15" customHeight="1" x14ac:dyDescent="0.2">
      <c r="A4" s="109"/>
      <c r="B4"/>
      <c r="C4"/>
      <c r="D4"/>
      <c r="E4"/>
      <c r="F4"/>
      <c r="G4"/>
      <c r="H4"/>
      <c r="I4"/>
      <c r="J4"/>
      <c r="K4" s="111"/>
      <c r="L4"/>
      <c r="M4"/>
      <c r="N4"/>
    </row>
    <row r="5" spans="1:14" ht="15" customHeight="1" x14ac:dyDescent="0.2">
      <c r="A5" s="109"/>
      <c r="B5"/>
      <c r="C5"/>
      <c r="D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09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09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09"/>
      <c r="B8" s="112"/>
      <c r="C8" s="112"/>
      <c r="D8" s="112"/>
      <c r="E8" s="112"/>
      <c r="F8" s="112"/>
      <c r="G8" s="112"/>
      <c r="H8" s="112"/>
      <c r="I8" s="112"/>
    </row>
    <row r="9" spans="1:14" ht="14.25" x14ac:dyDescent="0.2">
      <c r="A9" s="109"/>
      <c r="B9" s="112"/>
      <c r="C9" s="112"/>
      <c r="D9" s="112"/>
      <c r="E9" s="112"/>
      <c r="F9" s="112"/>
      <c r="G9" s="112"/>
      <c r="H9" s="112"/>
      <c r="I9" s="112"/>
    </row>
    <row r="10" spans="1:14" ht="14.25" x14ac:dyDescent="0.2">
      <c r="A10" s="109"/>
      <c r="B10"/>
      <c r="C10" s="111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09"/>
      <c r="B11"/>
      <c r="C11" s="11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09"/>
      <c r="B12"/>
      <c r="C12"/>
      <c r="D12"/>
      <c r="E12"/>
      <c r="F12" s="113"/>
      <c r="G12"/>
      <c r="H12"/>
      <c r="I12"/>
      <c r="J12"/>
      <c r="K12"/>
      <c r="L12"/>
      <c r="M12"/>
      <c r="N12"/>
    </row>
    <row r="13" spans="1:14" ht="14.25" x14ac:dyDescent="0.2">
      <c r="A13" s="109"/>
      <c r="B13"/>
      <c r="C13"/>
      <c r="D13"/>
      <c r="E13"/>
      <c r="F13" s="113"/>
      <c r="G13"/>
      <c r="H13"/>
      <c r="I13"/>
      <c r="J13"/>
      <c r="K13"/>
      <c r="L13"/>
      <c r="M13"/>
      <c r="N13"/>
    </row>
    <row r="14" spans="1:14" ht="14.25" x14ac:dyDescent="0.2">
      <c r="A14" s="109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09"/>
      <c r="B15"/>
      <c r="C15"/>
      <c r="D15"/>
      <c r="E15"/>
      <c r="F15" s="113"/>
      <c r="G15"/>
      <c r="H15"/>
      <c r="I15"/>
      <c r="J15"/>
      <c r="K15"/>
      <c r="L15"/>
      <c r="M15"/>
      <c r="N15"/>
    </row>
    <row r="16" spans="1:14" ht="14.25" x14ac:dyDescent="0.2">
      <c r="A16" s="109"/>
      <c r="B16" s="112"/>
      <c r="C16" s="112"/>
      <c r="D16" s="112"/>
      <c r="E16" s="112"/>
      <c r="F16" s="112"/>
      <c r="G16" s="112"/>
      <c r="H16" s="112"/>
      <c r="I16" s="112"/>
    </row>
    <row r="17" spans="1:9" ht="14.25" x14ac:dyDescent="0.2">
      <c r="A17" s="109"/>
      <c r="B17"/>
      <c r="C17"/>
      <c r="D17" s="112"/>
      <c r="E17" s="112"/>
      <c r="F17" s="112"/>
      <c r="G17" s="112"/>
      <c r="H17" s="112"/>
      <c r="I17" s="112"/>
    </row>
    <row r="18" spans="1:9" ht="14.25" x14ac:dyDescent="0.2">
      <c r="A18" s="109"/>
      <c r="B18"/>
      <c r="C18"/>
      <c r="D18" s="112"/>
      <c r="E18" s="112"/>
      <c r="F18" s="112"/>
      <c r="G18" s="112"/>
      <c r="H18" s="112"/>
      <c r="I18" s="112"/>
    </row>
    <row r="19" spans="1:9" ht="14.25" x14ac:dyDescent="0.2">
      <c r="A19" s="109"/>
      <c r="B19"/>
      <c r="C19"/>
      <c r="D19" s="112"/>
      <c r="E19" s="112"/>
      <c r="F19" s="112"/>
      <c r="G19" s="112"/>
      <c r="H19" s="112"/>
      <c r="I19" s="112"/>
    </row>
    <row r="20" spans="1:9" ht="14.25" x14ac:dyDescent="0.2">
      <c r="A20" s="109"/>
      <c r="B20"/>
      <c r="C20"/>
      <c r="D20" s="112"/>
      <c r="E20" s="112"/>
      <c r="F20" s="112"/>
      <c r="G20" s="112"/>
      <c r="H20" s="112"/>
      <c r="I20" s="112"/>
    </row>
    <row r="21" spans="1:9" ht="14.25" x14ac:dyDescent="0.2">
      <c r="A21" s="109"/>
      <c r="B21"/>
      <c r="C21"/>
      <c r="D21" s="112"/>
      <c r="E21" s="112"/>
      <c r="F21" s="112"/>
      <c r="G21" s="112"/>
      <c r="H21" s="112"/>
      <c r="I21" s="112"/>
    </row>
    <row r="22" spans="1:9" ht="14.25" x14ac:dyDescent="0.2">
      <c r="A22" s="109"/>
      <c r="B22" s="112"/>
      <c r="C22" s="112"/>
      <c r="D22" s="112"/>
      <c r="E22" s="112"/>
      <c r="F22" s="112"/>
      <c r="G22" s="112"/>
      <c r="H22" s="112"/>
      <c r="I22" s="112"/>
    </row>
    <row r="23" spans="1:9" ht="14.25" x14ac:dyDescent="0.2">
      <c r="A23" s="109"/>
      <c r="B23"/>
      <c r="C23"/>
      <c r="D23" s="112"/>
      <c r="E23" s="112"/>
      <c r="F23" s="112"/>
      <c r="G23" s="112"/>
      <c r="H23" s="112"/>
      <c r="I23" s="112"/>
    </row>
    <row r="24" spans="1:9" ht="14.25" x14ac:dyDescent="0.2">
      <c r="A24" s="109"/>
      <c r="B24"/>
      <c r="C24"/>
      <c r="D24" s="112"/>
      <c r="E24" s="112"/>
      <c r="F24" s="112"/>
      <c r="G24" s="112"/>
      <c r="H24" s="112"/>
      <c r="I24" s="112"/>
    </row>
    <row r="25" spans="1:9" ht="14.25" x14ac:dyDescent="0.2">
      <c r="A25" s="109"/>
      <c r="B25"/>
      <c r="C25"/>
      <c r="D25" s="112"/>
      <c r="E25" s="112"/>
      <c r="F25" s="112"/>
      <c r="G25" s="112"/>
      <c r="H25" s="112"/>
      <c r="I25" s="112"/>
    </row>
    <row r="26" spans="1:9" ht="14.25" x14ac:dyDescent="0.2">
      <c r="A26" s="109"/>
      <c r="B26" s="112"/>
      <c r="C26" s="112"/>
      <c r="D26" s="112"/>
      <c r="E26" s="112"/>
      <c r="F26" s="112"/>
      <c r="G26" s="112"/>
      <c r="H26" s="112"/>
      <c r="I26" s="112"/>
    </row>
    <row r="27" spans="1:9" ht="14.25" x14ac:dyDescent="0.2">
      <c r="A27" s="109"/>
      <c r="B27"/>
      <c r="C27"/>
      <c r="D27" s="112"/>
      <c r="E27" s="112"/>
      <c r="F27" s="112"/>
      <c r="G27" s="112"/>
      <c r="H27" s="112"/>
      <c r="I27" s="112"/>
    </row>
    <row r="28" spans="1:9" ht="14.25" x14ac:dyDescent="0.2">
      <c r="A28" s="109"/>
      <c r="B28" s="112"/>
      <c r="C28" s="112"/>
      <c r="D28" s="112"/>
      <c r="E28" s="112"/>
      <c r="F28" s="112"/>
      <c r="G28" s="112"/>
      <c r="H28" s="112"/>
      <c r="I28" s="112"/>
    </row>
    <row r="29" spans="1:9" ht="14.25" x14ac:dyDescent="0.2">
      <c r="A29" s="109"/>
      <c r="B29"/>
      <c r="C29"/>
      <c r="D29" s="112"/>
      <c r="E29" s="112"/>
      <c r="F29" s="112"/>
      <c r="G29" s="112"/>
      <c r="H29" s="112"/>
      <c r="I29" s="112"/>
    </row>
    <row r="30" spans="1:9" ht="14.25" x14ac:dyDescent="0.2">
      <c r="A30" s="109"/>
      <c r="B30"/>
      <c r="C30"/>
      <c r="D30" s="112"/>
      <c r="E30" s="112"/>
      <c r="F30" s="112"/>
      <c r="G30" s="112"/>
      <c r="H30" s="112"/>
      <c r="I30" s="112"/>
    </row>
    <row r="31" spans="1:9" ht="14.25" x14ac:dyDescent="0.2">
      <c r="A31" s="109"/>
      <c r="B31"/>
      <c r="C31"/>
      <c r="D31" s="112"/>
      <c r="E31" s="112"/>
      <c r="F31" s="112"/>
      <c r="G31" s="112"/>
      <c r="H31" s="112"/>
      <c r="I31" s="112"/>
    </row>
    <row r="32" spans="1:9" ht="14.25" x14ac:dyDescent="0.2">
      <c r="A32" s="109"/>
      <c r="B32"/>
      <c r="C32" s="111"/>
      <c r="D32"/>
      <c r="E32" s="112"/>
      <c r="F32" s="112"/>
      <c r="G32" s="112"/>
      <c r="H32" s="112"/>
      <c r="I32" s="112"/>
    </row>
    <row r="33" spans="1:9" ht="14.25" x14ac:dyDescent="0.2">
      <c r="A33" s="109"/>
      <c r="B33"/>
      <c r="C33"/>
      <c r="D33" s="111"/>
      <c r="E33"/>
      <c r="F33" s="112"/>
      <c r="G33" s="112"/>
      <c r="H33" s="112"/>
      <c r="I33" s="112"/>
    </row>
    <row r="34" spans="1:9" ht="14.25" x14ac:dyDescent="0.2">
      <c r="A34" s="109"/>
      <c r="B34"/>
      <c r="C34"/>
      <c r="D34"/>
      <c r="E34"/>
      <c r="F34" s="112"/>
      <c r="G34" s="112"/>
      <c r="H34" s="112"/>
      <c r="I34" s="112"/>
    </row>
    <row r="35" spans="1:9" ht="14.25" x14ac:dyDescent="0.2">
      <c r="A35" s="109"/>
      <c r="B35"/>
      <c r="C35"/>
      <c r="D35"/>
      <c r="E35"/>
      <c r="F35" s="112"/>
      <c r="G35" s="112"/>
      <c r="H35" s="112"/>
      <c r="I35" s="112"/>
    </row>
    <row r="36" spans="1:9" ht="14.25" x14ac:dyDescent="0.2">
      <c r="A36" s="109"/>
      <c r="B36" s="112"/>
      <c r="C36" s="112"/>
      <c r="D36" s="112"/>
      <c r="E36" s="112"/>
      <c r="F36" s="112"/>
      <c r="G36" s="112"/>
      <c r="H36" s="112"/>
      <c r="I36" s="112"/>
    </row>
    <row r="37" spans="1:9" x14ac:dyDescent="0.2">
      <c r="A37" s="109"/>
      <c r="B37" s="109"/>
      <c r="C37" s="109"/>
      <c r="D37" s="109"/>
      <c r="E37" s="109"/>
      <c r="F37" s="109"/>
    </row>
    <row r="38" spans="1:9" x14ac:dyDescent="0.2">
      <c r="A38" s="109"/>
      <c r="B38" s="109"/>
      <c r="C38" s="109"/>
      <c r="D38" s="109"/>
      <c r="E38" s="109"/>
      <c r="F38" s="109"/>
    </row>
    <row r="39" spans="1:9" x14ac:dyDescent="0.2">
      <c r="A39" s="109"/>
      <c r="B39" s="109"/>
      <c r="C39" s="109"/>
      <c r="D39" s="109"/>
      <c r="E39" s="109"/>
      <c r="F39" s="109"/>
    </row>
    <row r="40" spans="1:9" x14ac:dyDescent="0.2">
      <c r="A40" s="109"/>
      <c r="B40" s="109"/>
      <c r="C40" s="109"/>
      <c r="D40" s="109"/>
      <c r="E40" s="109"/>
      <c r="F40" s="109"/>
    </row>
    <row r="41" spans="1:9" x14ac:dyDescent="0.2">
      <c r="A41" s="109"/>
      <c r="B41" s="109"/>
      <c r="C41" s="109"/>
      <c r="D41" s="109"/>
      <c r="E41" s="109"/>
      <c r="F41" s="109"/>
    </row>
    <row r="42" spans="1:9" x14ac:dyDescent="0.2">
      <c r="A42" s="109"/>
      <c r="B42" s="109"/>
      <c r="C42" s="109"/>
      <c r="D42" s="109"/>
      <c r="E42" s="109"/>
      <c r="F42" s="109"/>
    </row>
    <row r="43" spans="1:9" x14ac:dyDescent="0.2">
      <c r="A43" s="109"/>
      <c r="B43" s="109"/>
      <c r="C43" s="109"/>
      <c r="D43" s="109"/>
      <c r="E43" s="109"/>
      <c r="F43" s="109"/>
    </row>
    <row r="44" spans="1:9" x14ac:dyDescent="0.2">
      <c r="A44" s="109"/>
      <c r="B44" s="109"/>
      <c r="C44" s="109"/>
      <c r="D44" s="109"/>
      <c r="E44" s="109"/>
      <c r="F44" s="109"/>
    </row>
    <row r="45" spans="1:9" x14ac:dyDescent="0.2">
      <c r="A45" s="109"/>
      <c r="B45" s="109"/>
      <c r="C45" s="109"/>
      <c r="D45" s="109"/>
      <c r="E45" s="109"/>
      <c r="F45" s="109"/>
    </row>
    <row r="46" spans="1:9" x14ac:dyDescent="0.2">
      <c r="A46" s="109"/>
      <c r="B46" s="109"/>
      <c r="C46" s="109"/>
      <c r="D46" s="109"/>
      <c r="E46" s="109"/>
      <c r="F46" s="109"/>
    </row>
    <row r="47" spans="1:9" x14ac:dyDescent="0.2">
      <c r="A47" s="109"/>
      <c r="B47" s="109"/>
      <c r="C47" s="109"/>
      <c r="D47" s="109"/>
      <c r="E47" s="109"/>
      <c r="F47" s="109"/>
    </row>
    <row r="48" spans="1:9" x14ac:dyDescent="0.2">
      <c r="A48" s="109"/>
      <c r="B48" s="109"/>
      <c r="C48" s="109"/>
      <c r="D48" s="109"/>
      <c r="E48" s="109"/>
      <c r="F48" s="109"/>
    </row>
    <row r="49" spans="1:8" x14ac:dyDescent="0.2">
      <c r="A49" s="109"/>
      <c r="B49" s="109"/>
      <c r="C49" s="109"/>
      <c r="D49" s="109"/>
      <c r="E49" s="109"/>
      <c r="F49" s="109"/>
    </row>
    <row r="50" spans="1:8" s="114" customFormat="1" ht="15.75" x14ac:dyDescent="0.25">
      <c r="A50" s="115"/>
      <c r="B50"/>
      <c r="C50"/>
      <c r="D50"/>
      <c r="E50"/>
      <c r="F50"/>
      <c r="G50"/>
      <c r="H50"/>
    </row>
    <row r="51" spans="1:8" s="114" customFormat="1" ht="15.75" x14ac:dyDescent="0.25">
      <c r="A51" s="115"/>
      <c r="B51"/>
      <c r="C51"/>
      <c r="D51"/>
      <c r="E51"/>
      <c r="F51"/>
      <c r="G51"/>
      <c r="H51"/>
    </row>
    <row r="52" spans="1:8" s="114" customFormat="1" ht="15.75" x14ac:dyDescent="0.25">
      <c r="A52" s="115"/>
      <c r="B52"/>
      <c r="C52"/>
      <c r="D52"/>
      <c r="E52"/>
      <c r="F52"/>
      <c r="G52"/>
      <c r="H52"/>
    </row>
    <row r="53" spans="1:8" s="114" customFormat="1" ht="15.75" x14ac:dyDescent="0.25">
      <c r="A53" s="115"/>
      <c r="B53"/>
      <c r="C53"/>
      <c r="D53"/>
      <c r="E53"/>
      <c r="F53"/>
      <c r="G53"/>
      <c r="H53"/>
    </row>
    <row r="54" spans="1:8" s="114" customFormat="1" ht="15.75" x14ac:dyDescent="0.25">
      <c r="A54" s="115"/>
      <c r="B54"/>
      <c r="C54"/>
      <c r="D54"/>
      <c r="E54"/>
      <c r="F54"/>
      <c r="G54"/>
      <c r="H54"/>
    </row>
    <row r="55" spans="1:8" s="114" customFormat="1" ht="15.75" x14ac:dyDescent="0.25">
      <c r="A55" s="115"/>
      <c r="B55"/>
      <c r="C55"/>
      <c r="D55"/>
      <c r="E55"/>
      <c r="F55"/>
      <c r="G55"/>
      <c r="H55"/>
    </row>
    <row r="56" spans="1:8" s="114" customFormat="1" ht="15.75" x14ac:dyDescent="0.25">
      <c r="A56" s="115"/>
      <c r="B56"/>
      <c r="C56"/>
      <c r="D56"/>
      <c r="E56"/>
      <c r="F56"/>
      <c r="G56"/>
      <c r="H56"/>
    </row>
    <row r="57" spans="1:8" s="114" customFormat="1" ht="15.75" x14ac:dyDescent="0.25">
      <c r="A57" s="115"/>
      <c r="B57"/>
      <c r="C57"/>
      <c r="D57"/>
      <c r="E57"/>
      <c r="F57"/>
      <c r="G57"/>
      <c r="H57"/>
    </row>
    <row r="58" spans="1:8" s="114" customFormat="1" ht="15.75" x14ac:dyDescent="0.25">
      <c r="A58" s="115"/>
      <c r="B58"/>
      <c r="C58"/>
      <c r="D58"/>
      <c r="E58"/>
      <c r="F58"/>
      <c r="G58"/>
      <c r="H58"/>
    </row>
    <row r="59" spans="1:8" s="114" customFormat="1" ht="15.75" x14ac:dyDescent="0.25">
      <c r="A59" s="115"/>
      <c r="B59"/>
      <c r="C59"/>
      <c r="D59"/>
      <c r="E59"/>
      <c r="F59"/>
      <c r="G59"/>
      <c r="H59"/>
    </row>
    <row r="60" spans="1:8" s="114" customFormat="1" ht="15.75" x14ac:dyDescent="0.25">
      <c r="A60" s="115"/>
      <c r="B60"/>
      <c r="C60"/>
      <c r="D60"/>
      <c r="E60"/>
      <c r="F60"/>
      <c r="G60"/>
      <c r="H60"/>
    </row>
    <row r="61" spans="1:8" s="114" customFormat="1" ht="15.75" x14ac:dyDescent="0.25">
      <c r="A61" s="115"/>
      <c r="B61"/>
      <c r="C61"/>
      <c r="D61"/>
      <c r="E61"/>
      <c r="F61"/>
      <c r="G61"/>
      <c r="H61"/>
    </row>
    <row r="62" spans="1:8" s="114" customFormat="1" ht="15.75" x14ac:dyDescent="0.25">
      <c r="A62" s="115"/>
      <c r="B62"/>
      <c r="C62"/>
      <c r="D62"/>
      <c r="E62"/>
      <c r="F62"/>
      <c r="G62"/>
      <c r="H62"/>
    </row>
    <row r="63" spans="1:8" s="114" customFormat="1" ht="15.75" x14ac:dyDescent="0.25">
      <c r="A63" s="115"/>
      <c r="B63"/>
      <c r="C63"/>
      <c r="D63"/>
      <c r="E63"/>
      <c r="F63"/>
      <c r="G63"/>
      <c r="H63"/>
    </row>
    <row r="64" spans="1:8" s="114" customFormat="1" ht="15.75" x14ac:dyDescent="0.25">
      <c r="A64" s="115"/>
      <c r="B64"/>
      <c r="C64"/>
      <c r="D64"/>
      <c r="E64"/>
      <c r="F64"/>
      <c r="G64"/>
      <c r="H64"/>
    </row>
    <row r="65" spans="1:8" s="114" customFormat="1" ht="15.75" x14ac:dyDescent="0.25">
      <c r="A65" s="115"/>
      <c r="B65"/>
      <c r="C65"/>
      <c r="D65"/>
      <c r="E65"/>
      <c r="F65"/>
      <c r="G65"/>
      <c r="H65"/>
    </row>
    <row r="66" spans="1:8" s="114" customFormat="1" ht="15.75" x14ac:dyDescent="0.25">
      <c r="A66" s="115"/>
      <c r="B66"/>
      <c r="C66"/>
      <c r="D66"/>
      <c r="E66"/>
      <c r="F66"/>
      <c r="G66"/>
      <c r="H66"/>
    </row>
    <row r="67" spans="1:8" s="114" customFormat="1" ht="15.75" x14ac:dyDescent="0.25">
      <c r="A67" s="115"/>
      <c r="B67"/>
      <c r="C67"/>
      <c r="D67"/>
      <c r="E67"/>
      <c r="F67"/>
      <c r="G67"/>
      <c r="H67"/>
    </row>
    <row r="68" spans="1:8" s="114" customFormat="1" ht="15.75" x14ac:dyDescent="0.25">
      <c r="A68" s="115"/>
      <c r="B68"/>
      <c r="C68"/>
      <c r="D68"/>
      <c r="E68"/>
      <c r="F68"/>
      <c r="G68"/>
      <c r="H68"/>
    </row>
    <row r="69" spans="1:8" s="114" customFormat="1" ht="15.75" x14ac:dyDescent="0.25">
      <c r="A69" s="115"/>
      <c r="B69"/>
      <c r="C69"/>
      <c r="D69"/>
      <c r="E69"/>
      <c r="F69"/>
      <c r="G69"/>
      <c r="H69"/>
    </row>
    <row r="70" spans="1:8" s="114" customFormat="1" ht="15.75" x14ac:dyDescent="0.25">
      <c r="A70" s="115"/>
      <c r="B70"/>
      <c r="C70"/>
      <c r="D70"/>
      <c r="E70"/>
      <c r="F70"/>
      <c r="G70"/>
      <c r="H70"/>
    </row>
    <row r="71" spans="1:8" s="114" customFormat="1" ht="15.75" x14ac:dyDescent="0.25">
      <c r="A71" s="115"/>
      <c r="B71"/>
      <c r="C71"/>
      <c r="D71"/>
      <c r="E71"/>
      <c r="F71"/>
      <c r="G71"/>
      <c r="H71"/>
    </row>
    <row r="72" spans="1:8" s="114" customFormat="1" ht="15.75" x14ac:dyDescent="0.25">
      <c r="A72" s="115"/>
      <c r="B72"/>
      <c r="C72"/>
      <c r="D72"/>
      <c r="E72"/>
      <c r="F72"/>
      <c r="G72"/>
      <c r="H72"/>
    </row>
    <row r="73" spans="1:8" s="114" customFormat="1" ht="15.75" x14ac:dyDescent="0.25">
      <c r="A73" s="115"/>
      <c r="B73"/>
      <c r="C73"/>
      <c r="D73"/>
      <c r="E73"/>
      <c r="F73"/>
      <c r="G73"/>
      <c r="H73"/>
    </row>
    <row r="74" spans="1:8" s="114" customFormat="1" ht="15.75" x14ac:dyDescent="0.25">
      <c r="A74" s="115"/>
      <c r="B74"/>
      <c r="C74"/>
      <c r="D74"/>
      <c r="E74"/>
      <c r="F74"/>
      <c r="G74"/>
      <c r="H74"/>
    </row>
    <row r="75" spans="1:8" s="114" customFormat="1" ht="15.75" x14ac:dyDescent="0.25">
      <c r="A75" s="115"/>
      <c r="B75"/>
      <c r="C75"/>
      <c r="D75"/>
      <c r="E75"/>
      <c r="F75"/>
      <c r="G75"/>
      <c r="H75"/>
    </row>
    <row r="76" spans="1:8" s="114" customFormat="1" ht="15.75" x14ac:dyDescent="0.25">
      <c r="A76" s="115"/>
      <c r="B76"/>
      <c r="C76"/>
      <c r="D76"/>
      <c r="E76"/>
      <c r="F76"/>
      <c r="G76"/>
      <c r="H76"/>
    </row>
    <row r="77" spans="1:8" s="114" customFormat="1" ht="15.75" x14ac:dyDescent="0.25">
      <c r="A77" s="115"/>
      <c r="B77"/>
      <c r="C77"/>
      <c r="D77"/>
      <c r="E77"/>
      <c r="F77"/>
      <c r="G77"/>
      <c r="H77"/>
    </row>
    <row r="78" spans="1:8" s="114" customFormat="1" ht="15.75" x14ac:dyDescent="0.25">
      <c r="A78" s="115"/>
      <c r="B78"/>
      <c r="C78"/>
      <c r="D78"/>
      <c r="E78"/>
      <c r="F78"/>
      <c r="G78"/>
      <c r="H78"/>
    </row>
    <row r="79" spans="1:8" s="114" customFormat="1" ht="15.75" x14ac:dyDescent="0.25">
      <c r="A79" s="115"/>
      <c r="B79"/>
      <c r="C79"/>
      <c r="D79"/>
      <c r="E79"/>
      <c r="F79"/>
      <c r="G79"/>
      <c r="H79"/>
    </row>
    <row r="80" spans="1:8" s="114" customFormat="1" ht="15.75" x14ac:dyDescent="0.25">
      <c r="A80" s="115"/>
      <c r="B80"/>
      <c r="C80"/>
      <c r="D80"/>
      <c r="E80"/>
      <c r="F80"/>
      <c r="G80"/>
      <c r="H80"/>
    </row>
    <row r="81" spans="1:21" s="114" customFormat="1" ht="15.75" x14ac:dyDescent="0.25">
      <c r="A81" s="115"/>
      <c r="B81"/>
      <c r="C81"/>
      <c r="D81"/>
      <c r="E81"/>
      <c r="F81"/>
      <c r="G81"/>
      <c r="H81"/>
    </row>
    <row r="82" spans="1:21" s="114" customFormat="1" ht="15.75" x14ac:dyDescent="0.25">
      <c r="A82" s="115"/>
      <c r="B82"/>
      <c r="C82"/>
      <c r="D82"/>
      <c r="E82"/>
      <c r="F82"/>
      <c r="G82"/>
      <c r="H82"/>
    </row>
    <row r="83" spans="1:21" s="114" customFormat="1" ht="15.75" x14ac:dyDescent="0.25">
      <c r="A83" s="115"/>
      <c r="B83"/>
      <c r="C83"/>
      <c r="D83"/>
      <c r="E83"/>
      <c r="F83"/>
      <c r="G83"/>
      <c r="H83"/>
    </row>
    <row r="84" spans="1:21" s="114" customFormat="1" ht="15.75" x14ac:dyDescent="0.25">
      <c r="A84" s="115"/>
      <c r="B84"/>
      <c r="C84"/>
      <c r="D84"/>
      <c r="E84"/>
      <c r="F84"/>
      <c r="G84"/>
      <c r="H84"/>
    </row>
    <row r="85" spans="1:21" s="114" customFormat="1" ht="15.75" x14ac:dyDescent="0.25">
      <c r="A85" s="115"/>
      <c r="B85"/>
      <c r="C85"/>
      <c r="D85"/>
      <c r="E85"/>
      <c r="F85"/>
      <c r="G85"/>
      <c r="H85"/>
    </row>
    <row r="86" spans="1:21" s="114" customFormat="1" ht="15.75" x14ac:dyDescent="0.25">
      <c r="A86" s="115"/>
      <c r="B86"/>
      <c r="C86"/>
      <c r="D86"/>
      <c r="E86"/>
      <c r="F86"/>
      <c r="G86"/>
      <c r="H86"/>
    </row>
    <row r="87" spans="1:21" s="114" customFormat="1" ht="15.75" x14ac:dyDescent="0.25">
      <c r="A87" s="115"/>
      <c r="B87"/>
      <c r="C87"/>
      <c r="D87"/>
      <c r="E87"/>
      <c r="F87"/>
      <c r="G87"/>
      <c r="H87"/>
    </row>
    <row r="88" spans="1:21" s="114" customFormat="1" ht="15.75" x14ac:dyDescent="0.25">
      <c r="A88" s="115"/>
      <c r="B88"/>
      <c r="C88"/>
      <c r="D88"/>
      <c r="E88"/>
      <c r="F88"/>
      <c r="G88"/>
      <c r="H88"/>
    </row>
    <row r="89" spans="1:21" s="114" customFormat="1" ht="15.75" x14ac:dyDescent="0.25">
      <c r="A89" s="115"/>
      <c r="B89"/>
      <c r="C89"/>
      <c r="D89"/>
      <c r="E89"/>
      <c r="F89"/>
      <c r="G89"/>
      <c r="H89"/>
    </row>
    <row r="90" spans="1:21" s="114" customFormat="1" ht="15.75" x14ac:dyDescent="0.25">
      <c r="A90" s="115"/>
      <c r="B90"/>
      <c r="C90"/>
      <c r="D90"/>
      <c r="E90"/>
      <c r="F90"/>
      <c r="G90"/>
      <c r="H90"/>
    </row>
    <row r="91" spans="1:21" s="114" customFormat="1" ht="15.75" x14ac:dyDescent="0.25">
      <c r="A91" s="115"/>
      <c r="B91"/>
      <c r="C91"/>
      <c r="D91"/>
      <c r="E91"/>
      <c r="F91"/>
      <c r="G91"/>
      <c r="H91"/>
    </row>
    <row r="92" spans="1:21" s="114" customFormat="1" ht="15.75" x14ac:dyDescent="0.25">
      <c r="A92" s="115"/>
      <c r="B92"/>
      <c r="C92"/>
      <c r="D92"/>
      <c r="E92"/>
      <c r="F92"/>
      <c r="G92"/>
      <c r="H92"/>
    </row>
    <row r="93" spans="1:21" s="114" customFormat="1" ht="15.75" x14ac:dyDescent="0.25">
      <c r="A93" s="115"/>
      <c r="B93"/>
      <c r="C93"/>
      <c r="D93"/>
      <c r="E93"/>
      <c r="F93"/>
      <c r="G93"/>
      <c r="H93"/>
    </row>
    <row r="94" spans="1:21" s="114" customFormat="1" ht="15.75" x14ac:dyDescent="0.25">
      <c r="A94" s="115"/>
      <c r="B94"/>
      <c r="C94" s="116"/>
      <c r="D94"/>
      <c r="E94"/>
      <c r="F94"/>
      <c r="G94"/>
      <c r="H94"/>
      <c r="U94" s="117"/>
    </row>
    <row r="95" spans="1:21" s="114" customFormat="1" ht="15.75" x14ac:dyDescent="0.25">
      <c r="A95" s="115"/>
      <c r="B95"/>
      <c r="C95"/>
      <c r="D95"/>
      <c r="E95"/>
      <c r="F95"/>
      <c r="G95"/>
      <c r="H95"/>
      <c r="P95" s="118"/>
      <c r="Q95" s="118"/>
      <c r="R95" s="118"/>
      <c r="S95" s="118"/>
      <c r="T95" s="118"/>
    </row>
    <row r="96" spans="1:21" s="114" customFormat="1" ht="15.75" x14ac:dyDescent="0.25">
      <c r="A96" s="115"/>
      <c r="B96"/>
      <c r="C96"/>
      <c r="D96"/>
      <c r="E96"/>
      <c r="F96"/>
      <c r="G96"/>
      <c r="H96"/>
      <c r="P96" s="118"/>
      <c r="Q96" s="118"/>
    </row>
    <row r="97" spans="1:17" s="114" customFormat="1" ht="15.75" x14ac:dyDescent="0.25">
      <c r="A97" s="115"/>
      <c r="B97"/>
      <c r="C97"/>
      <c r="D97"/>
      <c r="E97"/>
      <c r="F97"/>
      <c r="G97"/>
      <c r="H97"/>
      <c r="P97" s="118"/>
      <c r="Q97" s="118"/>
    </row>
    <row r="98" spans="1:17" s="114" customFormat="1" ht="15.75" x14ac:dyDescent="0.25">
      <c r="A98" s="115"/>
      <c r="B98"/>
      <c r="C98"/>
      <c r="D98"/>
      <c r="E98"/>
      <c r="F98"/>
      <c r="G98"/>
      <c r="H98"/>
      <c r="P98" s="118"/>
      <c r="Q98" s="118"/>
    </row>
    <row r="99" spans="1:17" s="114" customFormat="1" ht="15.75" x14ac:dyDescent="0.25">
      <c r="A99" s="115"/>
      <c r="B99"/>
      <c r="C99"/>
      <c r="D99"/>
      <c r="E99"/>
      <c r="F99"/>
      <c r="G99"/>
      <c r="H99"/>
      <c r="P99" s="118"/>
      <c r="Q99" s="118"/>
    </row>
    <row r="100" spans="1:17" s="114" customFormat="1" ht="15.75" x14ac:dyDescent="0.25">
      <c r="A100" s="115"/>
      <c r="B100"/>
      <c r="C100"/>
      <c r="D100"/>
      <c r="E100"/>
      <c r="F100"/>
      <c r="G100"/>
      <c r="H100"/>
      <c r="P100" s="118"/>
      <c r="Q100" s="118"/>
    </row>
    <row r="101" spans="1:17" s="114" customFormat="1" ht="15.75" x14ac:dyDescent="0.25">
      <c r="A101" s="115"/>
      <c r="B101"/>
      <c r="C101"/>
      <c r="D101"/>
      <c r="E101"/>
      <c r="F101"/>
      <c r="G101"/>
      <c r="H101"/>
      <c r="P101" s="118"/>
      <c r="Q101" s="118"/>
    </row>
    <row r="102" spans="1:17" s="114" customFormat="1" ht="15.75" x14ac:dyDescent="0.25">
      <c r="A102" s="115"/>
      <c r="B102"/>
      <c r="C102"/>
      <c r="D102"/>
      <c r="E102"/>
      <c r="F102"/>
      <c r="G102"/>
      <c r="H102"/>
      <c r="P102" s="118"/>
      <c r="Q102" s="118"/>
    </row>
    <row r="103" spans="1:17" s="114" customFormat="1" ht="15.75" x14ac:dyDescent="0.25">
      <c r="A103" s="115"/>
      <c r="B103"/>
      <c r="C103"/>
      <c r="D103"/>
      <c r="E103"/>
      <c r="F103"/>
      <c r="G103"/>
      <c r="H103"/>
      <c r="P103" s="118"/>
      <c r="Q103" s="118"/>
    </row>
    <row r="104" spans="1:17" s="114" customFormat="1" ht="15.75" x14ac:dyDescent="0.25">
      <c r="A104" s="115"/>
      <c r="B104"/>
      <c r="C104"/>
      <c r="D104"/>
      <c r="E104"/>
      <c r="F104"/>
      <c r="G104"/>
      <c r="H104"/>
      <c r="P104" s="118"/>
      <c r="Q104" s="118"/>
    </row>
    <row r="105" spans="1:17" s="114" customFormat="1" ht="15.75" x14ac:dyDescent="0.25">
      <c r="A105" s="115"/>
      <c r="B105"/>
      <c r="C105"/>
      <c r="D105"/>
      <c r="E105"/>
      <c r="F105"/>
      <c r="G105"/>
      <c r="H105"/>
      <c r="P105" s="118"/>
      <c r="Q105" s="118"/>
    </row>
    <row r="106" spans="1:17" s="114" customFormat="1" ht="15.75" x14ac:dyDescent="0.25">
      <c r="A106" s="115"/>
      <c r="B106"/>
      <c r="C106"/>
      <c r="D106"/>
      <c r="E106"/>
      <c r="F106"/>
      <c r="G106"/>
      <c r="H106"/>
      <c r="P106" s="118"/>
      <c r="Q106" s="118"/>
    </row>
    <row r="107" spans="1:17" s="114" customFormat="1" ht="15.75" x14ac:dyDescent="0.25">
      <c r="A107" s="115"/>
      <c r="B107"/>
      <c r="C107"/>
      <c r="D107"/>
      <c r="E107"/>
      <c r="F107"/>
      <c r="G107"/>
      <c r="H107"/>
      <c r="P107" s="118"/>
      <c r="Q107" s="118"/>
    </row>
    <row r="108" spans="1:17" s="114" customFormat="1" ht="15.75" x14ac:dyDescent="0.25">
      <c r="A108" s="115"/>
      <c r="B108"/>
      <c r="C108"/>
      <c r="D108"/>
      <c r="E108"/>
      <c r="F108"/>
      <c r="G108"/>
      <c r="H108"/>
      <c r="P108" s="118"/>
      <c r="Q108" s="118"/>
    </row>
    <row r="109" spans="1:17" s="114" customFormat="1" ht="15.75" x14ac:dyDescent="0.25">
      <c r="A109" s="115"/>
      <c r="B109"/>
      <c r="C109"/>
      <c r="D109"/>
      <c r="E109"/>
      <c r="F109"/>
      <c r="G109"/>
      <c r="H109"/>
      <c r="P109" s="118"/>
      <c r="Q109" s="118"/>
    </row>
    <row r="110" spans="1:17" s="114" customFormat="1" ht="15.75" x14ac:dyDescent="0.25">
      <c r="A110" s="115"/>
      <c r="B110"/>
      <c r="C110"/>
      <c r="D110"/>
      <c r="E110"/>
      <c r="F110"/>
      <c r="G110"/>
      <c r="H110"/>
      <c r="P110" s="118"/>
      <c r="Q110" s="118"/>
    </row>
    <row r="111" spans="1:17" s="114" customFormat="1" ht="15.75" x14ac:dyDescent="0.25">
      <c r="A111" s="115"/>
      <c r="B111"/>
      <c r="C111"/>
      <c r="D111"/>
      <c r="E111"/>
      <c r="F111"/>
      <c r="G111"/>
      <c r="H111"/>
      <c r="P111" s="118"/>
      <c r="Q111" s="118"/>
    </row>
    <row r="112" spans="1:17" s="114" customFormat="1" ht="15.75" x14ac:dyDescent="0.25">
      <c r="A112" s="115"/>
      <c r="B112"/>
      <c r="C112"/>
      <c r="D112"/>
      <c r="E112"/>
      <c r="F112"/>
      <c r="G112"/>
      <c r="H112"/>
      <c r="P112" s="118"/>
      <c r="Q112" s="118"/>
    </row>
    <row r="113" spans="1:17" s="114" customFormat="1" ht="15.75" x14ac:dyDescent="0.25">
      <c r="A113" s="115"/>
      <c r="B113"/>
      <c r="C113"/>
      <c r="D113"/>
      <c r="E113"/>
      <c r="F113"/>
      <c r="G113"/>
      <c r="H113"/>
      <c r="P113" s="118"/>
      <c r="Q113" s="118"/>
    </row>
    <row r="114" spans="1:17" s="114" customFormat="1" ht="15.75" x14ac:dyDescent="0.25">
      <c r="A114" s="115"/>
      <c r="B114"/>
      <c r="C114"/>
      <c r="D114"/>
      <c r="E114"/>
      <c r="F114"/>
      <c r="G114"/>
      <c r="H114"/>
      <c r="P114" s="118"/>
      <c r="Q114" s="118"/>
    </row>
    <row r="115" spans="1:17" s="114" customFormat="1" ht="15.75" x14ac:dyDescent="0.25">
      <c r="A115" s="115"/>
      <c r="B115"/>
      <c r="C115"/>
      <c r="D115"/>
      <c r="E115"/>
      <c r="F115"/>
      <c r="G115"/>
      <c r="H115"/>
      <c r="P115" s="118"/>
      <c r="Q115" s="118"/>
    </row>
    <row r="116" spans="1:17" s="114" customFormat="1" ht="15.75" x14ac:dyDescent="0.25">
      <c r="A116" s="115"/>
      <c r="B116"/>
      <c r="C116"/>
      <c r="D116"/>
      <c r="E116"/>
      <c r="F116"/>
      <c r="G116"/>
      <c r="H116"/>
      <c r="P116" s="118"/>
      <c r="Q116" s="118"/>
    </row>
    <row r="117" spans="1:17" s="114" customFormat="1" ht="15.75" x14ac:dyDescent="0.25">
      <c r="A117" s="115"/>
      <c r="B117"/>
      <c r="C117"/>
      <c r="D117"/>
      <c r="E117"/>
      <c r="F117"/>
      <c r="G117"/>
      <c r="H117"/>
      <c r="P117" s="118"/>
      <c r="Q117" s="118"/>
    </row>
    <row r="118" spans="1:17" s="114" customFormat="1" ht="15.75" x14ac:dyDescent="0.25">
      <c r="A118" s="115"/>
      <c r="B118"/>
      <c r="C118"/>
      <c r="D118"/>
      <c r="E118"/>
      <c r="F118"/>
      <c r="G118"/>
      <c r="H118"/>
      <c r="P118" s="118"/>
      <c r="Q118" s="118"/>
    </row>
    <row r="119" spans="1:17" s="114" customFormat="1" ht="15.75" x14ac:dyDescent="0.25">
      <c r="A119" s="115"/>
      <c r="B119"/>
      <c r="C119"/>
      <c r="D119"/>
      <c r="E119"/>
      <c r="F119"/>
      <c r="G119"/>
      <c r="H119"/>
      <c r="P119" s="118"/>
      <c r="Q119" s="118"/>
    </row>
    <row r="120" spans="1:17" s="114" customFormat="1" ht="15.75" x14ac:dyDescent="0.25">
      <c r="A120" s="115"/>
      <c r="B120"/>
      <c r="C120"/>
      <c r="D120"/>
      <c r="E120"/>
      <c r="F120"/>
      <c r="G120"/>
      <c r="H120"/>
      <c r="P120" s="118"/>
      <c r="Q120" s="118"/>
    </row>
    <row r="121" spans="1:17" s="114" customFormat="1" ht="15.75" x14ac:dyDescent="0.25">
      <c r="A121" s="115"/>
      <c r="B121"/>
      <c r="C121"/>
      <c r="D121"/>
      <c r="E121"/>
      <c r="F121"/>
      <c r="G121"/>
      <c r="H121"/>
      <c r="P121" s="118"/>
      <c r="Q121" s="118"/>
    </row>
    <row r="122" spans="1:17" s="114" customFormat="1" ht="15.75" x14ac:dyDescent="0.25">
      <c r="A122" s="115"/>
      <c r="B122" s="112"/>
      <c r="C122" s="112"/>
      <c r="D122" s="112"/>
      <c r="E122" s="112"/>
      <c r="F122"/>
      <c r="G122"/>
      <c r="H122"/>
    </row>
    <row r="123" spans="1:17" s="114" customFormat="1" ht="15.75" x14ac:dyDescent="0.25">
      <c r="A123" s="115"/>
      <c r="B123" s="112"/>
      <c r="C123" s="112"/>
      <c r="D123" s="112"/>
      <c r="E123" s="112"/>
      <c r="F123"/>
      <c r="G123"/>
      <c r="H123"/>
    </row>
    <row r="125" spans="1:17" x14ac:dyDescent="0.2">
      <c r="C125" s="120"/>
    </row>
    <row r="141" spans="7:7" ht="12" customHeight="1" x14ac:dyDescent="0.2">
      <c r="G141" s="121"/>
    </row>
    <row r="142" spans="7:7" ht="12" customHeight="1" x14ac:dyDescent="0.2">
      <c r="G142" s="121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10</vt:i4>
      </vt:variant>
    </vt:vector>
  </HeadingPairs>
  <TitlesOfParts>
    <vt:vector size="23" baseType="lpstr">
      <vt:lpstr>KE-Ao-ENA_Ö</vt:lpstr>
      <vt:lpstr>KE-Ao-AST_Ö</vt:lpstr>
      <vt:lpstr>KE-Ao-EB_Ö</vt:lpstr>
      <vt:lpstr>KE-Ao-AJR_Ö</vt:lpstr>
      <vt:lpstr>KE-Ao-SZJR_Ö</vt:lpstr>
      <vt:lpstr>KE-Ao-ECS_Ö</vt:lpstr>
      <vt:lpstr>KE-Ao-ER_Ö</vt:lpstr>
      <vt:lpstr>KE-Ao-01_FŐLAP</vt:lpstr>
      <vt:lpstr>Alapa</vt:lpstr>
      <vt:lpstr>Import_M</vt:lpstr>
      <vt:lpstr>Import_O</vt:lpstr>
      <vt:lpstr>Import_F</vt:lpstr>
      <vt:lpstr>Import_KK</vt:lpstr>
      <vt:lpstr>'KE-Ao-01_FŐLAP'!Nyomtatási_terület</vt:lpstr>
      <vt:lpstr>'KE-Ao-AJR_Ö'!Nyomtatási_terület</vt:lpstr>
      <vt:lpstr>'KE-Ao-AST_Ö'!Nyomtatási_terület</vt:lpstr>
      <vt:lpstr>'KE-Ao-EB_Ö'!Nyomtatási_terület</vt:lpstr>
      <vt:lpstr>'KE-Ao-ECS_Ö'!Nyomtatási_terület</vt:lpstr>
      <vt:lpstr>'KE-Ao-ENA_Ö'!Nyomtatási_terület</vt:lpstr>
      <vt:lpstr>'KE-Ao-ER_Ö'!Nyomtatási_terület</vt:lpstr>
      <vt:lpstr>'KE-Ao-SZJR_Ö'!Nyomtatási_terület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v.1.23.12.0.2#2024-10-16</dc:description>
  <cp:lastPrinted>2023-10-11T14:12:36Z</cp:lastPrinted>
  <dcterms:modified xsi:type="dcterms:W3CDTF">2024-10-02T15:28:28Z</dcterms:modified>
</cp:coreProperties>
</file>