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4. KA Adótáblák\4. KA-04 Általános forgalmi adó\"/>
    </mc:Choice>
  </mc:AlternateContent>
  <xr:revisionPtr revIDLastSave="0" documentId="13_ncr:1_{74B35C37-1138-4FD0-8A2F-193ADC98ADC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8" r:id="rId1"/>
    <sheet name="Tartalom" sheetId="20" r:id="rId2"/>
    <sheet name="KA-04-01" sheetId="77" r:id="rId3"/>
    <sheet name="Alapa" sheetId="3" r:id="rId4"/>
  </sheets>
  <externalReferences>
    <externalReference r:id="rId5"/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1">'[2]8. L.A.II.6.'!#REF!</definedName>
    <definedName name="A.II.L2">'[1]8. L.A.II.6.'!#REF!</definedName>
    <definedName name="A.II.L2_1">#REF!</definedName>
    <definedName name="A.II.L3">#REF!</definedName>
    <definedName name="A.III.L2." localSheetId="1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Titles" localSheetId="0">Munkalap2_!$1:$8</definedName>
    <definedName name="_xlnm.Print_Area" localSheetId="2">'KA-04-01'!$A$1:$N$73</definedName>
    <definedName name="_xlnm.Print_Area" localSheetId="1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B9" i="78" l="1"/>
  <c r="A20" i="78"/>
  <c r="K6" i="78"/>
  <c r="J6" i="78"/>
  <c r="I6" i="78"/>
  <c r="K5" i="78"/>
  <c r="J5" i="78"/>
  <c r="I5" i="78"/>
  <c r="K4" i="78"/>
  <c r="J4" i="78"/>
  <c r="I4" i="78"/>
  <c r="B7" i="78"/>
  <c r="B6" i="78"/>
  <c r="B5" i="78"/>
  <c r="B4" i="78"/>
  <c r="D3" i="78"/>
  <c r="C60" i="77"/>
  <c r="D60" i="77"/>
  <c r="E60" i="77"/>
  <c r="F60" i="77"/>
  <c r="G60" i="77"/>
  <c r="H60" i="77"/>
  <c r="N60" i="77" s="1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5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B41" i="77" s="1"/>
  <c r="N40" i="77" l="1"/>
  <c r="N30" i="77"/>
  <c r="D42" i="77"/>
  <c r="E42" i="77"/>
  <c r="F42" i="77"/>
  <c r="G42" i="77"/>
  <c r="H42" i="77"/>
  <c r="H43" i="77" s="1"/>
  <c r="H44" i="77" s="1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 s="1"/>
  <c r="D43" i="77"/>
  <c r="D45" i="77" s="1"/>
  <c r="E43" i="77"/>
  <c r="E45" i="77" s="1"/>
  <c r="E41" i="77"/>
  <c r="F43" i="77"/>
  <c r="F45" i="77" s="1"/>
  <c r="G41" i="77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 s="1"/>
  <c r="J43" i="77"/>
  <c r="J45" i="77" s="1"/>
  <c r="D41" i="77"/>
  <c r="F41" i="77"/>
  <c r="F73" i="77"/>
  <c r="K43" i="77"/>
  <c r="K44" i="77" s="1"/>
  <c r="I43" i="77"/>
  <c r="I44" i="77" s="1"/>
  <c r="G43" i="77"/>
  <c r="G45" i="77" s="1"/>
  <c r="C43" i="77"/>
  <c r="E44" i="77"/>
  <c r="C44" i="77" l="1"/>
  <c r="C45" i="77"/>
  <c r="M45" i="77"/>
  <c r="M44" i="77"/>
  <c r="G44" i="77"/>
  <c r="B45" i="77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<sst xmlns="http://schemas.openxmlformats.org/spreadsheetml/2006/main" count="132" uniqueCount="103">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</sst>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8">
    <xf numFmtId="0" fontId="0" fillId="0" borderId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0" fontId="24" fillId="0" borderId="0"/>
  </cellStyleXfs>
  <cellXfs count="16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4" fontId="3" fillId="6" borderId="2" xfId="34" applyNumberFormat="1" applyFont="1" applyFill="1" applyBorder="1" applyAlignment="1" applyProtection="1">
      <alignment horizontal="center" vertical="center"/>
    </xf>
    <xf numFmtId="164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4" fontId="32" fillId="6" borderId="5" xfId="0" applyNumberFormat="1" applyFont="1" applyFill="1" applyBorder="1" applyAlignment="1">
      <alignment vertical="center"/>
    </xf>
    <xf numFmtId="164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4" fontId="33" fillId="0" borderId="20" xfId="0" applyNumberFormat="1" applyFont="1" applyFill="1" applyBorder="1" applyAlignment="1">
      <alignment horizontal="right" vertical="center"/>
    </xf>
    <xf numFmtId="164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4" fontId="32" fillId="5" borderId="2" xfId="0" applyNumberFormat="1" applyFont="1" applyFill="1" applyBorder="1" applyAlignment="1">
      <alignment vertical="center"/>
    </xf>
    <xf numFmtId="164" fontId="36" fillId="0" borderId="5" xfId="0" applyNumberFormat="1" applyFont="1" applyFill="1" applyBorder="1" applyAlignment="1">
      <alignment horizontal="right" vertical="center"/>
    </xf>
    <xf numFmtId="164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4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4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4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41" fillId="0" borderId="0" xfId="37" applyFont="1"/>
    <xf numFmtId="0" fontId="41" fillId="9" borderId="0" xfId="37" applyFont="1" applyFill="1" applyAlignment="1">
      <alignment horizontal="center" vertical="top" wrapText="1"/>
    </xf>
    <xf numFmtId="0" fontId="42" fillId="0" borderId="0" xfId="37" applyFont="1"/>
    <xf numFmtId="0" fontId="43" fillId="5" borderId="0" xfId="37" applyFont="1" applyFill="1"/>
    <xf numFmtId="0" fontId="41" fillId="9" borderId="0" xfId="37" applyFont="1" applyFill="1" applyAlignment="1">
      <alignment horizontal="right"/>
    </xf>
    <xf numFmtId="0" fontId="44" fillId="9" borderId="0" xfId="37" applyFont="1" applyFill="1" applyAlignment="1">
      <alignment horizontal="center"/>
    </xf>
    <xf numFmtId="14" fontId="44" fillId="0" borderId="0" xfId="37" applyNumberFormat="1" applyFont="1" applyAlignment="1">
      <alignment horizontal="center" vertical="top" wrapText="1"/>
    </xf>
    <xf numFmtId="0" fontId="9" fillId="5" borderId="0" xfId="37" applyFont="1" applyFill="1"/>
    <xf numFmtId="0" fontId="7" fillId="9" borderId="30" xfId="37" applyFont="1" applyFill="1" applyBorder="1" applyAlignment="1">
      <alignment horizontal="left" vertical="top"/>
    </xf>
    <xf numFmtId="166" fontId="7" fillId="0" borderId="30" xfId="37" applyNumberFormat="1" applyFont="1" applyBorder="1" applyAlignment="1">
      <alignment horizontal="left" vertical="top" wrapText="1"/>
    </xf>
    <xf numFmtId="0" fontId="7" fillId="9" borderId="30" xfId="37" applyFont="1" applyFill="1" applyBorder="1" applyAlignment="1">
      <alignment horizontal="center" vertical="top"/>
    </xf>
    <xf numFmtId="0" fontId="43" fillId="0" borderId="0" xfId="37" applyFont="1"/>
    <xf numFmtId="0" fontId="9" fillId="5" borderId="4" xfId="37" applyFont="1" applyFill="1" applyBorder="1" applyAlignment="1" applyProtection="1">
      <alignment horizontal="center"/>
      <protection locked="0" hidden="1"/>
    </xf>
    <xf numFmtId="0" fontId="43" fillId="5" borderId="0" xfId="37" applyFont="1" applyFill="1" applyAlignment="1">
      <alignment horizontal="left"/>
    </xf>
    <xf numFmtId="166" fontId="7" fillId="5" borderId="30" xfId="37" applyNumberFormat="1" applyFont="1" applyFill="1" applyBorder="1" applyAlignment="1">
      <alignment horizontal="left"/>
    </xf>
    <xf numFmtId="166" fontId="44" fillId="0" borderId="30" xfId="37" applyNumberFormat="1" applyFont="1" applyBorder="1" applyAlignment="1">
      <alignment horizontal="right"/>
    </xf>
    <xf numFmtId="0" fontId="44" fillId="0" borderId="0" xfId="37" applyFont="1" applyAlignment="1">
      <alignment horizontal="left"/>
    </xf>
    <xf numFmtId="0" fontId="44" fillId="0" borderId="0" xfId="37" applyFont="1"/>
    <xf numFmtId="0" fontId="7" fillId="0" borderId="30" xfId="37" applyFont="1" applyBorder="1" applyAlignment="1">
      <alignment horizontal="left" vertical="top"/>
    </xf>
    <xf numFmtId="166" fontId="45" fillId="5" borderId="30" xfId="37" applyNumberFormat="1" applyFont="1" applyFill="1" applyBorder="1" applyAlignment="1">
      <alignment horizontal="left"/>
    </xf>
    <xf numFmtId="166" fontId="44" fillId="0" borderId="0" xfId="37" applyNumberFormat="1" applyFont="1" applyAlignment="1">
      <alignment horizontal="center"/>
    </xf>
    <xf numFmtId="0" fontId="7" fillId="9" borderId="0" xfId="37" applyFont="1" applyFill="1" applyAlignment="1">
      <alignment horizontal="left"/>
    </xf>
    <xf numFmtId="0" fontId="7" fillId="0" borderId="0" xfId="37" applyFont="1" applyAlignment="1">
      <alignment horizontal="left"/>
    </xf>
    <xf numFmtId="166" fontId="44" fillId="0" borderId="0" xfId="37" applyNumberFormat="1" applyFont="1" applyAlignment="1">
      <alignment horizontal="center" wrapText="1"/>
    </xf>
    <xf numFmtId="0" fontId="7" fillId="9" borderId="0" xfId="37" applyFont="1" applyFill="1" applyAlignment="1">
      <alignment horizontal="left" vertical="center"/>
    </xf>
    <xf numFmtId="0" fontId="44" fillId="9" borderId="0" xfId="37" applyFont="1" applyFill="1" applyAlignment="1">
      <alignment vertical="top"/>
    </xf>
    <xf numFmtId="0" fontId="46" fillId="0" borderId="0" xfId="37" applyFont="1" applyAlignment="1">
      <alignment vertical="top" wrapText="1"/>
    </xf>
    <xf numFmtId="0" fontId="7" fillId="0" borderId="0" xfId="37" applyFont="1"/>
    <xf numFmtId="0" fontId="9" fillId="9" borderId="0" xfId="37" applyFont="1" applyFill="1" applyAlignment="1">
      <alignment wrapText="1"/>
    </xf>
    <xf numFmtId="0" fontId="47" fillId="0" borderId="0" xfId="37" applyFont="1" applyAlignment="1">
      <alignment horizontal="justify" vertical="top"/>
    </xf>
    <xf numFmtId="0" fontId="47" fillId="5" borderId="0" xfId="37" applyFont="1" applyFill="1" applyAlignment="1">
      <alignment horizontal="justify" vertical="top" wrapText="1"/>
    </xf>
    <xf numFmtId="0" fontId="7" fillId="0" borderId="0" xfId="37" applyFont="1" applyAlignment="1">
      <alignment horizontal="left" vertical="center"/>
    </xf>
    <xf numFmtId="0" fontId="9" fillId="9" borderId="0" xfId="37" applyFont="1" applyFill="1" applyAlignment="1">
      <alignment vertical="center" wrapText="1"/>
    </xf>
    <xf numFmtId="166" fontId="48" fillId="0" borderId="0" xfId="37" applyNumberFormat="1" applyFont="1" applyAlignment="1">
      <alignment horizontal="left" vertical="top"/>
    </xf>
    <xf numFmtId="0" fontId="9" fillId="9" borderId="0" xfId="37" applyFont="1" applyFill="1" applyAlignment="1">
      <alignment vertical="center"/>
    </xf>
    <xf numFmtId="164" fontId="43" fillId="9" borderId="30" xfId="37" applyNumberFormat="1" applyFont="1" applyFill="1" applyBorder="1" applyAlignment="1">
      <alignment vertical="top" wrapText="1"/>
    </xf>
    <xf numFmtId="0" fontId="43" fillId="9" borderId="30" xfId="37" applyFont="1" applyFill="1" applyBorder="1" applyAlignment="1">
      <alignment horizontal="left" vertical="top" wrapText="1"/>
    </xf>
    <xf numFmtId="0" fontId="43" fillId="5" borderId="0" xfId="37" applyFont="1" applyFill="1" applyAlignment="1">
      <alignment vertical="top" wrapText="1"/>
    </xf>
    <xf numFmtId="166" fontId="44" fillId="0" borderId="31" xfId="37" applyNumberFormat="1" applyFont="1" applyBorder="1" applyAlignment="1">
      <alignment horizontal="center"/>
    </xf>
    <xf numFmtId="166" fontId="44" fillId="0" borderId="32" xfId="37" applyNumberFormat="1" applyFont="1" applyBorder="1" applyAlignment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164" fontId="33" fillId="0" borderId="2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</cellXfs>
  <cellStyles count="38"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Hivatkozás" xfId="8" builtinId="8"/>
    <cellStyle name="Hivatkozás 2" xfId="9" xr:uid="{00000000-0005-0000-0000-000008000000}"/>
    <cellStyle name="Hivatkozás 2 2" xfId="10" xr:uid="{00000000-0005-0000-0000-000009000000}"/>
    <cellStyle name="Hivatkozás 3" xfId="11" xr:uid="{00000000-0005-0000-0000-00000A000000}"/>
    <cellStyle name="Normál" xfId="0" builtinId="0"/>
    <cellStyle name="Normál 10" xfId="12" xr:uid="{00000000-0005-0000-0000-00000C000000}"/>
    <cellStyle name="Normál 11" xfId="13" xr:uid="{00000000-0005-0000-0000-00000D000000}"/>
    <cellStyle name="Normál 12" xfId="37" xr:uid="{BECA7E9A-F9AB-48AE-9E8D-608D371A27DB}"/>
    <cellStyle name="Normál 2" xfId="14" xr:uid="{00000000-0005-0000-0000-00000E000000}"/>
    <cellStyle name="Normál 2 2" xfId="15" xr:uid="{00000000-0005-0000-0000-00000F000000}"/>
    <cellStyle name="Normál 2 3" xfId="16" xr:uid="{00000000-0005-0000-0000-000010000000}"/>
    <cellStyle name="Normál 2 4" xfId="17" xr:uid="{00000000-0005-0000-0000-000011000000}"/>
    <cellStyle name="Normál 2 5" xfId="18" xr:uid="{00000000-0005-0000-0000-000012000000}"/>
    <cellStyle name="Normál 2_JAVÍTÁS KM-AII_2011_Targyi_eszkozok" xfId="19" xr:uid="{00000000-0005-0000-0000-000013000000}"/>
    <cellStyle name="Normál 3" xfId="20" xr:uid="{00000000-0005-0000-0000-000014000000}"/>
    <cellStyle name="Normál 3 2" xfId="21" xr:uid="{00000000-0005-0000-0000-000015000000}"/>
    <cellStyle name="Normál 3 2 2" xfId="22" xr:uid="{00000000-0005-0000-0000-000016000000}"/>
    <cellStyle name="Normál 3 3" xfId="23" xr:uid="{00000000-0005-0000-0000-000017000000}"/>
    <cellStyle name="Normál 4" xfId="24" xr:uid="{00000000-0005-0000-0000-000018000000}"/>
    <cellStyle name="Normál 4 2" xfId="25" xr:uid="{00000000-0005-0000-0000-000019000000}"/>
    <cellStyle name="Normál 5" xfId="26" xr:uid="{00000000-0005-0000-0000-00001A000000}"/>
    <cellStyle name="Normál 6" xfId="27" xr:uid="{00000000-0005-0000-0000-00001B000000}"/>
    <cellStyle name="Normál 7" xfId="28" xr:uid="{00000000-0005-0000-0000-00001C000000}"/>
    <cellStyle name="Normál 8" xfId="29" xr:uid="{00000000-0005-0000-0000-00001D000000}"/>
    <cellStyle name="Normál 9" xfId="30" xr:uid="{00000000-0005-0000-0000-00001E000000}"/>
    <cellStyle name="Normal_1997os osztalékkorlát" xfId="31" xr:uid="{00000000-0005-0000-0000-00001F000000}"/>
    <cellStyle name="Normál_Dunacargo - forgalmi - A 2004-2005-05-25" xfId="32" xr:uid="{00000000-0005-0000-0000-000020000000}"/>
    <cellStyle name="Normal_MERLEG1" xfId="33" xr:uid="{00000000-0005-0000-0000-000021000000}"/>
    <cellStyle name="Normál_MUNKALAP" xfId="34" xr:uid="{00000000-0005-0000-0000-000022000000}"/>
    <cellStyle name="Standard_BRPRINT" xfId="35" xr:uid="{00000000-0005-0000-0000-000023000000}"/>
    <cellStyle name="Százalék 2" xfId="36" xr:uid="{00000000-0005-0000-0000-00002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22EF-B81A-4A04-8312-4E227232B11F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116" customWidth="1"/>
    <col min="2" max="2" width="80" style="150" customWidth="1"/>
    <col min="3" max="6" width="15.42578125" style="116" customWidth="1"/>
    <col min="7" max="8" width="10.28515625" style="116" customWidth="1"/>
    <col min="9" max="9" width="13.140625" style="116" bestFit="1" customWidth="1"/>
    <col min="10" max="29" width="10.28515625" style="116" customWidth="1"/>
    <col min="30" max="16384" width="10.28515625" style="116"/>
  </cols>
  <sheetData>
    <row r="1" spans="1:11" ht="18.75" x14ac:dyDescent="0.3">
      <c r="A1" s="113" t="s">
        <v>78</v>
      </c>
      <c r="B1" s="114" t="s">
        <v>79</v>
      </c>
      <c r="C1" s="115"/>
      <c r="D1" s="115"/>
      <c r="E1" s="115"/>
      <c r="F1" s="115"/>
    </row>
    <row r="2" spans="1:11" ht="18.75" x14ac:dyDescent="0.3">
      <c r="A2" s="115"/>
      <c r="B2" s="117"/>
      <c r="C2" s="115"/>
      <c r="D2" s="115"/>
      <c r="E2" s="115"/>
      <c r="F2" s="115"/>
    </row>
    <row r="3" spans="1:11" ht="18.75" x14ac:dyDescent="0.3">
      <c r="A3" s="113" t="s">
        <v>80</v>
      </c>
      <c r="B3" s="115"/>
      <c r="C3" s="118" t="s">
        <v>81</v>
      </c>
      <c r="D3" s="119" t="str">
        <f>IF(Alapa!F12=0,"",Alapa!F12)</f>
        <v/>
      </c>
      <c r="E3" s="115"/>
      <c r="F3" s="115"/>
      <c r="H3" s="120" t="s">
        <v>1</v>
      </c>
      <c r="I3" s="116" t="s">
        <v>82</v>
      </c>
    </row>
    <row r="4" spans="1:11" ht="16.5" customHeight="1" x14ac:dyDescent="0.3">
      <c r="A4" s="121" t="s">
        <v>83</v>
      </c>
      <c r="B4" s="122">
        <f>Alapa!C17</f>
        <v>0</v>
      </c>
      <c r="C4" s="123" t="s">
        <v>84</v>
      </c>
      <c r="D4" s="123" t="s">
        <v>85</v>
      </c>
      <c r="E4" s="124"/>
      <c r="F4" s="124"/>
      <c r="H4" s="125">
        <v>1</v>
      </c>
      <c r="I4" s="126" t="str">
        <f>IF(Alapa!F2=0,"",Alapa!F2)</f>
        <v/>
      </c>
      <c r="J4" s="126" t="str">
        <f>IF(Alapa!G2=0,"",Alapa!G2)</f>
        <v/>
      </c>
      <c r="K4" s="126" t="str">
        <f>IF(Alapa!H2=0,"",Alapa!H2)</f>
        <v/>
      </c>
    </row>
    <row r="5" spans="1:11" ht="16.5" customHeight="1" x14ac:dyDescent="0.3">
      <c r="A5" s="121" t="s">
        <v>86</v>
      </c>
      <c r="B5" s="127">
        <f>Alapa!C15</f>
        <v>0</v>
      </c>
      <c r="C5" s="128"/>
      <c r="D5" s="128"/>
      <c r="E5" s="129" t="s">
        <v>87</v>
      </c>
      <c r="F5" s="124"/>
      <c r="I5" s="126" t="str">
        <f>IF(Alapa!F3=0,"",Alapa!F3)</f>
        <v/>
      </c>
      <c r="J5" s="126" t="str">
        <f>IF(Alapa!G3=0,"",Alapa!G3)</f>
        <v/>
      </c>
      <c r="K5" s="126" t="str">
        <f>IF(Alapa!H3=0,"",Alapa!H3)</f>
        <v/>
      </c>
    </row>
    <row r="6" spans="1:11" ht="16.5" customHeight="1" x14ac:dyDescent="0.3">
      <c r="A6" s="121" t="s">
        <v>1</v>
      </c>
      <c r="B6" s="122" t="str">
        <f>IFERROR(VLOOKUP(H4,Alapa!$G$2:$H$22,2,FALSE),"")</f>
        <v/>
      </c>
      <c r="C6" s="151"/>
      <c r="D6" s="152"/>
      <c r="E6" s="130" t="s">
        <v>88</v>
      </c>
      <c r="F6" s="124"/>
      <c r="I6" s="126" t="str">
        <f>IF(Alapa!F4=0,"",Alapa!F4)</f>
        <v/>
      </c>
      <c r="J6" s="126" t="str">
        <f>IF(Alapa!G4=0,"",Alapa!G4)</f>
        <v/>
      </c>
      <c r="K6" s="126" t="str">
        <f>IF(Alapa!H4=0,"",Alapa!H4)</f>
        <v/>
      </c>
    </row>
    <row r="7" spans="1:11" ht="16.5" customHeight="1" x14ac:dyDescent="0.3">
      <c r="A7" s="131" t="s">
        <v>89</v>
      </c>
      <c r="B7" s="122" t="str">
        <f>IF(Alapa!O2=0,"",Alapa!O2)</f>
        <v/>
      </c>
      <c r="C7" s="128"/>
      <c r="D7" s="128"/>
      <c r="E7" s="129" t="s">
        <v>90</v>
      </c>
      <c r="F7" s="124"/>
    </row>
    <row r="8" spans="1:11" ht="16.5" customHeight="1" x14ac:dyDescent="0.3">
      <c r="A8" s="121" t="s">
        <v>91</v>
      </c>
      <c r="B8" s="132"/>
      <c r="C8" s="128"/>
      <c r="D8" s="128"/>
      <c r="E8" s="129" t="s">
        <v>92</v>
      </c>
      <c r="F8" s="124"/>
    </row>
    <row r="9" spans="1:11" ht="16.5" customHeight="1" x14ac:dyDescent="0.3">
      <c r="A9" s="121" t="s">
        <v>0</v>
      </c>
      <c r="B9" s="122" t="str">
        <f>IF(Alapa!N2=0,"",Alapa!N2)</f>
        <v/>
      </c>
      <c r="C9" s="128"/>
      <c r="D9" s="128"/>
      <c r="E9" s="129" t="s">
        <v>93</v>
      </c>
      <c r="F9" s="124"/>
    </row>
    <row r="10" spans="1:11" x14ac:dyDescent="0.3">
      <c r="A10" s="133"/>
      <c r="B10" s="134" t="s">
        <v>94</v>
      </c>
      <c r="C10" s="124"/>
      <c r="D10" s="124"/>
      <c r="E10" s="124"/>
      <c r="F10" s="124"/>
    </row>
    <row r="11" spans="1:11" x14ac:dyDescent="0.3">
      <c r="A11" s="133"/>
      <c r="B11" s="134" t="s">
        <v>102</v>
      </c>
      <c r="C11" s="124"/>
      <c r="D11" s="124"/>
      <c r="E11" s="135"/>
      <c r="F11" s="124"/>
    </row>
    <row r="12" spans="1:11" x14ac:dyDescent="0.3">
      <c r="A12" s="136"/>
      <c r="B12" s="137" t="s">
        <v>95</v>
      </c>
      <c r="C12" s="124"/>
      <c r="D12" s="124"/>
      <c r="E12" s="135"/>
      <c r="F12" s="124"/>
    </row>
    <row r="13" spans="1:11" ht="16.5" customHeight="1" x14ac:dyDescent="0.3">
      <c r="A13" s="138" t="s">
        <v>96</v>
      </c>
      <c r="B13" s="139" t="s">
        <v>97</v>
      </c>
      <c r="C13" s="124"/>
      <c r="D13" s="124"/>
      <c r="E13" s="129"/>
      <c r="F13" s="124"/>
    </row>
    <row r="14" spans="1:11" ht="16.5" customHeight="1" x14ac:dyDescent="0.3">
      <c r="A14" s="138" t="s">
        <v>98</v>
      </c>
      <c r="B14" s="139" t="s">
        <v>97</v>
      </c>
      <c r="C14" s="124"/>
      <c r="D14" s="124"/>
      <c r="E14" s="129"/>
      <c r="F14" s="124"/>
    </row>
    <row r="15" spans="1:11" ht="16.5" customHeight="1" x14ac:dyDescent="0.3">
      <c r="A15" s="138" t="s">
        <v>99</v>
      </c>
      <c r="B15" s="139" t="s">
        <v>97</v>
      </c>
      <c r="C15" s="124"/>
      <c r="D15" s="124"/>
      <c r="E15" s="124"/>
      <c r="F15" s="124"/>
    </row>
    <row r="16" spans="1:11" ht="16.5" customHeight="1" x14ac:dyDescent="0.3">
      <c r="A16" s="140" t="s">
        <v>100</v>
      </c>
      <c r="B16" s="141"/>
      <c r="C16" s="124"/>
      <c r="D16" s="124"/>
      <c r="E16" s="124"/>
      <c r="F16" s="124"/>
    </row>
    <row r="17" spans="1:6" x14ac:dyDescent="0.3">
      <c r="A17" s="142"/>
      <c r="B17" s="143"/>
      <c r="C17" s="124"/>
      <c r="D17" s="124"/>
      <c r="E17" s="124"/>
      <c r="F17" s="124"/>
    </row>
    <row r="18" spans="1:6" ht="16.5" customHeight="1" x14ac:dyDescent="0.3">
      <c r="A18" s="144" t="s">
        <v>101</v>
      </c>
      <c r="B18" s="145"/>
      <c r="C18" s="124"/>
      <c r="D18" s="124"/>
      <c r="E18" s="124"/>
      <c r="F18" s="124"/>
    </row>
    <row r="19" spans="1:6" x14ac:dyDescent="0.3">
      <c r="A19" s="142"/>
      <c r="B19" s="143"/>
      <c r="C19" s="124"/>
      <c r="D19" s="124"/>
      <c r="E19" s="124"/>
      <c r="F19" s="124"/>
    </row>
    <row r="20" spans="1:6" ht="16.5" customHeight="1" x14ac:dyDescent="0.3">
      <c r="A20" s="146">
        <f>Alapa!U95</f>
        <v>0</v>
      </c>
      <c r="B20" s="147"/>
      <c r="C20" s="124"/>
      <c r="D20" s="124"/>
      <c r="E20" s="124"/>
      <c r="F20" s="124"/>
    </row>
    <row r="21" spans="1:6" x14ac:dyDescent="0.3">
      <c r="A21" s="148"/>
      <c r="B21" s="149"/>
      <c r="C21" s="148"/>
      <c r="D21" s="148"/>
      <c r="E21" s="148"/>
      <c r="F21" s="148"/>
    </row>
    <row r="22" spans="1:6" ht="16.5" customHeight="1" x14ac:dyDescent="0.3">
      <c r="A22" s="148"/>
      <c r="B22" s="149"/>
      <c r="C22" s="148"/>
      <c r="D22" s="148"/>
      <c r="E22" s="148"/>
      <c r="F22" s="148"/>
    </row>
    <row r="23" spans="1:6" x14ac:dyDescent="0.3">
      <c r="A23" s="148"/>
      <c r="B23" s="149"/>
      <c r="C23" s="148"/>
      <c r="D23" s="148"/>
      <c r="E23" s="148"/>
      <c r="F23" s="148"/>
    </row>
    <row r="24" spans="1:6" ht="16.5" customHeight="1" x14ac:dyDescent="0.3">
      <c r="A24" s="148"/>
      <c r="B24" s="149"/>
      <c r="C24" s="148"/>
      <c r="D24" s="148"/>
      <c r="E24" s="148"/>
      <c r="F24" s="148"/>
    </row>
    <row r="25" spans="1:6" ht="16.5" customHeight="1" x14ac:dyDescent="0.3">
      <c r="A25" s="148"/>
      <c r="B25" s="149"/>
      <c r="C25" s="148"/>
      <c r="D25" s="148"/>
      <c r="E25" s="148"/>
      <c r="F25" s="148"/>
    </row>
    <row r="26" spans="1:6" ht="16.5" customHeight="1" x14ac:dyDescent="0.3">
      <c r="A26" s="148"/>
      <c r="B26" s="149"/>
      <c r="C26" s="148"/>
      <c r="D26" s="148"/>
      <c r="E26" s="148"/>
      <c r="F26" s="148"/>
    </row>
    <row r="27" spans="1:6" ht="16.5" customHeight="1" x14ac:dyDescent="0.3">
      <c r="A27" s="148"/>
      <c r="B27" s="149"/>
      <c r="C27" s="148"/>
      <c r="D27" s="148"/>
      <c r="E27" s="148"/>
      <c r="F27" s="148"/>
    </row>
    <row r="28" spans="1:6" ht="16.5" customHeight="1" x14ac:dyDescent="0.3">
      <c r="A28" s="148"/>
      <c r="B28" s="149"/>
      <c r="C28" s="148"/>
      <c r="D28" s="148"/>
      <c r="E28" s="148"/>
      <c r="F28" s="148"/>
    </row>
    <row r="29" spans="1:6" ht="16.5" customHeight="1" x14ac:dyDescent="0.3">
      <c r="A29" s="148"/>
      <c r="B29" s="149"/>
      <c r="C29" s="148"/>
      <c r="D29" s="148"/>
      <c r="E29" s="148"/>
      <c r="F29" s="148"/>
    </row>
    <row r="30" spans="1:6" ht="16.5" customHeight="1" x14ac:dyDescent="0.3">
      <c r="A30" s="148"/>
      <c r="B30" s="149"/>
      <c r="C30" s="148"/>
      <c r="D30" s="148"/>
      <c r="E30" s="148"/>
      <c r="F30" s="148"/>
    </row>
    <row r="31" spans="1:6" ht="16.5" customHeight="1" x14ac:dyDescent="0.3">
      <c r="A31" s="148"/>
      <c r="B31" s="149"/>
      <c r="C31" s="148"/>
      <c r="D31" s="148"/>
      <c r="E31" s="148"/>
      <c r="F31" s="148"/>
    </row>
    <row r="32" spans="1:6" ht="16.5" customHeight="1" x14ac:dyDescent="0.3">
      <c r="A32" s="148"/>
      <c r="B32" s="149"/>
      <c r="C32" s="148"/>
      <c r="D32" s="148"/>
      <c r="E32" s="148"/>
      <c r="F32" s="148"/>
    </row>
    <row r="33" spans="1:6" ht="16.5" customHeight="1" x14ac:dyDescent="0.3">
      <c r="A33" s="148"/>
      <c r="B33" s="149"/>
      <c r="C33" s="148"/>
      <c r="D33" s="148"/>
      <c r="E33" s="148"/>
      <c r="F33" s="148"/>
    </row>
    <row r="34" spans="1:6" x14ac:dyDescent="0.3">
      <c r="A34" s="148"/>
      <c r="B34" s="149"/>
      <c r="C34" s="148"/>
      <c r="D34" s="148"/>
      <c r="E34" s="148"/>
      <c r="F34" s="148"/>
    </row>
    <row r="35" spans="1:6" x14ac:dyDescent="0.3">
      <c r="A35" s="148"/>
      <c r="B35" s="149"/>
      <c r="C35" s="148"/>
      <c r="D35" s="148"/>
      <c r="E35" s="148"/>
      <c r="F35" s="148"/>
    </row>
    <row r="36" spans="1:6" x14ac:dyDescent="0.3">
      <c r="A36" s="148"/>
      <c r="B36" s="149"/>
      <c r="C36" s="148"/>
      <c r="D36" s="148"/>
      <c r="E36" s="148"/>
      <c r="F36" s="148"/>
    </row>
    <row r="37" spans="1:6" x14ac:dyDescent="0.3">
      <c r="A37" s="148"/>
      <c r="B37" s="149"/>
      <c r="C37" s="148"/>
      <c r="D37" s="148"/>
      <c r="E37" s="148"/>
      <c r="F37" s="148"/>
    </row>
    <row r="38" spans="1:6" x14ac:dyDescent="0.3">
      <c r="A38" s="148"/>
      <c r="B38" s="149"/>
      <c r="C38" s="148"/>
      <c r="D38" s="148"/>
      <c r="E38" s="148"/>
      <c r="F38" s="148"/>
    </row>
    <row r="39" spans="1:6" x14ac:dyDescent="0.3">
      <c r="A39" s="148"/>
      <c r="B39" s="149"/>
      <c r="C39" s="148"/>
      <c r="D39" s="148"/>
      <c r="E39" s="148"/>
      <c r="F39" s="148"/>
    </row>
    <row r="40" spans="1:6" x14ac:dyDescent="0.3">
      <c r="A40" s="148"/>
      <c r="B40" s="149"/>
      <c r="C40" s="148"/>
      <c r="D40" s="148"/>
      <c r="E40" s="148"/>
      <c r="F40" s="148"/>
    </row>
    <row r="41" spans="1:6" x14ac:dyDescent="0.3">
      <c r="A41" s="148"/>
      <c r="B41" s="149"/>
      <c r="C41" s="148"/>
      <c r="D41" s="148"/>
      <c r="E41" s="148"/>
      <c r="F41" s="148"/>
    </row>
    <row r="42" spans="1:6" x14ac:dyDescent="0.3">
      <c r="A42" s="148"/>
      <c r="B42" s="149"/>
      <c r="C42" s="148"/>
      <c r="D42" s="148"/>
      <c r="E42" s="148"/>
      <c r="F42" s="148"/>
    </row>
    <row r="43" spans="1:6" x14ac:dyDescent="0.3">
      <c r="A43" s="148"/>
      <c r="B43" s="149"/>
      <c r="C43" s="148"/>
      <c r="D43" s="148"/>
      <c r="E43" s="148"/>
      <c r="F43" s="148"/>
    </row>
    <row r="48" spans="1:6" s="120" customFormat="1" x14ac:dyDescent="0.3">
      <c r="C48" s="116"/>
      <c r="D48" s="116"/>
      <c r="E48" s="116"/>
      <c r="F48" s="116"/>
    </row>
    <row r="49" spans="1:6" s="120" customFormat="1" x14ac:dyDescent="0.3">
      <c r="A49" s="116"/>
      <c r="B49" s="116"/>
      <c r="C49" s="116"/>
      <c r="D49" s="116"/>
      <c r="E49" s="116"/>
      <c r="F49" s="116"/>
    </row>
    <row r="50" spans="1:6" s="120" customFormat="1" x14ac:dyDescent="0.3">
      <c r="A50" s="116"/>
      <c r="B50" s="116"/>
      <c r="C50" s="116"/>
      <c r="D50" s="116"/>
      <c r="E50" s="116"/>
      <c r="F50" s="11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22"/>
  <sheetViews>
    <sheetView showGridLines="0" zoomScaleNormal="100" workbookViewId="0">
      <selection sqref="A1:D1"/>
    </sheetView>
  </sheetViews>
  <sheetFormatPr defaultColWidth="9.140625"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53" t="s">
        <v>77</v>
      </c>
      <c r="B1" s="153"/>
      <c r="C1" s="153"/>
      <c r="D1" s="153"/>
      <c r="G1" s="26"/>
    </row>
    <row r="2" spans="1:7" ht="15" customHeight="1" x14ac:dyDescent="0.3">
      <c r="A2" s="154" t="s">
        <v>11</v>
      </c>
      <c r="B2" s="154"/>
      <c r="C2" s="154"/>
      <c r="D2" s="154"/>
      <c r="G2" s="26"/>
    </row>
    <row r="3" spans="1:7" ht="16.5" customHeight="1" x14ac:dyDescent="0.3">
      <c r="A3" s="154" t="s">
        <v>23</v>
      </c>
      <c r="B3" s="154"/>
      <c r="C3" s="154"/>
      <c r="D3" s="15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55">
        <f>Alapa!C17</f>
        <v>0</v>
      </c>
      <c r="B6" s="155"/>
      <c r="C6" s="155"/>
      <c r="D6" s="155"/>
      <c r="G6" s="26"/>
    </row>
    <row r="7" spans="1:7" ht="15" customHeight="1" x14ac:dyDescent="0.3">
      <c r="A7" s="155" t="str">
        <f>IF(Alapa!C18=0," ",Alapa!C18)</f>
        <v xml:space="preserve"> </v>
      </c>
      <c r="B7" s="155"/>
      <c r="C7" s="155"/>
      <c r="D7" s="15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 xr:uid="{00000000-0004-0000-0000-000000000000}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64" t="s">
        <v>28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64" t="s">
        <v>28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9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9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9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9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9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9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9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65" t="s">
        <v>57</v>
      </c>
      <c r="C64" s="165"/>
      <c r="D64" s="165" t="s">
        <v>73</v>
      </c>
      <c r="E64" s="165"/>
      <c r="F64" s="165" t="s">
        <v>58</v>
      </c>
      <c r="G64" s="16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61">
        <v>0</v>
      </c>
      <c r="C65" s="161"/>
      <c r="D65" s="161">
        <v>0</v>
      </c>
      <c r="E65" s="161"/>
      <c r="F65" s="162">
        <f>B65-D65</f>
        <v>0</v>
      </c>
      <c r="G65" s="163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61">
        <v>0</v>
      </c>
      <c r="C66" s="161"/>
      <c r="D66" s="161">
        <v>0</v>
      </c>
      <c r="E66" s="161"/>
      <c r="F66" s="162">
        <f>B66-D66</f>
        <v>0</v>
      </c>
      <c r="G66" s="163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56">
        <f>B65-B66</f>
        <v>0</v>
      </c>
      <c r="C67" s="157"/>
      <c r="D67" s="156">
        <f>D65-D66</f>
        <v>0</v>
      </c>
      <c r="E67" s="157"/>
      <c r="F67" s="156">
        <f>B67-D67</f>
        <v>0</v>
      </c>
      <c r="G67" s="158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59" t="s">
        <v>57</v>
      </c>
      <c r="C71" s="159"/>
      <c r="D71" s="159" t="s">
        <v>74</v>
      </c>
      <c r="E71" s="159"/>
      <c r="F71" s="159" t="s">
        <v>58</v>
      </c>
      <c r="G71" s="160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61">
        <v>0</v>
      </c>
      <c r="C72" s="161"/>
      <c r="D72" s="161">
        <v>0</v>
      </c>
      <c r="E72" s="161"/>
      <c r="F72" s="162">
        <f>B72-D72</f>
        <v>0</v>
      </c>
      <c r="G72" s="163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56">
        <f>B72</f>
        <v>0</v>
      </c>
      <c r="C73" s="157"/>
      <c r="D73" s="156">
        <f>D72</f>
        <v>0</v>
      </c>
      <c r="E73" s="157"/>
      <c r="F73" s="156">
        <f>B73-D73</f>
        <v>0</v>
      </c>
      <c r="G73" s="158"/>
      <c r="H73" s="83"/>
      <c r="I73" s="83"/>
      <c r="J73" s="83"/>
      <c r="K73" s="83"/>
      <c r="L73" s="83"/>
      <c r="M73" s="83"/>
      <c r="N73" s="83"/>
    </row>
  </sheetData>
  <mergeCells count="23">
    <mergeCell ref="B14:M14"/>
    <mergeCell ref="B49:M4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</mergeCells>
  <hyperlinks>
    <hyperlink ref="O1" location="Tartalom!A1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workbookViewId="0">
      <selection activeCell="N2" sqref="N2"/>
    </sheetView>
  </sheetViews>
  <sheetFormatPr defaultColWidth="9.140625"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Munkalap2_</vt:lpstr>
      <vt:lpstr>Tartalom</vt:lpstr>
      <vt:lpstr>KA-04-01</vt:lpstr>
      <vt:lpstr>Alapa</vt:lpstr>
      <vt:lpstr>Munkalap2_!Nyomtatási_cím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v.1.24.52.0.0#2024.08.29.</dc:description>
  <cp:lastPrinted>2019-01-17T10:56:32Z</cp:lastPrinted>
  <dcterms:created xsi:type="dcterms:W3CDTF">2009-11-24T14:54:53Z</dcterms:created>
  <dcterms:modified xsi:type="dcterms:W3CDTF">2024-08-28T12:06:53Z</dcterms:modified>
</cp:coreProperties>
</file>