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4. KA Adótáblák\7. KA-07 Kapcsolt ügyletek adóhatása\"/>
    </mc:Choice>
  </mc:AlternateContent>
  <xr:revisionPtr revIDLastSave="0" documentId="13_ncr:1_{74DD6DBB-3A8E-4ADF-B31C-AB8CA00BC62B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6" r:id="rId1"/>
    <sheet name="Kapcsolt ügyletek" sheetId="5" r:id="rId2"/>
    <sheet name="Alapa" sheetId="1" r:id="rId3"/>
    <sheet name="Import_M" sheetId="2" r:id="rId4"/>
    <sheet name="Import_O" sheetId="3" r:id="rId5"/>
    <sheet name="Import_F" sheetId="4" r:id="rId6"/>
  </sheets>
  <externalReferences>
    <externalReference r:id="rId7"/>
    <externalReference r:id="rId8"/>
    <externalReference r:id="rId9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.L1">#REF!</definedName>
    <definedName name="A.I.L2">#REF!</definedName>
    <definedName name="A.II.L1.">#REF!</definedName>
    <definedName name="A.III.L1.">#REF!</definedName>
    <definedName name="_xlnm.Database" localSheetId="1">[1]Tartalomj.!$A$1:$D$108</definedName>
    <definedName name="_xlnm.Database">[2]Tartalomj.!$A$1:$D$108</definedName>
    <definedName name="KörlevMező">'[3]#HIV'!$A$1</definedName>
    <definedName name="MPR">#REF!</definedName>
    <definedName name="nyomtat">#REF!</definedName>
    <definedName name="_xlnm.Print_Titles" localSheetId="0">Munkalap2_!$1:$8</definedName>
    <definedName name="szallitok">#REF!</definedName>
    <definedName name="TABLE" localSheetId="2">Alapa!$C$27:$C$27</definedName>
    <definedName name="TABLE_2" localSheetId="2">Alapa!$C$27:$C$27</definedName>
    <definedName name="vevok">#REF!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6" l="1"/>
  <c r="A20" i="6"/>
  <c r="K6" i="6"/>
  <c r="J6" i="6"/>
  <c r="I6" i="6"/>
  <c r="K5" i="6"/>
  <c r="J5" i="6"/>
  <c r="I5" i="6"/>
  <c r="K4" i="6"/>
  <c r="J4" i="6"/>
  <c r="I4" i="6"/>
  <c r="B7" i="6"/>
  <c r="B6" i="6"/>
  <c r="B5" i="6"/>
  <c r="B4" i="6"/>
  <c r="D3" i="6"/>
  <c r="H27" i="5" l="1"/>
  <c r="I36" i="5"/>
  <c r="H36" i="5"/>
  <c r="I35" i="5"/>
  <c r="H35" i="5"/>
  <c r="I34" i="5"/>
  <c r="H34" i="5"/>
  <c r="I33" i="5"/>
  <c r="H33" i="5"/>
  <c r="I32" i="5"/>
  <c r="H32" i="5"/>
  <c r="I31" i="5"/>
  <c r="H31" i="5"/>
  <c r="I30" i="5"/>
  <c r="H30" i="5"/>
  <c r="I29" i="5"/>
  <c r="I37" i="5" s="1"/>
  <c r="H29" i="5"/>
  <c r="I28" i="5"/>
  <c r="H28" i="5"/>
  <c r="H37" i="5" s="1"/>
  <c r="I27" i="5"/>
  <c r="I12" i="5"/>
  <c r="I13" i="5"/>
  <c r="I14" i="5"/>
  <c r="I15" i="5"/>
  <c r="I16" i="5"/>
  <c r="I17" i="5"/>
  <c r="I18" i="5"/>
  <c r="I19" i="5"/>
  <c r="I20" i="5"/>
  <c r="I11" i="5"/>
  <c r="I21" i="5" s="1"/>
  <c r="H12" i="5"/>
  <c r="H13" i="5"/>
  <c r="H14" i="5"/>
  <c r="H15" i="5"/>
  <c r="H16" i="5"/>
  <c r="H17" i="5"/>
  <c r="H18" i="5"/>
  <c r="H19" i="5"/>
  <c r="H20" i="5"/>
  <c r="H11" i="5"/>
  <c r="H21" i="5" s="1"/>
  <c r="G21" i="5"/>
  <c r="F21" i="5"/>
  <c r="F5" i="5"/>
  <c r="F37" i="5"/>
  <c r="G37" i="5"/>
  <c r="B5" i="5"/>
  <c r="B4" i="5"/>
</calcChain>
</file>

<file path=xl/sharedStrings.xml><?xml version="1.0" encoding="utf-8"?>
<sst xmlns="http://schemas.openxmlformats.org/spreadsheetml/2006/main" count="91" uniqueCount="62">
  <si>
    <t>Sorszám</t>
  </si>
  <si>
    <t xml:space="preserve">Ügyfél:   </t>
  </si>
  <si>
    <t>Dátum:</t>
  </si>
  <si>
    <t xml:space="preserve">Fordulónap: </t>
  </si>
  <si>
    <t xml:space="preserve">Készítette: </t>
  </si>
  <si>
    <t>Ellenőrizte:</t>
  </si>
  <si>
    <t>Készítette:</t>
  </si>
  <si>
    <t>Kapcsolt fél megnevezése</t>
  </si>
  <si>
    <t>Adószáma /
Cégjegyzékszáma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</si>
  <si>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</si>
  <si>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</si>
  <si>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</si>
  <si>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</si>
  <si>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</si>
  <si>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</si>
  <si>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</si>
  <si>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</si>
  <si>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</si>
  <si>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</si>
  <si>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ÖSSZESEN:</t>
  </si>
  <si>
    <t>Eltérés</t>
  </si>
  <si>
    <t>Termék adás-vétel</t>
  </si>
  <si>
    <t>Szolgáltatás</t>
  </si>
  <si>
    <t>Hitel/Kölcsön</t>
  </si>
  <si>
    <t>Egyéb</t>
  </si>
  <si>
    <t>Ügylet tárgya</t>
  </si>
  <si>
    <t>Szerződés dátuma</t>
  </si>
  <si>
    <t>Kapcsolt ügyletek hatása</t>
  </si>
  <si>
    <t>Következtetés:</t>
  </si>
  <si>
    <t>Eredmény:</t>
  </si>
  <si>
    <t>MP-05</t>
  </si>
  <si>
    <t>Költségek, ráfordítások</t>
  </si>
  <si>
    <t>Könyvelt érték</t>
  </si>
  <si>
    <t>Piaci ár</t>
  </si>
  <si>
    <t>Tul. rész., Értékpapír</t>
  </si>
  <si>
    <t>Bevételek</t>
  </si>
  <si>
    <t>Könyvelt</t>
  </si>
  <si>
    <t>Könyvelt &gt; Piaci ár</t>
  </si>
  <si>
    <t>Könyvelt &lt; Piaci ár</t>
  </si>
  <si>
    <t>REF</t>
  </si>
  <si>
    <t>MUNKALAP</t>
  </si>
  <si>
    <t>Vizsgálati terület - Vizsgálat időszaka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</si>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</sst>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F_t_-;\-* #,##0.00\ _F_t_-;_-* &quot;-&quot;??\ _F_t_-;_-@_-"/>
    <numFmt numFmtId="164" formatCode="#,##0_ ;[Red]\-#,##0\ "/>
    <numFmt numFmtId="165" formatCode="#\ ##0"/>
  </numFmts>
  <fonts count="35" x14ac:knownFonts="1">
    <font>
      <sz val="11"/>
      <name val="Arial"/>
      <family val="2"/>
    </font>
    <font>
      <sz val="11"/>
      <name val="Arial"/>
      <family val="2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color indexed="8"/>
      <name val="Arial"/>
      <family val="2"/>
      <charset val="238"/>
    </font>
    <font>
      <sz val="10"/>
      <name val="Arial CE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1"/>
      <color indexed="8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u/>
      <sz val="10"/>
      <color indexed="12"/>
      <name val="Arial CE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b/>
      <sz val="14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FFFF"/>
      <name val="Arial Narrow"/>
      <family val="2"/>
      <charset val="238"/>
    </font>
    <font>
      <sz val="11"/>
      <name val="Arial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39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23" fillId="0" borderId="0"/>
    <xf numFmtId="0" fontId="24" fillId="0" borderId="0"/>
    <xf numFmtId="0" fontId="1" fillId="0" borderId="0"/>
    <xf numFmtId="0" fontId="1" fillId="0" borderId="0"/>
    <xf numFmtId="0" fontId="7" fillId="0" borderId="0"/>
    <xf numFmtId="0" fontId="24" fillId="0" borderId="0"/>
    <xf numFmtId="0" fontId="8" fillId="0" borderId="0"/>
    <xf numFmtId="0" fontId="9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5" fillId="0" borderId="0"/>
    <xf numFmtId="0" fontId="11" fillId="0" borderId="0"/>
    <xf numFmtId="0" fontId="5" fillId="0" borderId="0"/>
    <xf numFmtId="0" fontId="15" fillId="0" borderId="0"/>
    <xf numFmtId="0" fontId="11" fillId="0" borderId="0">
      <alignment vertical="top"/>
    </xf>
    <xf numFmtId="0" fontId="5" fillId="0" borderId="0"/>
    <xf numFmtId="0" fontId="7" fillId="0" borderId="0"/>
    <xf numFmtId="0" fontId="18" fillId="0" borderId="0"/>
    <xf numFmtId="0" fontId="9" fillId="0" borderId="0"/>
    <xf numFmtId="0" fontId="1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26" fillId="0" borderId="0"/>
  </cellStyleXfs>
  <cellXfs count="100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164" fontId="14" fillId="2" borderId="1" xfId="13" applyNumberFormat="1" applyFont="1" applyFill="1" applyBorder="1" applyAlignment="1">
      <alignment horizontal="center" wrapText="1"/>
    </xf>
    <xf numFmtId="0" fontId="25" fillId="0" borderId="0" xfId="0" applyFont="1"/>
    <xf numFmtId="0" fontId="0" fillId="0" borderId="0" xfId="0" quotePrefix="1"/>
    <xf numFmtId="0" fontId="0" fillId="0" borderId="0" xfId="0" applyProtection="1">
      <protection hidden="1"/>
    </xf>
    <xf numFmtId="0" fontId="11" fillId="3" borderId="0" xfId="13" applyFont="1" applyFill="1"/>
    <xf numFmtId="0" fontId="13" fillId="3" borderId="2" xfId="13" applyFont="1" applyFill="1" applyBorder="1"/>
    <xf numFmtId="0" fontId="14" fillId="3" borderId="0" xfId="13" applyFont="1" applyFill="1"/>
    <xf numFmtId="164" fontId="12" fillId="3" borderId="1" xfId="13" applyNumberFormat="1" applyFont="1" applyFill="1" applyBorder="1" applyAlignment="1">
      <alignment wrapText="1"/>
    </xf>
    <xf numFmtId="164" fontId="14" fillId="3" borderId="1" xfId="13" applyNumberFormat="1" applyFont="1" applyFill="1" applyBorder="1"/>
    <xf numFmtId="14" fontId="14" fillId="3" borderId="1" xfId="13" applyNumberFormat="1" applyFont="1" applyFill="1" applyBorder="1"/>
    <xf numFmtId="164" fontId="14" fillId="3" borderId="1" xfId="13" applyNumberFormat="1" applyFont="1" applyFill="1" applyBorder="1" applyAlignment="1">
      <alignment wrapText="1"/>
    </xf>
    <xf numFmtId="164" fontId="12" fillId="3" borderId="3" xfId="13" applyNumberFormat="1" applyFont="1" applyFill="1" applyBorder="1" applyAlignment="1">
      <alignment wrapText="1"/>
    </xf>
    <xf numFmtId="164" fontId="14" fillId="3" borderId="3" xfId="13" applyNumberFormat="1" applyFont="1" applyFill="1" applyBorder="1"/>
    <xf numFmtId="14" fontId="14" fillId="3" borderId="3" xfId="13" applyNumberFormat="1" applyFont="1" applyFill="1" applyBorder="1"/>
    <xf numFmtId="164" fontId="14" fillId="3" borderId="3" xfId="13" applyNumberFormat="1" applyFont="1" applyFill="1" applyBorder="1" applyAlignment="1">
      <alignment wrapText="1"/>
    </xf>
    <xf numFmtId="0" fontId="11" fillId="4" borderId="0" xfId="13" applyFont="1" applyFill="1"/>
    <xf numFmtId="0" fontId="13" fillId="4" borderId="0" xfId="13" applyFont="1" applyFill="1" applyAlignment="1">
      <alignment wrapText="1"/>
    </xf>
    <xf numFmtId="0" fontId="13" fillId="4" borderId="0" xfId="13" applyFont="1" applyFill="1" applyAlignment="1">
      <alignment horizontal="left"/>
    </xf>
    <xf numFmtId="0" fontId="12" fillId="4" borderId="0" xfId="13" applyFont="1" applyFill="1"/>
    <xf numFmtId="0" fontId="13" fillId="4" borderId="4" xfId="13" applyFont="1" applyFill="1" applyBorder="1" applyAlignment="1">
      <alignment vertical="center"/>
    </xf>
    <xf numFmtId="0" fontId="16" fillId="4" borderId="2" xfId="13" applyFont="1" applyFill="1" applyBorder="1"/>
    <xf numFmtId="0" fontId="11" fillId="4" borderId="2" xfId="13" applyFont="1" applyFill="1" applyBorder="1"/>
    <xf numFmtId="0" fontId="13" fillId="4" borderId="4" xfId="13" applyFont="1" applyFill="1" applyBorder="1" applyAlignment="1"/>
    <xf numFmtId="0" fontId="13" fillId="4" borderId="2" xfId="13" applyFont="1" applyFill="1" applyBorder="1"/>
    <xf numFmtId="0" fontId="13" fillId="4" borderId="2" xfId="13" applyFont="1" applyFill="1" applyBorder="1" applyAlignment="1"/>
    <xf numFmtId="0" fontId="12" fillId="4" borderId="0" xfId="13" applyFont="1" applyFill="1" applyBorder="1"/>
    <xf numFmtId="0" fontId="14" fillId="4" borderId="0" xfId="31" applyFont="1" applyFill="1" applyBorder="1"/>
    <xf numFmtId="0" fontId="11" fillId="4" borderId="0" xfId="31" applyFont="1" applyFill="1" applyBorder="1"/>
    <xf numFmtId="0" fontId="13" fillId="4" borderId="0" xfId="13" applyFont="1" applyFill="1" applyBorder="1" applyAlignment="1">
      <alignment wrapText="1"/>
    </xf>
    <xf numFmtId="0" fontId="13" fillId="4" borderId="5" xfId="13" applyFont="1" applyFill="1" applyBorder="1"/>
    <xf numFmtId="0" fontId="13" fillId="4" borderId="6" xfId="28" applyFont="1" applyFill="1" applyBorder="1" applyAlignment="1">
      <alignment horizontal="center" vertical="center" wrapText="1"/>
    </xf>
    <xf numFmtId="0" fontId="13" fillId="4" borderId="7" xfId="28" applyFont="1" applyFill="1" applyBorder="1" applyAlignment="1">
      <alignment horizontal="center" vertical="center" wrapText="1"/>
    </xf>
    <xf numFmtId="0" fontId="13" fillId="4" borderId="8" xfId="28" applyFont="1" applyFill="1" applyBorder="1" applyAlignment="1">
      <alignment horizontal="center" vertical="center" wrapText="1"/>
    </xf>
    <xf numFmtId="14" fontId="14" fillId="4" borderId="9" xfId="35" applyNumberFormat="1" applyFont="1" applyFill="1" applyBorder="1" applyAlignment="1">
      <alignment horizontal="center"/>
    </xf>
    <xf numFmtId="164" fontId="14" fillId="4" borderId="1" xfId="13" applyNumberFormat="1" applyFont="1" applyFill="1" applyBorder="1" applyAlignment="1">
      <alignment wrapText="1"/>
    </xf>
    <xf numFmtId="14" fontId="14" fillId="4" borderId="10" xfId="35" applyNumberFormat="1" applyFont="1" applyFill="1" applyBorder="1" applyAlignment="1">
      <alignment horizontal="center"/>
    </xf>
    <xf numFmtId="14" fontId="14" fillId="4" borderId="11" xfId="35" applyNumberFormat="1" applyFont="1" applyFill="1" applyBorder="1" applyAlignment="1">
      <alignment horizontal="center"/>
    </xf>
    <xf numFmtId="164" fontId="12" fillId="4" borderId="12" xfId="13" applyNumberFormat="1" applyFont="1" applyFill="1" applyBorder="1" applyAlignment="1">
      <alignment wrapText="1"/>
    </xf>
    <xf numFmtId="164" fontId="14" fillId="4" borderId="13" xfId="13" applyNumberFormat="1" applyFont="1" applyFill="1" applyBorder="1"/>
    <xf numFmtId="164" fontId="14" fillId="4" borderId="14" xfId="13" applyNumberFormat="1" applyFont="1" applyFill="1" applyBorder="1"/>
    <xf numFmtId="164" fontId="14" fillId="4" borderId="15" xfId="13" applyNumberFormat="1" applyFont="1" applyFill="1" applyBorder="1" applyAlignment="1">
      <alignment wrapText="1"/>
    </xf>
    <xf numFmtId="164" fontId="12" fillId="4" borderId="15" xfId="13" applyNumberFormat="1" applyFont="1" applyFill="1" applyBorder="1" applyAlignment="1">
      <alignment wrapText="1"/>
    </xf>
    <xf numFmtId="0" fontId="16" fillId="4" borderId="0" xfId="13" applyFont="1" applyFill="1"/>
    <xf numFmtId="0" fontId="13" fillId="3" borderId="16" xfId="33" applyFont="1" applyFill="1" applyBorder="1" applyAlignment="1">
      <alignment horizontal="center"/>
    </xf>
    <xf numFmtId="0" fontId="13" fillId="4" borderId="0" xfId="13" applyFont="1" applyFill="1"/>
    <xf numFmtId="0" fontId="20" fillId="4" borderId="0" xfId="13" applyFont="1" applyFill="1"/>
    <xf numFmtId="0" fontId="13" fillId="4" borderId="17" xfId="13" applyFont="1" applyFill="1" applyBorder="1" applyAlignment="1"/>
    <xf numFmtId="0" fontId="13" fillId="4" borderId="18" xfId="13" applyFont="1" applyFill="1" applyBorder="1"/>
    <xf numFmtId="0" fontId="13" fillId="4" borderId="19" xfId="28" applyFont="1" applyFill="1" applyBorder="1" applyAlignment="1">
      <alignment horizontal="center" vertical="center" wrapText="1"/>
    </xf>
    <xf numFmtId="0" fontId="13" fillId="4" borderId="20" xfId="28" applyFont="1" applyFill="1" applyBorder="1" applyAlignment="1">
      <alignment horizontal="center" vertical="center" wrapText="1"/>
    </xf>
    <xf numFmtId="164" fontId="12" fillId="4" borderId="21" xfId="13" applyNumberFormat="1" applyFont="1" applyFill="1" applyBorder="1" applyAlignment="1">
      <alignment wrapText="1"/>
    </xf>
    <xf numFmtId="0" fontId="13" fillId="4" borderId="0" xfId="13" applyFont="1" applyFill="1" applyBorder="1" applyAlignment="1"/>
    <xf numFmtId="0" fontId="13" fillId="4" borderId="22" xfId="28" applyFont="1" applyFill="1" applyBorder="1" applyAlignment="1">
      <alignment horizontal="center" vertical="center" wrapText="1"/>
    </xf>
    <xf numFmtId="0" fontId="13" fillId="4" borderId="23" xfId="28" applyFont="1" applyFill="1" applyBorder="1" applyAlignment="1">
      <alignment horizontal="center" vertical="center" wrapText="1"/>
    </xf>
    <xf numFmtId="164" fontId="14" fillId="4" borderId="24" xfId="13" applyNumberFormat="1" applyFont="1" applyFill="1" applyBorder="1" applyAlignment="1">
      <alignment wrapText="1"/>
    </xf>
    <xf numFmtId="0" fontId="13" fillId="4" borderId="17" xfId="13" applyFont="1" applyFill="1" applyBorder="1"/>
    <xf numFmtId="0" fontId="27" fillId="0" borderId="0" xfId="38" applyFont="1"/>
    <xf numFmtId="0" fontId="27" fillId="5" borderId="0" xfId="38" applyFont="1" applyFill="1" applyAlignment="1">
      <alignment horizontal="center" vertical="top" wrapText="1"/>
    </xf>
    <xf numFmtId="0" fontId="28" fillId="0" borderId="0" xfId="38" applyFont="1"/>
    <xf numFmtId="0" fontId="29" fillId="3" borderId="0" xfId="38" applyFont="1" applyFill="1"/>
    <xf numFmtId="0" fontId="27" fillId="5" borderId="0" xfId="38" applyFont="1" applyFill="1" applyAlignment="1">
      <alignment horizontal="right"/>
    </xf>
    <xf numFmtId="0" fontId="30" fillId="5" borderId="0" xfId="38" applyFont="1" applyFill="1" applyAlignment="1">
      <alignment horizontal="center"/>
    </xf>
    <xf numFmtId="14" fontId="30" fillId="0" borderId="0" xfId="38" applyNumberFormat="1" applyFont="1" applyAlignment="1">
      <alignment horizontal="center" vertical="top" wrapText="1"/>
    </xf>
    <xf numFmtId="0" fontId="14" fillId="3" borderId="0" xfId="38" applyFont="1" applyFill="1"/>
    <xf numFmtId="0" fontId="12" fillId="5" borderId="25" xfId="38" applyFont="1" applyFill="1" applyBorder="1" applyAlignment="1">
      <alignment horizontal="left" vertical="top"/>
    </xf>
    <xf numFmtId="165" fontId="12" fillId="0" borderId="25" xfId="38" applyNumberFormat="1" applyFont="1" applyBorder="1" applyAlignment="1">
      <alignment horizontal="left" vertical="top" wrapText="1"/>
    </xf>
    <xf numFmtId="0" fontId="12" fillId="5" borderId="25" xfId="38" applyFont="1" applyFill="1" applyBorder="1" applyAlignment="1">
      <alignment horizontal="center" vertical="top"/>
    </xf>
    <xf numFmtId="0" fontId="29" fillId="0" borderId="0" xfId="38" applyFont="1"/>
    <xf numFmtId="0" fontId="14" fillId="3" borderId="26" xfId="38" applyFont="1" applyFill="1" applyBorder="1" applyAlignment="1" applyProtection="1">
      <alignment horizontal="center"/>
      <protection locked="0" hidden="1"/>
    </xf>
    <xf numFmtId="0" fontId="29" fillId="3" borderId="0" xfId="38" applyFont="1" applyFill="1" applyAlignment="1">
      <alignment horizontal="left"/>
    </xf>
    <xf numFmtId="165" fontId="12" fillId="3" borderId="25" xfId="38" applyNumberFormat="1" applyFont="1" applyFill="1" applyBorder="1" applyAlignment="1">
      <alignment horizontal="left"/>
    </xf>
    <xf numFmtId="165" fontId="30" fillId="0" borderId="25" xfId="38" applyNumberFormat="1" applyFont="1" applyBorder="1" applyAlignment="1">
      <alignment horizontal="right"/>
    </xf>
    <xf numFmtId="0" fontId="30" fillId="0" borderId="0" xfId="38" applyFont="1" applyAlignment="1">
      <alignment horizontal="left"/>
    </xf>
    <xf numFmtId="0" fontId="30" fillId="0" borderId="0" xfId="38" applyFont="1"/>
    <xf numFmtId="0" fontId="12" fillId="0" borderId="25" xfId="38" applyFont="1" applyBorder="1" applyAlignment="1">
      <alignment horizontal="left" vertical="top"/>
    </xf>
    <xf numFmtId="165" fontId="31" fillId="3" borderId="25" xfId="38" applyNumberFormat="1" applyFont="1" applyFill="1" applyBorder="1" applyAlignment="1">
      <alignment horizontal="left"/>
    </xf>
    <xf numFmtId="165" fontId="30" fillId="0" borderId="0" xfId="38" applyNumberFormat="1" applyFont="1" applyAlignment="1">
      <alignment horizontal="center"/>
    </xf>
    <xf numFmtId="0" fontId="12" fillId="5" borderId="0" xfId="38" applyFont="1" applyFill="1" applyAlignment="1">
      <alignment horizontal="left"/>
    </xf>
    <xf numFmtId="0" fontId="12" fillId="0" borderId="0" xfId="38" applyFont="1" applyAlignment="1">
      <alignment horizontal="left"/>
    </xf>
    <xf numFmtId="165" fontId="30" fillId="0" borderId="0" xfId="38" applyNumberFormat="1" applyFont="1" applyAlignment="1">
      <alignment horizontal="center" wrapText="1"/>
    </xf>
    <xf numFmtId="0" fontId="12" fillId="5" borderId="0" xfId="38" applyFont="1" applyFill="1" applyAlignment="1">
      <alignment horizontal="left" vertical="center"/>
    </xf>
    <xf numFmtId="0" fontId="30" fillId="5" borderId="0" xfId="38" applyFont="1" applyFill="1" applyAlignment="1">
      <alignment vertical="top"/>
    </xf>
    <xf numFmtId="0" fontId="32" fillId="0" borderId="0" xfId="38" applyFont="1" applyAlignment="1">
      <alignment vertical="top" wrapText="1"/>
    </xf>
    <xf numFmtId="0" fontId="12" fillId="0" borderId="0" xfId="38" applyFont="1"/>
    <xf numFmtId="0" fontId="14" fillId="5" borderId="0" xfId="38" applyFont="1" applyFill="1" applyAlignment="1">
      <alignment wrapText="1"/>
    </xf>
    <xf numFmtId="0" fontId="33" fillId="0" borderId="0" xfId="38" applyFont="1" applyAlignment="1">
      <alignment horizontal="justify" vertical="top"/>
    </xf>
    <xf numFmtId="0" fontId="33" fillId="3" borderId="0" xfId="38" applyFont="1" applyFill="1" applyAlignment="1">
      <alignment horizontal="justify" vertical="top" wrapText="1"/>
    </xf>
    <xf numFmtId="0" fontId="12" fillId="0" borderId="0" xfId="38" applyFont="1" applyAlignment="1">
      <alignment horizontal="left" vertical="center"/>
    </xf>
    <xf numFmtId="0" fontId="14" fillId="5" borderId="0" xfId="38" applyFont="1" applyFill="1" applyAlignment="1">
      <alignment vertical="center" wrapText="1"/>
    </xf>
    <xf numFmtId="165" fontId="34" fillId="0" borderId="0" xfId="38" applyNumberFormat="1" applyFont="1" applyAlignment="1">
      <alignment horizontal="left" vertical="top"/>
    </xf>
    <xf numFmtId="0" fontId="14" fillId="5" borderId="0" xfId="38" applyFont="1" applyFill="1" applyAlignment="1">
      <alignment vertical="center"/>
    </xf>
    <xf numFmtId="164" fontId="29" fillId="5" borderId="25" xfId="38" applyNumberFormat="1" applyFont="1" applyFill="1" applyBorder="1" applyAlignment="1">
      <alignment vertical="top" wrapText="1"/>
    </xf>
    <xf numFmtId="0" fontId="29" fillId="5" borderId="25" xfId="38" applyFont="1" applyFill="1" applyBorder="1" applyAlignment="1">
      <alignment horizontal="left" vertical="top" wrapText="1"/>
    </xf>
    <xf numFmtId="0" fontId="29" fillId="3" borderId="0" xfId="38" applyFont="1" applyFill="1" applyAlignment="1">
      <alignment vertical="top" wrapText="1"/>
    </xf>
    <xf numFmtId="165" fontId="30" fillId="0" borderId="27" xfId="38" applyNumberFormat="1" applyFont="1" applyBorder="1" applyAlignment="1">
      <alignment horizontal="center"/>
    </xf>
    <xf numFmtId="165" fontId="30" fillId="0" borderId="28" xfId="38" applyNumberFormat="1" applyFont="1" applyBorder="1" applyAlignment="1">
      <alignment horizontal="center"/>
    </xf>
  </cellXfs>
  <cellStyles count="39">
    <cellStyle name="Ezres 2" xfId="1" xr:uid="{00000000-0005-0000-0000-000000000000}"/>
    <cellStyle name="Ezres 2 2" xfId="2" xr:uid="{00000000-0005-0000-0000-000001000000}"/>
    <cellStyle name="Ezres 3" xfId="3" xr:uid="{00000000-0005-0000-0000-000002000000}"/>
    <cellStyle name="Ezres 3 2" xfId="4" xr:uid="{00000000-0005-0000-0000-000003000000}"/>
    <cellStyle name="Ezres 4" xfId="5" xr:uid="{00000000-0005-0000-0000-000004000000}"/>
    <cellStyle name="Hivatkozás 2" xfId="6" xr:uid="{00000000-0005-0000-0000-000005000000}"/>
    <cellStyle name="Hivatkozás 2 2" xfId="7" xr:uid="{00000000-0005-0000-0000-000006000000}"/>
    <cellStyle name="Hivatkozás 3" xfId="8" xr:uid="{00000000-0005-0000-0000-000007000000}"/>
    <cellStyle name="Hivatkozás 4" xfId="9" xr:uid="{00000000-0005-0000-0000-000008000000}"/>
    <cellStyle name="Normál" xfId="0" builtinId="0"/>
    <cellStyle name="Normál 10" xfId="10" xr:uid="{00000000-0005-0000-0000-00000A000000}"/>
    <cellStyle name="Normál 11" xfId="38" xr:uid="{A13D255F-909C-4CAF-9C6B-2C3E91B3C703}"/>
    <cellStyle name="Normal 2" xfId="11" xr:uid="{00000000-0005-0000-0000-00000B000000}"/>
    <cellStyle name="Normál 2" xfId="12" xr:uid="{00000000-0005-0000-0000-00000C000000}"/>
    <cellStyle name="Normál 2 2" xfId="13" xr:uid="{00000000-0005-0000-0000-00000D000000}"/>
    <cellStyle name="Normál 2 3" xfId="14" xr:uid="{00000000-0005-0000-0000-00000E000000}"/>
    <cellStyle name="Normál 2 4" xfId="15" xr:uid="{00000000-0005-0000-0000-00000F000000}"/>
    <cellStyle name="Normál 2 5" xfId="16" xr:uid="{00000000-0005-0000-0000-000010000000}"/>
    <cellStyle name="Normál 2_Alapa" xfId="17" xr:uid="{00000000-0005-0000-0000-000011000000}"/>
    <cellStyle name="Normál 3" xfId="18" xr:uid="{00000000-0005-0000-0000-000012000000}"/>
    <cellStyle name="Normál 3 2" xfId="19" xr:uid="{00000000-0005-0000-0000-000013000000}"/>
    <cellStyle name="Normál 3 3" xfId="20" xr:uid="{00000000-0005-0000-0000-000014000000}"/>
    <cellStyle name="Normál 3_AuditDok_2010_Feri" xfId="21" xr:uid="{00000000-0005-0000-0000-000015000000}"/>
    <cellStyle name="Normál 4" xfId="22" xr:uid="{00000000-0005-0000-0000-000016000000}"/>
    <cellStyle name="Normál 4 2" xfId="23" xr:uid="{00000000-0005-0000-0000-000017000000}"/>
    <cellStyle name="Normál 4_AuditDok_2010_Feri" xfId="24" xr:uid="{00000000-0005-0000-0000-000018000000}"/>
    <cellStyle name="Normál 5" xfId="25" xr:uid="{00000000-0005-0000-0000-000019000000}"/>
    <cellStyle name="Normál 6" xfId="26" xr:uid="{00000000-0005-0000-0000-00001A000000}"/>
    <cellStyle name="Normál 7" xfId="27" xr:uid="{00000000-0005-0000-0000-00001B000000}"/>
    <cellStyle name="Normál 8" xfId="28" xr:uid="{00000000-0005-0000-0000-00001C000000}"/>
    <cellStyle name="Normál 9" xfId="29" xr:uid="{00000000-0005-0000-0000-00001D000000}"/>
    <cellStyle name="Normal_1997os osztalékkorlát" xfId="30" xr:uid="{00000000-0005-0000-0000-00001E000000}"/>
    <cellStyle name="Normál_kérdőív 1.1,1.2" xfId="31" xr:uid="{00000000-0005-0000-0000-00001F000000}"/>
    <cellStyle name="Normal_KÉSZLET" xfId="32" xr:uid="{00000000-0005-0000-0000-000020000000}"/>
    <cellStyle name="Normál_Leltár összesítők" xfId="33" xr:uid="{00000000-0005-0000-0000-000021000000}"/>
    <cellStyle name="Normal_MERLEG1" xfId="34" xr:uid="{00000000-0005-0000-0000-000022000000}"/>
    <cellStyle name="Normál_Munka1" xfId="35" xr:uid="{00000000-0005-0000-0000-000023000000}"/>
    <cellStyle name="Standard_BRPRINT" xfId="36" xr:uid="{00000000-0005-0000-0000-000024000000}"/>
    <cellStyle name="Százalék 2" xfId="37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yirati%20Ferenc/AppData/Local/Microsoft/Windows/Temporary%20Internet%20Files/Content.Outlook/DVJE5WJB/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CA6BB-4E98-48D7-989A-B95083F450A1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63" customWidth="1"/>
    <col min="2" max="2" width="70" style="97" customWidth="1"/>
    <col min="3" max="6" width="13.5" style="63" customWidth="1"/>
    <col min="7" max="8" width="9" style="63" customWidth="1"/>
    <col min="9" max="9" width="11.5" style="63" bestFit="1" customWidth="1"/>
    <col min="10" max="29" width="9" style="63" customWidth="1"/>
    <col min="30" max="16384" width="9" style="63"/>
  </cols>
  <sheetData>
    <row r="1" spans="1:11" ht="18.75" x14ac:dyDescent="0.3">
      <c r="A1" s="60" t="s">
        <v>39</v>
      </c>
      <c r="B1" s="61" t="s">
        <v>40</v>
      </c>
      <c r="C1" s="62"/>
      <c r="D1" s="62"/>
      <c r="E1" s="62"/>
      <c r="F1" s="62"/>
    </row>
    <row r="2" spans="1:11" ht="18.75" x14ac:dyDescent="0.3">
      <c r="A2" s="62"/>
      <c r="B2" s="64"/>
      <c r="C2" s="62"/>
      <c r="D2" s="62"/>
      <c r="E2" s="62"/>
      <c r="F2" s="62"/>
    </row>
    <row r="3" spans="1:11" ht="18.75" x14ac:dyDescent="0.3">
      <c r="A3" s="60" t="s">
        <v>41</v>
      </c>
      <c r="B3" s="62"/>
      <c r="C3" s="65" t="s">
        <v>42</v>
      </c>
      <c r="D3" s="66" t="str">
        <f>IF(Alapa!F12=0,"",Alapa!F12)</f>
        <v/>
      </c>
      <c r="E3" s="62"/>
      <c r="F3" s="62"/>
      <c r="H3" s="67" t="s">
        <v>6</v>
      </c>
      <c r="I3" s="63" t="s">
        <v>43</v>
      </c>
    </row>
    <row r="4" spans="1:11" ht="16.5" customHeight="1" x14ac:dyDescent="0.3">
      <c r="A4" s="68" t="s">
        <v>44</v>
      </c>
      <c r="B4" s="69">
        <f>Alapa!C17</f>
        <v>0</v>
      </c>
      <c r="C4" s="70" t="s">
        <v>45</v>
      </c>
      <c r="D4" s="70" t="s">
        <v>46</v>
      </c>
      <c r="E4" s="71"/>
      <c r="F4" s="71"/>
      <c r="H4" s="72">
        <v>1</v>
      </c>
      <c r="I4" s="73" t="str">
        <f>IF(Alapa!F2=0,"",Alapa!F2)</f>
        <v/>
      </c>
      <c r="J4" s="73" t="str">
        <f>IF(Alapa!G2=0,"",Alapa!G2)</f>
        <v/>
      </c>
      <c r="K4" s="73" t="str">
        <f>IF(Alapa!H2=0,"",Alapa!H2)</f>
        <v/>
      </c>
    </row>
    <row r="5" spans="1:11" ht="16.5" customHeight="1" x14ac:dyDescent="0.3">
      <c r="A5" s="68" t="s">
        <v>47</v>
      </c>
      <c r="B5" s="74">
        <f>Alapa!C15</f>
        <v>0</v>
      </c>
      <c r="C5" s="75"/>
      <c r="D5" s="75"/>
      <c r="E5" s="76" t="s">
        <v>48</v>
      </c>
      <c r="F5" s="71"/>
      <c r="I5" s="73" t="str">
        <f>IF(Alapa!F3=0,"",Alapa!F3)</f>
        <v/>
      </c>
      <c r="J5" s="73" t="str">
        <f>IF(Alapa!G3=0,"",Alapa!G3)</f>
        <v/>
      </c>
      <c r="K5" s="73" t="str">
        <f>IF(Alapa!H3=0,"",Alapa!H3)</f>
        <v/>
      </c>
    </row>
    <row r="6" spans="1:11" ht="16.5" customHeight="1" x14ac:dyDescent="0.3">
      <c r="A6" s="68" t="s">
        <v>6</v>
      </c>
      <c r="B6" s="69" t="str">
        <f>IFERROR(VLOOKUP(H4,Alapa!$G$2:$H$22,2,FALSE),"")</f>
        <v/>
      </c>
      <c r="C6" s="98"/>
      <c r="D6" s="99"/>
      <c r="E6" s="77" t="s">
        <v>49</v>
      </c>
      <c r="F6" s="71"/>
      <c r="I6" s="73" t="str">
        <f>IF(Alapa!F4=0,"",Alapa!F4)</f>
        <v/>
      </c>
      <c r="J6" s="73" t="str">
        <f>IF(Alapa!G4=0,"",Alapa!G4)</f>
        <v/>
      </c>
      <c r="K6" s="73" t="str">
        <f>IF(Alapa!H4=0,"",Alapa!H4)</f>
        <v/>
      </c>
    </row>
    <row r="7" spans="1:11" ht="16.5" customHeight="1" x14ac:dyDescent="0.3">
      <c r="A7" s="78" t="s">
        <v>50</v>
      </c>
      <c r="B7" s="69" t="str">
        <f>IF(Alapa!O2=0,"",Alapa!O2)</f>
        <v/>
      </c>
      <c r="C7" s="75"/>
      <c r="D7" s="75"/>
      <c r="E7" s="76" t="s">
        <v>51</v>
      </c>
      <c r="F7" s="71"/>
    </row>
    <row r="8" spans="1:11" ht="16.5" customHeight="1" x14ac:dyDescent="0.3">
      <c r="A8" s="68" t="s">
        <v>52</v>
      </c>
      <c r="B8" s="79"/>
      <c r="C8" s="75"/>
      <c r="D8" s="75"/>
      <c r="E8" s="76" t="s">
        <v>53</v>
      </c>
      <c r="F8" s="71"/>
    </row>
    <row r="9" spans="1:11" ht="16.5" customHeight="1" x14ac:dyDescent="0.3">
      <c r="A9" s="68" t="s">
        <v>5</v>
      </c>
      <c r="B9" s="69" t="str">
        <f>IF(Alapa!N2=0,"",Alapa!N2)</f>
        <v/>
      </c>
      <c r="C9" s="75"/>
      <c r="D9" s="75"/>
      <c r="E9" s="76" t="s">
        <v>54</v>
      </c>
      <c r="F9" s="71"/>
    </row>
    <row r="10" spans="1:11" x14ac:dyDescent="0.3">
      <c r="A10" s="80"/>
      <c r="B10" s="81" t="s">
        <v>55</v>
      </c>
      <c r="C10" s="71"/>
      <c r="D10" s="71"/>
      <c r="E10" s="71"/>
      <c r="F10" s="71"/>
    </row>
    <row r="11" spans="1:11" x14ac:dyDescent="0.3">
      <c r="A11" s="80"/>
      <c r="B11" s="81" t="s">
        <v>61</v>
      </c>
      <c r="C11" s="71"/>
      <c r="D11" s="71"/>
      <c r="E11" s="82"/>
      <c r="F11" s="71"/>
    </row>
    <row r="12" spans="1:11" x14ac:dyDescent="0.3">
      <c r="A12" s="83"/>
      <c r="B12" s="84" t="s">
        <v>56</v>
      </c>
      <c r="C12" s="71"/>
      <c r="D12" s="71"/>
      <c r="E12" s="82"/>
      <c r="F12" s="71"/>
    </row>
    <row r="13" spans="1:11" ht="16.5" customHeight="1" x14ac:dyDescent="0.3">
      <c r="A13" s="85" t="s">
        <v>57</v>
      </c>
      <c r="B13" s="86" t="s">
        <v>58</v>
      </c>
      <c r="C13" s="71"/>
      <c r="D13" s="71"/>
      <c r="E13" s="76"/>
      <c r="F13" s="71"/>
    </row>
    <row r="14" spans="1:11" ht="16.5" customHeight="1" x14ac:dyDescent="0.3">
      <c r="A14" s="85" t="s">
        <v>59</v>
      </c>
      <c r="B14" s="86" t="s">
        <v>58</v>
      </c>
      <c r="C14" s="71"/>
      <c r="D14" s="71"/>
      <c r="E14" s="76"/>
      <c r="F14" s="71"/>
    </row>
    <row r="15" spans="1:11" ht="16.5" customHeight="1" x14ac:dyDescent="0.3">
      <c r="A15" s="85" t="s">
        <v>60</v>
      </c>
      <c r="B15" s="86" t="s">
        <v>58</v>
      </c>
      <c r="C15" s="71"/>
      <c r="D15" s="71"/>
      <c r="E15" s="71"/>
      <c r="F15" s="71"/>
    </row>
    <row r="16" spans="1:11" ht="16.5" customHeight="1" x14ac:dyDescent="0.3">
      <c r="A16" s="87" t="s">
        <v>29</v>
      </c>
      <c r="B16" s="88"/>
      <c r="C16" s="71"/>
      <c r="D16" s="71"/>
      <c r="E16" s="71"/>
      <c r="F16" s="71"/>
    </row>
    <row r="17" spans="1:6" x14ac:dyDescent="0.3">
      <c r="A17" s="89"/>
      <c r="B17" s="90"/>
      <c r="C17" s="71"/>
      <c r="D17" s="71"/>
      <c r="E17" s="71"/>
      <c r="F17" s="71"/>
    </row>
    <row r="18" spans="1:6" ht="16.5" customHeight="1" x14ac:dyDescent="0.3">
      <c r="A18" s="91" t="s">
        <v>28</v>
      </c>
      <c r="B18" s="92"/>
      <c r="C18" s="71"/>
      <c r="D18" s="71"/>
      <c r="E18" s="71"/>
      <c r="F18" s="71"/>
    </row>
    <row r="19" spans="1:6" x14ac:dyDescent="0.3">
      <c r="A19" s="89"/>
      <c r="B19" s="90"/>
      <c r="C19" s="71"/>
      <c r="D19" s="71"/>
      <c r="E19" s="71"/>
      <c r="F19" s="71"/>
    </row>
    <row r="20" spans="1:6" ht="16.5" customHeight="1" x14ac:dyDescent="0.3">
      <c r="A20" s="93">
        <f>Alapa!U95</f>
        <v>0</v>
      </c>
      <c r="B20" s="94"/>
      <c r="C20" s="71"/>
      <c r="D20" s="71"/>
      <c r="E20" s="71"/>
      <c r="F20" s="71"/>
    </row>
    <row r="21" spans="1:6" x14ac:dyDescent="0.3">
      <c r="A21" s="95"/>
      <c r="B21" s="96"/>
      <c r="C21" s="95"/>
      <c r="D21" s="95"/>
      <c r="E21" s="95"/>
      <c r="F21" s="95"/>
    </row>
    <row r="22" spans="1:6" ht="16.5" customHeight="1" x14ac:dyDescent="0.3">
      <c r="A22" s="95"/>
      <c r="B22" s="96"/>
      <c r="C22" s="95"/>
      <c r="D22" s="95"/>
      <c r="E22" s="95"/>
      <c r="F22" s="95"/>
    </row>
    <row r="23" spans="1:6" x14ac:dyDescent="0.3">
      <c r="A23" s="95"/>
      <c r="B23" s="96"/>
      <c r="C23" s="95"/>
      <c r="D23" s="95"/>
      <c r="E23" s="95"/>
      <c r="F23" s="95"/>
    </row>
    <row r="24" spans="1:6" ht="16.5" customHeight="1" x14ac:dyDescent="0.3">
      <c r="A24" s="95"/>
      <c r="B24" s="96"/>
      <c r="C24" s="95"/>
      <c r="D24" s="95"/>
      <c r="E24" s="95"/>
      <c r="F24" s="95"/>
    </row>
    <row r="25" spans="1:6" ht="16.5" customHeight="1" x14ac:dyDescent="0.3">
      <c r="A25" s="95"/>
      <c r="B25" s="96"/>
      <c r="C25" s="95"/>
      <c r="D25" s="95"/>
      <c r="E25" s="95"/>
      <c r="F25" s="95"/>
    </row>
    <row r="26" spans="1:6" ht="16.5" customHeight="1" x14ac:dyDescent="0.3">
      <c r="A26" s="95"/>
      <c r="B26" s="96"/>
      <c r="C26" s="95"/>
      <c r="D26" s="95"/>
      <c r="E26" s="95"/>
      <c r="F26" s="95"/>
    </row>
    <row r="27" spans="1:6" ht="16.5" customHeight="1" x14ac:dyDescent="0.3">
      <c r="A27" s="95"/>
      <c r="B27" s="96"/>
      <c r="C27" s="95"/>
      <c r="D27" s="95"/>
      <c r="E27" s="95"/>
      <c r="F27" s="95"/>
    </row>
    <row r="28" spans="1:6" ht="16.5" customHeight="1" x14ac:dyDescent="0.3">
      <c r="A28" s="95"/>
      <c r="B28" s="96"/>
      <c r="C28" s="95"/>
      <c r="D28" s="95"/>
      <c r="E28" s="95"/>
      <c r="F28" s="95"/>
    </row>
    <row r="29" spans="1:6" ht="16.5" customHeight="1" x14ac:dyDescent="0.3">
      <c r="A29" s="95"/>
      <c r="B29" s="96"/>
      <c r="C29" s="95"/>
      <c r="D29" s="95"/>
      <c r="E29" s="95"/>
      <c r="F29" s="95"/>
    </row>
    <row r="30" spans="1:6" ht="16.5" customHeight="1" x14ac:dyDescent="0.3">
      <c r="A30" s="95"/>
      <c r="B30" s="96"/>
      <c r="C30" s="95"/>
      <c r="D30" s="95"/>
      <c r="E30" s="95"/>
      <c r="F30" s="95"/>
    </row>
    <row r="31" spans="1:6" ht="16.5" customHeight="1" x14ac:dyDescent="0.3">
      <c r="A31" s="95"/>
      <c r="B31" s="96"/>
      <c r="C31" s="95"/>
      <c r="D31" s="95"/>
      <c r="E31" s="95"/>
      <c r="F31" s="95"/>
    </row>
    <row r="32" spans="1:6" ht="16.5" customHeight="1" x14ac:dyDescent="0.3">
      <c r="A32" s="95"/>
      <c r="B32" s="96"/>
      <c r="C32" s="95"/>
      <c r="D32" s="95"/>
      <c r="E32" s="95"/>
      <c r="F32" s="95"/>
    </row>
    <row r="33" spans="1:6" ht="16.5" customHeight="1" x14ac:dyDescent="0.3">
      <c r="A33" s="95"/>
      <c r="B33" s="96"/>
      <c r="C33" s="95"/>
      <c r="D33" s="95"/>
      <c r="E33" s="95"/>
      <c r="F33" s="95"/>
    </row>
    <row r="34" spans="1:6" x14ac:dyDescent="0.3">
      <c r="A34" s="95"/>
      <c r="B34" s="96"/>
      <c r="C34" s="95"/>
      <c r="D34" s="95"/>
      <c r="E34" s="95"/>
      <c r="F34" s="95"/>
    </row>
    <row r="35" spans="1:6" x14ac:dyDescent="0.3">
      <c r="A35" s="95"/>
      <c r="B35" s="96"/>
      <c r="C35" s="95"/>
      <c r="D35" s="95"/>
      <c r="E35" s="95"/>
      <c r="F35" s="95"/>
    </row>
    <row r="36" spans="1:6" x14ac:dyDescent="0.3">
      <c r="A36" s="95"/>
      <c r="B36" s="96"/>
      <c r="C36" s="95"/>
      <c r="D36" s="95"/>
      <c r="E36" s="95"/>
      <c r="F36" s="95"/>
    </row>
    <row r="37" spans="1:6" x14ac:dyDescent="0.3">
      <c r="A37" s="95"/>
      <c r="B37" s="96"/>
      <c r="C37" s="95"/>
      <c r="D37" s="95"/>
      <c r="E37" s="95"/>
      <c r="F37" s="95"/>
    </row>
    <row r="38" spans="1:6" x14ac:dyDescent="0.3">
      <c r="A38" s="95"/>
      <c r="B38" s="96"/>
      <c r="C38" s="95"/>
      <c r="D38" s="95"/>
      <c r="E38" s="95"/>
      <c r="F38" s="95"/>
    </row>
    <row r="39" spans="1:6" x14ac:dyDescent="0.3">
      <c r="A39" s="95"/>
      <c r="B39" s="96"/>
      <c r="C39" s="95"/>
      <c r="D39" s="95"/>
      <c r="E39" s="95"/>
      <c r="F39" s="95"/>
    </row>
    <row r="40" spans="1:6" x14ac:dyDescent="0.3">
      <c r="A40" s="95"/>
      <c r="B40" s="96"/>
      <c r="C40" s="95"/>
      <c r="D40" s="95"/>
      <c r="E40" s="95"/>
      <c r="F40" s="95"/>
    </row>
    <row r="41" spans="1:6" x14ac:dyDescent="0.3">
      <c r="A41" s="95"/>
      <c r="B41" s="96"/>
      <c r="C41" s="95"/>
      <c r="D41" s="95"/>
      <c r="E41" s="95"/>
      <c r="F41" s="95"/>
    </row>
    <row r="42" spans="1:6" x14ac:dyDescent="0.3">
      <c r="A42" s="95"/>
      <c r="B42" s="96"/>
      <c r="C42" s="95"/>
      <c r="D42" s="95"/>
      <c r="E42" s="95"/>
      <c r="F42" s="95"/>
    </row>
    <row r="43" spans="1:6" x14ac:dyDescent="0.3">
      <c r="A43" s="95"/>
      <c r="B43" s="96"/>
      <c r="C43" s="95"/>
      <c r="D43" s="95"/>
      <c r="E43" s="95"/>
      <c r="F43" s="95"/>
    </row>
    <row r="48" spans="1:6" s="67" customFormat="1" x14ac:dyDescent="0.3">
      <c r="C48" s="63"/>
      <c r="D48" s="63"/>
      <c r="E48" s="63"/>
      <c r="F48" s="63"/>
    </row>
    <row r="49" spans="1:6" s="67" customFormat="1" x14ac:dyDescent="0.3">
      <c r="A49" s="63"/>
      <c r="B49" s="63"/>
      <c r="C49" s="63"/>
      <c r="D49" s="63"/>
      <c r="E49" s="63"/>
      <c r="F49" s="63"/>
    </row>
    <row r="50" spans="1:6" s="67" customFormat="1" x14ac:dyDescent="0.3">
      <c r="A50" s="63"/>
      <c r="B50" s="63"/>
      <c r="C50" s="63"/>
      <c r="D50" s="63"/>
      <c r="E50" s="63"/>
      <c r="F50" s="63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4"/>
  <sheetViews>
    <sheetView showGridLines="0" zoomScaleNormal="100" workbookViewId="0"/>
  </sheetViews>
  <sheetFormatPr defaultRowHeight="12.75" x14ac:dyDescent="0.2"/>
  <cols>
    <col min="1" max="1" width="9.5" style="8" customWidth="1"/>
    <col min="2" max="2" width="27.875" style="8" bestFit="1" customWidth="1"/>
    <col min="3" max="4" width="12.625" style="8" customWidth="1"/>
    <col min="5" max="5" width="13.75" style="8" customWidth="1"/>
    <col min="6" max="9" width="13.375" style="8" customWidth="1"/>
    <col min="10" max="11" width="9" style="8"/>
    <col min="12" max="12" width="8.875" style="8" bestFit="1" customWidth="1"/>
    <col min="13" max="13" width="9" style="8"/>
    <col min="14" max="14" width="9" style="8" customWidth="1"/>
    <col min="15" max="16384" width="9" style="8"/>
  </cols>
  <sheetData>
    <row r="1" spans="1:16" ht="18" customHeight="1" x14ac:dyDescent="0.25">
      <c r="A1" s="49" t="s">
        <v>30</v>
      </c>
      <c r="B1" s="19"/>
      <c r="C1" s="19"/>
      <c r="D1" s="19"/>
      <c r="E1" s="19"/>
      <c r="F1" s="20"/>
      <c r="G1" s="20"/>
      <c r="H1" s="20"/>
      <c r="I1" s="20"/>
    </row>
    <row r="2" spans="1:16" ht="18" customHeight="1" x14ac:dyDescent="0.2">
      <c r="A2" s="21"/>
      <c r="B2" s="19"/>
      <c r="C2" s="19"/>
      <c r="D2" s="19"/>
      <c r="E2" s="19"/>
      <c r="F2" s="20"/>
      <c r="G2" s="20"/>
      <c r="H2" s="20"/>
      <c r="I2" s="20"/>
    </row>
    <row r="3" spans="1:16" ht="18" customHeight="1" x14ac:dyDescent="0.3">
      <c r="A3" s="22" t="s">
        <v>27</v>
      </c>
      <c r="B3" s="19"/>
      <c r="C3" s="19"/>
      <c r="D3" s="19"/>
      <c r="E3" s="19"/>
      <c r="F3" s="20"/>
      <c r="G3" s="20"/>
      <c r="H3" s="20"/>
      <c r="I3" s="20"/>
    </row>
    <row r="4" spans="1:16" ht="18" customHeight="1" thickBot="1" x14ac:dyDescent="0.3">
      <c r="A4" s="23" t="s">
        <v>1</v>
      </c>
      <c r="B4" s="24">
        <f>Alapa!$C$17</f>
        <v>0</v>
      </c>
      <c r="C4" s="25"/>
      <c r="D4" s="25"/>
      <c r="E4" s="26" t="s">
        <v>2</v>
      </c>
      <c r="F4" s="9"/>
      <c r="G4" s="28"/>
      <c r="H4" s="28"/>
      <c r="I4" s="50"/>
    </row>
    <row r="5" spans="1:16" ht="18" customHeight="1" thickBot="1" x14ac:dyDescent="0.35">
      <c r="A5" s="23" t="s">
        <v>3</v>
      </c>
      <c r="B5" s="24">
        <f>Alapa!$C$12</f>
        <v>0</v>
      </c>
      <c r="C5" s="25"/>
      <c r="D5" s="25"/>
      <c r="E5" s="26" t="s">
        <v>4</v>
      </c>
      <c r="F5" s="27" t="e">
        <f>VLOOKUP(K5,Alapa!$G$2:$H$22,2)</f>
        <v>#N/A</v>
      </c>
      <c r="G5" s="27"/>
      <c r="H5" s="27"/>
      <c r="I5" s="59" t="s">
        <v>5</v>
      </c>
      <c r="J5" s="10" t="s">
        <v>6</v>
      </c>
      <c r="K5" s="47">
        <v>1</v>
      </c>
    </row>
    <row r="6" spans="1:16" ht="18" customHeight="1" x14ac:dyDescent="0.3">
      <c r="A6" s="30"/>
      <c r="B6" s="30"/>
      <c r="C6" s="31"/>
      <c r="D6" s="31"/>
      <c r="E6" s="31"/>
      <c r="F6" s="32"/>
      <c r="G6" s="32"/>
      <c r="H6" s="32"/>
      <c r="I6" s="32"/>
    </row>
    <row r="7" spans="1:16" ht="18" customHeight="1" x14ac:dyDescent="0.3">
      <c r="A7" s="29"/>
      <c r="B7" s="30"/>
      <c r="C7" s="31"/>
      <c r="D7" s="31"/>
      <c r="E7" s="31"/>
      <c r="F7" s="32"/>
      <c r="G7" s="32"/>
      <c r="H7" s="32"/>
      <c r="I7" s="32"/>
    </row>
    <row r="8" spans="1:16" ht="18" customHeight="1" thickBot="1" x14ac:dyDescent="0.35">
      <c r="A8" s="29" t="s">
        <v>35</v>
      </c>
      <c r="B8" s="30"/>
      <c r="C8" s="31"/>
      <c r="D8" s="31"/>
      <c r="E8" s="31"/>
      <c r="F8" s="32"/>
      <c r="G8" s="32"/>
      <c r="H8" s="32"/>
      <c r="I8" s="32"/>
    </row>
    <row r="9" spans="1:16" ht="25.5" x14ac:dyDescent="0.2">
      <c r="A9" s="33" t="s">
        <v>0</v>
      </c>
      <c r="B9" s="34" t="s">
        <v>7</v>
      </c>
      <c r="C9" s="34" t="s">
        <v>8</v>
      </c>
      <c r="D9" s="34" t="s">
        <v>26</v>
      </c>
      <c r="E9" s="34" t="s">
        <v>25</v>
      </c>
      <c r="F9" s="34" t="s">
        <v>36</v>
      </c>
      <c r="G9" s="35" t="s">
        <v>33</v>
      </c>
      <c r="H9" s="35" t="s">
        <v>20</v>
      </c>
      <c r="I9" s="36" t="s">
        <v>20</v>
      </c>
    </row>
    <row r="10" spans="1:16" ht="18" customHeight="1" x14ac:dyDescent="0.2">
      <c r="A10" s="51"/>
      <c r="B10" s="52"/>
      <c r="C10" s="52"/>
      <c r="D10" s="52"/>
      <c r="E10" s="52"/>
      <c r="F10" s="52"/>
      <c r="G10" s="53"/>
      <c r="H10" s="57" t="s">
        <v>37</v>
      </c>
      <c r="I10" s="56" t="s">
        <v>38</v>
      </c>
      <c r="L10" s="8" t="s">
        <v>21</v>
      </c>
      <c r="M10" s="8" t="s">
        <v>22</v>
      </c>
      <c r="N10" s="8" t="s">
        <v>23</v>
      </c>
      <c r="O10" s="8" t="s">
        <v>34</v>
      </c>
      <c r="P10" s="8" t="s">
        <v>24</v>
      </c>
    </row>
    <row r="11" spans="1:16" ht="18" customHeight="1" x14ac:dyDescent="0.3">
      <c r="A11" s="37" t="s">
        <v>9</v>
      </c>
      <c r="B11" s="11"/>
      <c r="C11" s="12"/>
      <c r="D11" s="13"/>
      <c r="E11" s="4"/>
      <c r="F11" s="14"/>
      <c r="G11" s="14"/>
      <c r="H11" s="38" t="str">
        <f>IF(SUM(F11-G11)&gt;0,SUM(F11-G11),"")</f>
        <v/>
      </c>
      <c r="I11" s="58" t="str">
        <f>IF(SUM(F11-G11)&lt;0,SUM(F11-G11),"")</f>
        <v/>
      </c>
    </row>
    <row r="12" spans="1:16" ht="18" customHeight="1" x14ac:dyDescent="0.3">
      <c r="A12" s="37" t="s">
        <v>10</v>
      </c>
      <c r="B12" s="11"/>
      <c r="C12" s="12"/>
      <c r="D12" s="13"/>
      <c r="E12" s="4"/>
      <c r="F12" s="14"/>
      <c r="G12" s="14"/>
      <c r="H12" s="38" t="str">
        <f t="shared" ref="H12:H20" si="0">IF(SUM(F12-G12)&gt;0,SUM(F12-G12),"")</f>
        <v/>
      </c>
      <c r="I12" s="58" t="str">
        <f t="shared" ref="I12:I20" si="1">IF(SUM(F12-G12)&lt;0,SUM(F12-G12),"")</f>
        <v/>
      </c>
    </row>
    <row r="13" spans="1:16" ht="18" customHeight="1" x14ac:dyDescent="0.3">
      <c r="A13" s="37" t="s">
        <v>11</v>
      </c>
      <c r="B13" s="11"/>
      <c r="C13" s="12"/>
      <c r="D13" s="13"/>
      <c r="E13" s="4"/>
      <c r="F13" s="14"/>
      <c r="G13" s="14"/>
      <c r="H13" s="38" t="str">
        <f t="shared" si="0"/>
        <v/>
      </c>
      <c r="I13" s="58" t="str">
        <f t="shared" si="1"/>
        <v/>
      </c>
    </row>
    <row r="14" spans="1:16" ht="18" customHeight="1" x14ac:dyDescent="0.3">
      <c r="A14" s="37" t="s">
        <v>12</v>
      </c>
      <c r="B14" s="11"/>
      <c r="C14" s="12"/>
      <c r="D14" s="13"/>
      <c r="E14" s="4"/>
      <c r="F14" s="14"/>
      <c r="G14" s="14"/>
      <c r="H14" s="38" t="str">
        <f t="shared" si="0"/>
        <v/>
      </c>
      <c r="I14" s="58" t="str">
        <f t="shared" si="1"/>
        <v/>
      </c>
    </row>
    <row r="15" spans="1:16" ht="18" customHeight="1" x14ac:dyDescent="0.3">
      <c r="A15" s="37" t="s">
        <v>13</v>
      </c>
      <c r="B15" s="11"/>
      <c r="C15" s="12"/>
      <c r="D15" s="13"/>
      <c r="E15" s="4"/>
      <c r="F15" s="14"/>
      <c r="G15" s="14"/>
      <c r="H15" s="38" t="str">
        <f t="shared" si="0"/>
        <v/>
      </c>
      <c r="I15" s="58" t="str">
        <f t="shared" si="1"/>
        <v/>
      </c>
    </row>
    <row r="16" spans="1:16" ht="18" customHeight="1" x14ac:dyDescent="0.3">
      <c r="A16" s="37" t="s">
        <v>14</v>
      </c>
      <c r="B16" s="11"/>
      <c r="C16" s="12"/>
      <c r="D16" s="13"/>
      <c r="E16" s="4"/>
      <c r="F16" s="14"/>
      <c r="G16" s="14"/>
      <c r="H16" s="38" t="str">
        <f t="shared" si="0"/>
        <v/>
      </c>
      <c r="I16" s="58" t="str">
        <f t="shared" si="1"/>
        <v/>
      </c>
    </row>
    <row r="17" spans="1:9" ht="18" customHeight="1" x14ac:dyDescent="0.3">
      <c r="A17" s="37" t="s">
        <v>15</v>
      </c>
      <c r="B17" s="11"/>
      <c r="C17" s="12"/>
      <c r="D17" s="13"/>
      <c r="E17" s="4"/>
      <c r="F17" s="14"/>
      <c r="G17" s="14"/>
      <c r="H17" s="38" t="str">
        <f t="shared" si="0"/>
        <v/>
      </c>
      <c r="I17" s="58" t="str">
        <f t="shared" si="1"/>
        <v/>
      </c>
    </row>
    <row r="18" spans="1:9" ht="18" customHeight="1" x14ac:dyDescent="0.3">
      <c r="A18" s="37" t="s">
        <v>16</v>
      </c>
      <c r="B18" s="11"/>
      <c r="C18" s="12"/>
      <c r="D18" s="13"/>
      <c r="E18" s="4"/>
      <c r="F18" s="14"/>
      <c r="G18" s="14"/>
      <c r="H18" s="38" t="str">
        <f t="shared" si="0"/>
        <v/>
      </c>
      <c r="I18" s="58" t="str">
        <f t="shared" si="1"/>
        <v/>
      </c>
    </row>
    <row r="19" spans="1:9" ht="18" customHeight="1" x14ac:dyDescent="0.3">
      <c r="A19" s="37" t="s">
        <v>17</v>
      </c>
      <c r="B19" s="11"/>
      <c r="C19" s="12"/>
      <c r="D19" s="13"/>
      <c r="E19" s="4"/>
      <c r="F19" s="14"/>
      <c r="G19" s="14"/>
      <c r="H19" s="38" t="str">
        <f t="shared" si="0"/>
        <v/>
      </c>
      <c r="I19" s="58" t="str">
        <f t="shared" si="1"/>
        <v/>
      </c>
    </row>
    <row r="20" spans="1:9" ht="18" customHeight="1" thickBot="1" x14ac:dyDescent="0.35">
      <c r="A20" s="39" t="s">
        <v>18</v>
      </c>
      <c r="B20" s="15"/>
      <c r="C20" s="16"/>
      <c r="D20" s="17"/>
      <c r="E20" s="4"/>
      <c r="F20" s="18"/>
      <c r="G20" s="18"/>
      <c r="H20" s="38" t="str">
        <f t="shared" si="0"/>
        <v/>
      </c>
      <c r="I20" s="58" t="str">
        <f t="shared" si="1"/>
        <v/>
      </c>
    </row>
    <row r="21" spans="1:9" ht="18" customHeight="1" thickBot="1" x14ac:dyDescent="0.35">
      <c r="A21" s="40"/>
      <c r="B21" s="41" t="s">
        <v>19</v>
      </c>
      <c r="C21" s="42"/>
      <c r="D21" s="43"/>
      <c r="E21" s="44"/>
      <c r="F21" s="45">
        <f>SUM(F11:F20)</f>
        <v>0</v>
      </c>
      <c r="G21" s="45">
        <f>SUM(G11:G20)</f>
        <v>0</v>
      </c>
      <c r="H21" s="45">
        <f>SUM(H11:H20)</f>
        <v>0</v>
      </c>
      <c r="I21" s="54">
        <f>SUM(I11:I20)</f>
        <v>0</v>
      </c>
    </row>
    <row r="22" spans="1:9" ht="18" customHeight="1" x14ac:dyDescent="0.3">
      <c r="A22" s="29"/>
      <c r="B22" s="30"/>
      <c r="C22" s="31"/>
      <c r="D22" s="31"/>
      <c r="E22" s="31"/>
      <c r="F22" s="32"/>
      <c r="G22" s="32"/>
      <c r="H22" s="32"/>
      <c r="I22" s="55"/>
    </row>
    <row r="23" spans="1:9" ht="18" customHeight="1" x14ac:dyDescent="0.3">
      <c r="A23" s="29"/>
      <c r="B23" s="30"/>
      <c r="C23" s="31"/>
      <c r="D23" s="31"/>
      <c r="E23" s="31"/>
      <c r="F23" s="32"/>
      <c r="G23" s="32"/>
      <c r="H23" s="32"/>
      <c r="I23" s="55"/>
    </row>
    <row r="24" spans="1:9" ht="18" customHeight="1" thickBot="1" x14ac:dyDescent="0.35">
      <c r="A24" s="29" t="s">
        <v>31</v>
      </c>
      <c r="B24" s="30"/>
      <c r="C24" s="31"/>
      <c r="D24" s="31"/>
      <c r="E24" s="31"/>
      <c r="F24" s="32"/>
      <c r="G24" s="32"/>
      <c r="H24" s="32"/>
      <c r="I24" s="32"/>
    </row>
    <row r="25" spans="1:9" ht="25.5" x14ac:dyDescent="0.2">
      <c r="A25" s="33" t="s">
        <v>0</v>
      </c>
      <c r="B25" s="34" t="s">
        <v>7</v>
      </c>
      <c r="C25" s="34" t="s">
        <v>8</v>
      </c>
      <c r="D25" s="34" t="s">
        <v>26</v>
      </c>
      <c r="E25" s="34" t="s">
        <v>25</v>
      </c>
      <c r="F25" s="34" t="s">
        <v>32</v>
      </c>
      <c r="G25" s="35" t="s">
        <v>33</v>
      </c>
      <c r="H25" s="35" t="s">
        <v>20</v>
      </c>
      <c r="I25" s="36" t="s">
        <v>20</v>
      </c>
    </row>
    <row r="26" spans="1:9" ht="17.25" customHeight="1" x14ac:dyDescent="0.2">
      <c r="A26" s="51"/>
      <c r="B26" s="52"/>
      <c r="C26" s="52"/>
      <c r="D26" s="52"/>
      <c r="E26" s="52"/>
      <c r="F26" s="52"/>
      <c r="G26" s="53"/>
      <c r="H26" s="57" t="s">
        <v>37</v>
      </c>
      <c r="I26" s="56" t="s">
        <v>38</v>
      </c>
    </row>
    <row r="27" spans="1:9" ht="18" customHeight="1" x14ac:dyDescent="0.3">
      <c r="A27" s="37" t="s">
        <v>9</v>
      </c>
      <c r="B27" s="11"/>
      <c r="C27" s="12"/>
      <c r="D27" s="13"/>
      <c r="E27" s="4"/>
      <c r="F27" s="14"/>
      <c r="G27" s="14"/>
      <c r="H27" s="38" t="str">
        <f>IF(SUM(F27-G27)&gt;0,SUM(F27-G27),"")</f>
        <v/>
      </c>
      <c r="I27" s="58" t="str">
        <f>IF(SUM(F27-G27)&lt;0,SUM(F27-G27),"")</f>
        <v/>
      </c>
    </row>
    <row r="28" spans="1:9" ht="18" customHeight="1" x14ac:dyDescent="0.3">
      <c r="A28" s="37" t="s">
        <v>10</v>
      </c>
      <c r="B28" s="11"/>
      <c r="C28" s="12"/>
      <c r="D28" s="13"/>
      <c r="E28" s="4"/>
      <c r="F28" s="14"/>
      <c r="G28" s="14"/>
      <c r="H28" s="38" t="str">
        <f t="shared" ref="H28:H36" si="2">IF(SUM(F28-G28)&gt;0,SUM(F28-G28),"")</f>
        <v/>
      </c>
      <c r="I28" s="58" t="str">
        <f t="shared" ref="I28:I36" si="3">IF(SUM(F28-G28)&lt;0,SUM(F28-G28),"")</f>
        <v/>
      </c>
    </row>
    <row r="29" spans="1:9" ht="18" customHeight="1" x14ac:dyDescent="0.3">
      <c r="A29" s="37" t="s">
        <v>11</v>
      </c>
      <c r="B29" s="11"/>
      <c r="C29" s="12"/>
      <c r="D29" s="13"/>
      <c r="E29" s="4"/>
      <c r="F29" s="14"/>
      <c r="G29" s="14"/>
      <c r="H29" s="38" t="str">
        <f t="shared" si="2"/>
        <v/>
      </c>
      <c r="I29" s="58" t="str">
        <f t="shared" si="3"/>
        <v/>
      </c>
    </row>
    <row r="30" spans="1:9" ht="18" customHeight="1" x14ac:dyDescent="0.3">
      <c r="A30" s="37" t="s">
        <v>12</v>
      </c>
      <c r="B30" s="11"/>
      <c r="C30" s="12"/>
      <c r="D30" s="13"/>
      <c r="E30" s="4"/>
      <c r="F30" s="14"/>
      <c r="G30" s="14"/>
      <c r="H30" s="38" t="str">
        <f t="shared" si="2"/>
        <v/>
      </c>
      <c r="I30" s="58" t="str">
        <f t="shared" si="3"/>
        <v/>
      </c>
    </row>
    <row r="31" spans="1:9" ht="18" customHeight="1" x14ac:dyDescent="0.3">
      <c r="A31" s="37" t="s">
        <v>13</v>
      </c>
      <c r="B31" s="11"/>
      <c r="C31" s="12"/>
      <c r="D31" s="13"/>
      <c r="E31" s="4"/>
      <c r="F31" s="14"/>
      <c r="G31" s="14"/>
      <c r="H31" s="38" t="str">
        <f t="shared" si="2"/>
        <v/>
      </c>
      <c r="I31" s="58" t="str">
        <f t="shared" si="3"/>
        <v/>
      </c>
    </row>
    <row r="32" spans="1:9" ht="18" customHeight="1" x14ac:dyDescent="0.3">
      <c r="A32" s="37" t="s">
        <v>14</v>
      </c>
      <c r="B32" s="11"/>
      <c r="C32" s="12"/>
      <c r="D32" s="13"/>
      <c r="E32" s="4"/>
      <c r="F32" s="14"/>
      <c r="G32" s="14"/>
      <c r="H32" s="38" t="str">
        <f t="shared" si="2"/>
        <v/>
      </c>
      <c r="I32" s="58" t="str">
        <f t="shared" si="3"/>
        <v/>
      </c>
    </row>
    <row r="33" spans="1:9" ht="18" customHeight="1" x14ac:dyDescent="0.3">
      <c r="A33" s="37" t="s">
        <v>15</v>
      </c>
      <c r="B33" s="11"/>
      <c r="C33" s="12"/>
      <c r="D33" s="13"/>
      <c r="E33" s="4"/>
      <c r="F33" s="14"/>
      <c r="G33" s="14"/>
      <c r="H33" s="38" t="str">
        <f t="shared" si="2"/>
        <v/>
      </c>
      <c r="I33" s="58" t="str">
        <f t="shared" si="3"/>
        <v/>
      </c>
    </row>
    <row r="34" spans="1:9" ht="18" customHeight="1" x14ac:dyDescent="0.3">
      <c r="A34" s="37" t="s">
        <v>16</v>
      </c>
      <c r="B34" s="11"/>
      <c r="C34" s="12"/>
      <c r="D34" s="13"/>
      <c r="E34" s="4"/>
      <c r="F34" s="14"/>
      <c r="G34" s="14"/>
      <c r="H34" s="38" t="str">
        <f t="shared" si="2"/>
        <v/>
      </c>
      <c r="I34" s="58" t="str">
        <f t="shared" si="3"/>
        <v/>
      </c>
    </row>
    <row r="35" spans="1:9" ht="18" customHeight="1" x14ac:dyDescent="0.3">
      <c r="A35" s="37" t="s">
        <v>17</v>
      </c>
      <c r="B35" s="11"/>
      <c r="C35" s="12"/>
      <c r="D35" s="13"/>
      <c r="E35" s="4"/>
      <c r="F35" s="14"/>
      <c r="G35" s="14"/>
      <c r="H35" s="38" t="str">
        <f t="shared" si="2"/>
        <v/>
      </c>
      <c r="I35" s="58" t="str">
        <f t="shared" si="3"/>
        <v/>
      </c>
    </row>
    <row r="36" spans="1:9" ht="18" customHeight="1" thickBot="1" x14ac:dyDescent="0.35">
      <c r="A36" s="39" t="s">
        <v>18</v>
      </c>
      <c r="B36" s="15"/>
      <c r="C36" s="16"/>
      <c r="D36" s="17"/>
      <c r="E36" s="4"/>
      <c r="F36" s="18"/>
      <c r="G36" s="18"/>
      <c r="H36" s="38" t="str">
        <f t="shared" si="2"/>
        <v/>
      </c>
      <c r="I36" s="58" t="str">
        <f t="shared" si="3"/>
        <v/>
      </c>
    </row>
    <row r="37" spans="1:9" ht="18" customHeight="1" thickBot="1" x14ac:dyDescent="0.35">
      <c r="A37" s="40"/>
      <c r="B37" s="41" t="s">
        <v>19</v>
      </c>
      <c r="C37" s="42"/>
      <c r="D37" s="43"/>
      <c r="E37" s="44"/>
      <c r="F37" s="45">
        <f>SUM(F27:F36)</f>
        <v>0</v>
      </c>
      <c r="G37" s="45">
        <f>SUM(G27:G36)</f>
        <v>0</v>
      </c>
      <c r="H37" s="45">
        <f>SUM(H27:H36)</f>
        <v>0</v>
      </c>
      <c r="I37" s="54">
        <f>SUM(I27:I36)</f>
        <v>0</v>
      </c>
    </row>
    <row r="38" spans="1:9" ht="15.75" x14ac:dyDescent="0.25">
      <c r="A38" s="46"/>
      <c r="B38" s="19"/>
      <c r="C38" s="19"/>
      <c r="D38" s="19"/>
      <c r="E38" s="19"/>
      <c r="F38" s="19"/>
      <c r="G38" s="19"/>
      <c r="H38" s="19"/>
      <c r="I38" s="55"/>
    </row>
    <row r="39" spans="1:9" ht="15.75" x14ac:dyDescent="0.25">
      <c r="A39" s="46"/>
      <c r="B39" s="19"/>
      <c r="C39" s="19"/>
      <c r="D39" s="19"/>
      <c r="E39" s="19"/>
      <c r="F39" s="19"/>
      <c r="G39" s="19"/>
      <c r="H39" s="19"/>
      <c r="I39" s="19"/>
    </row>
    <row r="40" spans="1:9" x14ac:dyDescent="0.2">
      <c r="A40" s="48" t="s">
        <v>29</v>
      </c>
      <c r="B40" s="19"/>
      <c r="C40" s="19"/>
      <c r="D40" s="19"/>
      <c r="E40" s="19"/>
      <c r="F40" s="19"/>
      <c r="G40" s="19"/>
      <c r="H40" s="19"/>
      <c r="I40" s="19"/>
    </row>
    <row r="42" spans="1:9" x14ac:dyDescent="0.2">
      <c r="A42" s="48" t="s">
        <v>28</v>
      </c>
      <c r="B42" s="19"/>
      <c r="C42" s="19"/>
      <c r="D42" s="19"/>
      <c r="E42" s="19"/>
      <c r="F42" s="19"/>
      <c r="G42" s="19"/>
      <c r="H42" s="19"/>
      <c r="I42" s="19"/>
    </row>
    <row r="44" spans="1:9" x14ac:dyDescent="0.2">
      <c r="A44" s="19"/>
      <c r="B44" s="19"/>
      <c r="C44" s="19"/>
      <c r="D44" s="19"/>
      <c r="E44" s="19"/>
      <c r="F44" s="19"/>
      <c r="G44" s="19"/>
      <c r="H44" s="19"/>
      <c r="I44" s="19"/>
    </row>
  </sheetData>
  <dataValidations count="1">
    <dataValidation type="list" allowBlank="1" showInputMessage="1" showErrorMessage="1" sqref="E27:E36 E11:E20" xr:uid="{00000000-0002-0000-0000-000000000000}">
      <formula1>$L$10:$P$10</formula1>
    </dataValidation>
  </dataValidations>
  <pageMargins left="0.70866141732283472" right="0.70866141732283472" top="0.70866141732283472" bottom="0.70866141732283472" header="0.51181102362204722" footer="0.51181102362204722"/>
  <pageSetup paperSize="9" scale="62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5"/>
  <sheetViews>
    <sheetView workbookViewId="0"/>
  </sheetViews>
  <sheetFormatPr defaultRowHeight="12" x14ac:dyDescent="0.2"/>
  <cols>
    <col min="1" max="1" width="5.625" style="1" customWidth="1"/>
    <col min="2" max="2" width="48.625" style="1" bestFit="1" customWidth="1"/>
    <col min="3" max="3" width="50.75" style="1" bestFit="1" customWidth="1"/>
    <col min="4" max="4" width="12.625" style="1" bestFit="1" customWidth="1"/>
    <col min="5" max="5" width="2.125" style="1" bestFit="1" customWidth="1"/>
    <col min="6" max="6" width="27.375" style="1" bestFit="1" customWidth="1"/>
    <col min="7" max="7" width="1.875" style="1" bestFit="1" customWidth="1"/>
    <col min="8" max="8" width="32.75" style="1" bestFit="1" customWidth="1"/>
    <col min="9" max="9" width="9" style="1"/>
    <col min="10" max="10" width="1.875" style="1" bestFit="1" customWidth="1"/>
    <col min="11" max="11" width="16.625" style="1" bestFit="1" customWidth="1"/>
    <col min="12" max="12" width="22.375" style="1" bestFit="1" customWidth="1"/>
    <col min="13" max="16384" width="9" style="1"/>
  </cols>
  <sheetData>
    <row r="1" spans="1:14" ht="32.1" customHeight="1" x14ac:dyDescent="0.3">
      <c r="A1"/>
      <c r="B1" s="5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6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6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s="2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s="2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s="2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s="2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s="2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s="2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s="2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s="2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s="2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s="2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s="2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s="2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s="2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s="2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s="2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s="2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2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2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2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2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2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2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2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2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2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2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2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2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2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2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2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2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2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2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2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2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2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2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2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2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2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2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2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2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2" customFormat="1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2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2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2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2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2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2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2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2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2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2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2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2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2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2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2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2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2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2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2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2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2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2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2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2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2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2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2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2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2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5" spans="1:14" x14ac:dyDescent="0.2">
      <c r="C125" s="3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1" width="5.625" bestFit="1" customWidth="1"/>
    <col min="2" max="2" width="8.375" bestFit="1" customWidth="1"/>
    <col min="3" max="3" width="76.125" bestFit="1" customWidth="1"/>
    <col min="4" max="4" width="7.875" bestFit="1" customWidth="1"/>
    <col min="5" max="5" width="14.625" bestFit="1" customWidth="1"/>
    <col min="6" max="6" width="7.375" bestFit="1" customWidth="1"/>
    <col min="7" max="7" width="9.125" bestFit="1" customWidth="1"/>
    <col min="8" max="8" width="6.125" bestFit="1" customWidth="1"/>
  </cols>
  <sheetData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4"/>
  <sheetViews>
    <sheetView workbookViewId="0"/>
  </sheetViews>
  <sheetFormatPr defaultRowHeight="15" customHeight="1" x14ac:dyDescent="0.2"/>
  <cols>
    <col min="1" max="1" width="5.625" bestFit="1" customWidth="1"/>
    <col min="2" max="2" width="8.875" bestFit="1" customWidth="1"/>
    <col min="3" max="3" width="50.125" bestFit="1" customWidth="1"/>
    <col min="4" max="4" width="7.875" bestFit="1" customWidth="1"/>
    <col min="5" max="5" width="14.625" bestFit="1" customWidth="1"/>
    <col min="6" max="6" width="7.375" bestFit="1" customWidth="1"/>
    <col min="7" max="7" width="9.125" bestFit="1" customWidth="1"/>
    <col min="8" max="8" width="6.125" bestFit="1" customWidth="1"/>
  </cols>
  <sheetData>
    <row r="1" ht="14.25" x14ac:dyDescent="0.2"/>
    <row r="2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50"/>
  <sheetViews>
    <sheetView workbookViewId="0"/>
  </sheetViews>
  <sheetFormatPr defaultRowHeight="15" customHeight="1" x14ac:dyDescent="0.2"/>
  <cols>
    <col min="1" max="1" width="5.625" bestFit="1" customWidth="1"/>
    <col min="2" max="2" width="8.875" bestFit="1" customWidth="1"/>
    <col min="3" max="3" width="48.875" bestFit="1" customWidth="1"/>
    <col min="4" max="4" width="7.875" bestFit="1" customWidth="1"/>
    <col min="5" max="5" width="14.625" bestFit="1" customWidth="1"/>
    <col min="6" max="6" width="7.375" bestFit="1" customWidth="1"/>
    <col min="7" max="7" width="9.125" bestFit="1" customWidth="1"/>
    <col min="8" max="8" width="6.125" bestFit="1" customWidth="1"/>
  </cols>
  <sheetData>
    <row r="1" spans="1:11" ht="14.25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4.25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4.25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4.25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14.25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14.25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4.25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14.25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4.25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4.25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1" ht="14.25" x14ac:dyDescent="0.2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4.25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4.25" x14ac:dyDescent="0.2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4.2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14.25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4.25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14.25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ht="14.25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ht="14.25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ht="14.25" x14ac:dyDescent="0.2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ht="14.25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</row>
    <row r="24" spans="1:11" ht="14.25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</row>
    <row r="25" spans="1:11" ht="14.25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1" ht="14.25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1:11" ht="14.25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1" ht="14.25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 ht="14.25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</row>
    <row r="30" spans="1:11" ht="14.25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1" ht="14.25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1" ht="14.25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ht="14.25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ht="14.25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4.25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ht="14.25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4.25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ht="14.25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ht="14.2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ht="14.25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ht="14.25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14.25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ht="14.25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ht="14.25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4.25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ht="14.25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ht="14.25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ht="14.25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ht="14.25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ht="1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ht="15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ht="15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ht="15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ht="15" customHeight="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ht="15" customHeight="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ht="15" customHeight="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ht="15" customHeight="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ht="15" customHeight="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ht="15" customHeight="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ht="15" customHeight="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ht="15" customHeight="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ht="15" customHeight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ht="15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ht="15" customHeight="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</row>
    <row r="65" spans="1:11" ht="15" customHeight="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</row>
    <row r="66" spans="1:11" ht="15" customHeight="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</row>
    <row r="67" spans="1:11" ht="15" customHeight="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ht="15" customHeight="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1:11" ht="15" customHeight="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ht="15" customHeight="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1:11" ht="15" customHeight="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ht="15" customHeight="1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</row>
    <row r="73" spans="1:11" ht="15" customHeight="1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ht="15" customHeight="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</row>
    <row r="75" spans="1:11" ht="15" customHeight="1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</row>
    <row r="76" spans="1:11" ht="15" customHeight="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ht="15" customHeight="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</row>
    <row r="78" spans="1:11" ht="15" customHeight="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</row>
    <row r="79" spans="1:11" ht="15" customHeight="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1:11" ht="1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</row>
    <row r="81" spans="1:11" ht="15" customHeight="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ht="15" customHeight="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</row>
    <row r="83" spans="1:11" ht="15" customHeight="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</row>
    <row r="84" spans="1:11" ht="15" customHeight="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ht="15" customHeight="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</row>
    <row r="86" spans="1:11" ht="15" customHeight="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ht="15" customHeight="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15" customHeight="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</row>
    <row r="89" spans="1:11" ht="15" customHeight="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ht="15" customHeight="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ht="15" customHeight="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</row>
    <row r="92" spans="1:11" ht="15" customHeight="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</row>
    <row r="93" spans="1:11" ht="15" customHeight="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1:11" ht="15" customHeight="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ht="15" customHeight="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ht="15" customHeight="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ht="15" customHeight="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</row>
    <row r="98" spans="1:11" ht="15" customHeight="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</row>
    <row r="99" spans="1:11" ht="15" customHeight="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</row>
    <row r="100" spans="1:11" ht="15" customHeight="1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1:11" ht="15" customHeight="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1:11" ht="15" customHeight="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</row>
    <row r="103" spans="1:11" ht="15" customHeight="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</row>
    <row r="104" spans="1:11" ht="15" customHeight="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</row>
    <row r="105" spans="1:11" ht="15" customHeight="1" x14ac:dyDescent="0.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</row>
    <row r="106" spans="1:11" ht="15" customHeight="1" x14ac:dyDescent="0.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</row>
    <row r="107" spans="1:11" ht="15" customHeight="1" x14ac:dyDescent="0.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1:11" ht="15" customHeight="1" x14ac:dyDescent="0.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</row>
    <row r="109" spans="1:11" ht="15" customHeight="1" x14ac:dyDescent="0.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</row>
    <row r="110" spans="1:11" ht="15" customHeight="1" x14ac:dyDescent="0.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1:11" ht="15" customHeight="1" x14ac:dyDescent="0.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</row>
    <row r="112" spans="1:11" ht="15" customHeight="1" x14ac:dyDescent="0.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ht="15" customHeight="1" x14ac:dyDescent="0.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</row>
    <row r="114" spans="1:11" ht="15" customHeight="1" x14ac:dyDescent="0.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</row>
    <row r="115" spans="1:11" ht="15" customHeight="1" x14ac:dyDescent="0.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</row>
    <row r="116" spans="1:11" ht="15" customHeight="1" x14ac:dyDescent="0.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</row>
    <row r="117" spans="1:11" ht="15" customHeight="1" x14ac:dyDescent="0.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11" ht="15" customHeight="1" x14ac:dyDescent="0.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</row>
    <row r="119" spans="1:11" ht="15" customHeight="1" x14ac:dyDescent="0.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</row>
    <row r="120" spans="1:11" ht="1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</row>
    <row r="121" spans="1:11" ht="15" customHeight="1" x14ac:dyDescent="0.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 ht="15" customHeight="1" x14ac:dyDescent="0.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</row>
    <row r="123" spans="1:11" ht="15" customHeight="1" x14ac:dyDescent="0.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</row>
    <row r="124" spans="1:11" ht="15" customHeight="1" x14ac:dyDescent="0.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</row>
    <row r="125" spans="1:11" ht="15" customHeight="1" x14ac:dyDescent="0.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</row>
    <row r="126" spans="1:11" ht="15" customHeight="1" x14ac:dyDescent="0.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</row>
    <row r="127" spans="1:11" ht="15" customHeight="1" x14ac:dyDescent="0.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</row>
    <row r="128" spans="1:11" ht="15" customHeight="1" x14ac:dyDescent="0.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</row>
    <row r="129" spans="1:11" ht="15" customHeight="1" x14ac:dyDescent="0.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</row>
    <row r="130" spans="1:11" ht="15" customHeight="1" x14ac:dyDescent="0.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</row>
    <row r="131" spans="1:11" ht="15" customHeight="1" x14ac:dyDescent="0.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pans="1:11" ht="15" customHeight="1" x14ac:dyDescent="0.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</row>
    <row r="133" spans="1:11" ht="15" customHeight="1" x14ac:dyDescent="0.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1:11" ht="15" customHeight="1" x14ac:dyDescent="0.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</row>
    <row r="135" spans="1:11" ht="15" customHeight="1" x14ac:dyDescent="0.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</row>
    <row r="136" spans="1:11" ht="15" customHeight="1" x14ac:dyDescent="0.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</row>
    <row r="137" spans="1:11" ht="15" customHeight="1" x14ac:dyDescent="0.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1:11" ht="15" customHeight="1" x14ac:dyDescent="0.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1:11" ht="15" customHeight="1" x14ac:dyDescent="0.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1:11" ht="15" customHeight="1" x14ac:dyDescent="0.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1:11" ht="15" customHeight="1" x14ac:dyDescent="0.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1:11" ht="15" customHeight="1" x14ac:dyDescent="0.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1:11" ht="15" customHeight="1" x14ac:dyDescent="0.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1:11" ht="15" customHeight="1" x14ac:dyDescent="0.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1:11" ht="15" customHeight="1" x14ac:dyDescent="0.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1:11" ht="15" customHeight="1" x14ac:dyDescent="0.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1" ht="15" customHeight="1" x14ac:dyDescent="0.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1:11" ht="15" customHeight="1" x14ac:dyDescent="0.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1:11" ht="15" customHeight="1" x14ac:dyDescent="0.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1:11" ht="15" customHeight="1" x14ac:dyDescent="0.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Munkalap2_</vt:lpstr>
      <vt:lpstr>Kapcsolt ügyletek</vt:lpstr>
      <vt:lpstr>Alapa</vt:lpstr>
      <vt:lpstr>Import_M</vt:lpstr>
      <vt:lpstr>Import_O</vt:lpstr>
      <vt:lpstr>Import_F</vt:lpstr>
      <vt:lpstr>Munkalap2_!Nyomtatási_cím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v.1.24.2019.0.0#2024.08.29.</dc:description>
  <cp:lastPrinted>2015-12-04T14:35:00Z</cp:lastPrinted>
  <dcterms:created xsi:type="dcterms:W3CDTF">2014-01-16T11:14:07Z</dcterms:created>
  <dcterms:modified xsi:type="dcterms:W3CDTF">2024-08-28T12:07:57Z</dcterms:modified>
</cp:coreProperties>
</file>