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KAUDIT\TEV\FEJL\DIGITAUDIT_2023\DKF\2023\2023.... köv másolata\SZERK\AuditIroda munkalapok\"/>
    </mc:Choice>
  </mc:AlternateContent>
  <xr:revisionPtr revIDLastSave="0" documentId="13_ncr:1_{33AF8ED0-8DE2-4120-9D76-A6E0D5A02C50}" xr6:coauthVersionLast="36" xr6:coauthVersionMax="36" xr10:uidLastSave="{00000000-0000-0000-0000-000000000000}"/>
  <bookViews>
    <workbookView xWindow="-120" yWindow="-120" windowWidth="29040" windowHeight="15840" xr2:uid="{00000000-000D-0000-FFFF-FFFF00000000}"/>
  </bookViews>
  <sheets>
    <sheet name="Tartalom" sheetId="24" r:id="rId1"/>
    <sheet name="PM-KV-03-00" sheetId="1" r:id="rId2"/>
    <sheet name="PM-KV-03-01" sheetId="25" r:id="rId3"/>
    <sheet name="PM-KV-03-03" sheetId="26" r:id="rId4"/>
    <sheet name="PM-KV-03-04" sheetId="27" r:id="rId5"/>
    <sheet name="PM-KV-03-05" sheetId="28" r:id="rId6"/>
    <sheet name="PM-KV-03-13" sheetId="23" r:id="rId7"/>
    <sheet name="Vagyonforrás nyilatkozat" sheetId="29" r:id="rId8"/>
    <sheet name="Alapa" sheetId="17" r:id="rId9"/>
  </sheets>
  <externalReferences>
    <externalReference r:id="rId10"/>
    <externalReference r:id="rId11"/>
    <externalReference r:id="rId12"/>
    <externalReference r:id="rId13"/>
    <externalReference r:id="rId14"/>
    <externalReference r:id="rId15"/>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 localSheetId="4">#REF!</definedName>
    <definedName name="__nev1" localSheetId="5">#REF!</definedName>
    <definedName name="__nev1">#REF!</definedName>
    <definedName name="__nev10" localSheetId="2">#REF!</definedName>
    <definedName name="__nev10" localSheetId="3">#REF!</definedName>
    <definedName name="__nev10" localSheetId="4">#REF!</definedName>
    <definedName name="__nev10" localSheetId="5">#REF!</definedName>
    <definedName name="__nev10">#REF!</definedName>
    <definedName name="__nev11" localSheetId="2">#REF!</definedName>
    <definedName name="__nev11" localSheetId="3">#REF!</definedName>
    <definedName name="__nev11" localSheetId="4">#REF!</definedName>
    <definedName name="__nev11" localSheetId="5">#REF!</definedName>
    <definedName name="__nev11">#REF!</definedName>
    <definedName name="__nev12" localSheetId="2">#REF!</definedName>
    <definedName name="__nev12" localSheetId="3">#REF!</definedName>
    <definedName name="__nev12" localSheetId="4">#REF!</definedName>
    <definedName name="__nev12" localSheetId="5">#REF!</definedName>
    <definedName name="__nev12">#REF!</definedName>
    <definedName name="__nev13" localSheetId="2">#REF!</definedName>
    <definedName name="__nev13" localSheetId="3">#REF!</definedName>
    <definedName name="__nev13" localSheetId="4">#REF!</definedName>
    <definedName name="__nev13" localSheetId="5">#REF!</definedName>
    <definedName name="__nev13">#REF!</definedName>
    <definedName name="__nev14" localSheetId="2">#REF!</definedName>
    <definedName name="__nev14" localSheetId="3">#REF!</definedName>
    <definedName name="__nev14" localSheetId="4">#REF!</definedName>
    <definedName name="__nev14" localSheetId="5">#REF!</definedName>
    <definedName name="__nev14">#REF!</definedName>
    <definedName name="__nev15" localSheetId="2">#REF!</definedName>
    <definedName name="__nev15" localSheetId="3">#REF!</definedName>
    <definedName name="__nev15" localSheetId="4">#REF!</definedName>
    <definedName name="__nev15" localSheetId="5">#REF!</definedName>
    <definedName name="__nev15">#REF!</definedName>
    <definedName name="__nev2" localSheetId="2">#REF!</definedName>
    <definedName name="__nev2" localSheetId="3">#REF!</definedName>
    <definedName name="__nev2" localSheetId="4">#REF!</definedName>
    <definedName name="__nev2" localSheetId="5">#REF!</definedName>
    <definedName name="__nev2">#REF!</definedName>
    <definedName name="__nev3" localSheetId="2">#REF!</definedName>
    <definedName name="__nev3" localSheetId="3">#REF!</definedName>
    <definedName name="__nev3" localSheetId="4">#REF!</definedName>
    <definedName name="__nev3" localSheetId="5">#REF!</definedName>
    <definedName name="__nev3">#REF!</definedName>
    <definedName name="__nev4" localSheetId="2">#REF!</definedName>
    <definedName name="__nev4" localSheetId="3">#REF!</definedName>
    <definedName name="__nev4" localSheetId="4">#REF!</definedName>
    <definedName name="__nev4" localSheetId="5">#REF!</definedName>
    <definedName name="__nev4">#REF!</definedName>
    <definedName name="__nev5" localSheetId="2">#REF!</definedName>
    <definedName name="__nev5" localSheetId="3">#REF!</definedName>
    <definedName name="__nev5" localSheetId="4">#REF!</definedName>
    <definedName name="__nev5" localSheetId="5">#REF!</definedName>
    <definedName name="__nev5">#REF!</definedName>
    <definedName name="__nev6" localSheetId="2">#REF!</definedName>
    <definedName name="__nev6" localSheetId="3">#REF!</definedName>
    <definedName name="__nev6" localSheetId="4">#REF!</definedName>
    <definedName name="__nev6" localSheetId="5">#REF!</definedName>
    <definedName name="__nev6">#REF!</definedName>
    <definedName name="__nev7" localSheetId="2">#REF!</definedName>
    <definedName name="__nev7" localSheetId="3">#REF!</definedName>
    <definedName name="__nev7" localSheetId="4">#REF!</definedName>
    <definedName name="__nev7" localSheetId="5">#REF!</definedName>
    <definedName name="__nev7">#REF!</definedName>
    <definedName name="__nev8" localSheetId="2">#REF!</definedName>
    <definedName name="__nev8" localSheetId="3">#REF!</definedName>
    <definedName name="__nev8" localSheetId="4">#REF!</definedName>
    <definedName name="__nev8" localSheetId="5">#REF!</definedName>
    <definedName name="__nev8">#REF!</definedName>
    <definedName name="__nev9" localSheetId="2">#REF!</definedName>
    <definedName name="__nev9" localSheetId="3">#REF!</definedName>
    <definedName name="__nev9" localSheetId="4">#REF!</definedName>
    <definedName name="__nev9" localSheetId="5">#REF!</definedName>
    <definedName name="__nev9">#REF!</definedName>
    <definedName name="_nev1" localSheetId="2">#REF!</definedName>
    <definedName name="_nev1" localSheetId="3">#REF!</definedName>
    <definedName name="_nev1" localSheetId="4">#REF!</definedName>
    <definedName name="_nev1" localSheetId="5">#REF!</definedName>
    <definedName name="_nev1">#REF!</definedName>
    <definedName name="_nev10" localSheetId="2">#REF!</definedName>
    <definedName name="_nev10" localSheetId="3">#REF!</definedName>
    <definedName name="_nev10" localSheetId="4">#REF!</definedName>
    <definedName name="_nev10" localSheetId="5">#REF!</definedName>
    <definedName name="_nev10">#REF!</definedName>
    <definedName name="_nev11" localSheetId="2">#REF!</definedName>
    <definedName name="_nev11" localSheetId="3">#REF!</definedName>
    <definedName name="_nev11" localSheetId="4">#REF!</definedName>
    <definedName name="_nev11" localSheetId="5">#REF!</definedName>
    <definedName name="_nev11">#REF!</definedName>
    <definedName name="_nev12" localSheetId="2">#REF!</definedName>
    <definedName name="_nev12" localSheetId="3">#REF!</definedName>
    <definedName name="_nev12" localSheetId="4">#REF!</definedName>
    <definedName name="_nev12" localSheetId="5">#REF!</definedName>
    <definedName name="_nev12">#REF!</definedName>
    <definedName name="_nev13" localSheetId="2">#REF!</definedName>
    <definedName name="_nev13" localSheetId="3">#REF!</definedName>
    <definedName name="_nev13" localSheetId="4">#REF!</definedName>
    <definedName name="_nev13" localSheetId="5">#REF!</definedName>
    <definedName name="_nev13">#REF!</definedName>
    <definedName name="_nev14" localSheetId="2">#REF!</definedName>
    <definedName name="_nev14" localSheetId="3">#REF!</definedName>
    <definedName name="_nev14" localSheetId="4">#REF!</definedName>
    <definedName name="_nev14" localSheetId="5">#REF!</definedName>
    <definedName name="_nev14">#REF!</definedName>
    <definedName name="_nev15" localSheetId="2">#REF!</definedName>
    <definedName name="_nev15" localSheetId="3">#REF!</definedName>
    <definedName name="_nev15" localSheetId="4">#REF!</definedName>
    <definedName name="_nev15" localSheetId="5">#REF!</definedName>
    <definedName name="_nev15">#REF!</definedName>
    <definedName name="_nev2" localSheetId="2">#REF!</definedName>
    <definedName name="_nev2" localSheetId="3">#REF!</definedName>
    <definedName name="_nev2" localSheetId="4">#REF!</definedName>
    <definedName name="_nev2" localSheetId="5">#REF!</definedName>
    <definedName name="_nev2">#REF!</definedName>
    <definedName name="_nev3" localSheetId="2">#REF!</definedName>
    <definedName name="_nev3" localSheetId="3">#REF!</definedName>
    <definedName name="_nev3" localSheetId="4">#REF!</definedName>
    <definedName name="_nev3" localSheetId="5">#REF!</definedName>
    <definedName name="_nev3">#REF!</definedName>
    <definedName name="_nev4" localSheetId="2">#REF!</definedName>
    <definedName name="_nev4" localSheetId="3">#REF!</definedName>
    <definedName name="_nev4" localSheetId="4">#REF!</definedName>
    <definedName name="_nev4" localSheetId="5">#REF!</definedName>
    <definedName name="_nev4">#REF!</definedName>
    <definedName name="_nev5" localSheetId="2">#REF!</definedName>
    <definedName name="_nev5" localSheetId="3">#REF!</definedName>
    <definedName name="_nev5" localSheetId="4">#REF!</definedName>
    <definedName name="_nev5" localSheetId="5">#REF!</definedName>
    <definedName name="_nev5">#REF!</definedName>
    <definedName name="_nev6" localSheetId="2">#REF!</definedName>
    <definedName name="_nev6" localSheetId="3">#REF!</definedName>
    <definedName name="_nev6" localSheetId="4">#REF!</definedName>
    <definedName name="_nev6" localSheetId="5">#REF!</definedName>
    <definedName name="_nev6">#REF!</definedName>
    <definedName name="_nev7" localSheetId="2">#REF!</definedName>
    <definedName name="_nev7" localSheetId="3">#REF!</definedName>
    <definedName name="_nev7" localSheetId="4">#REF!</definedName>
    <definedName name="_nev7" localSheetId="5">#REF!</definedName>
    <definedName name="_nev7">#REF!</definedName>
    <definedName name="_nev8" localSheetId="2">#REF!</definedName>
    <definedName name="_nev8" localSheetId="3">#REF!</definedName>
    <definedName name="_nev8" localSheetId="4">#REF!</definedName>
    <definedName name="_nev8" localSheetId="5">#REF!</definedName>
    <definedName name="_nev8">#REF!</definedName>
    <definedName name="_nev9" localSheetId="2">#REF!</definedName>
    <definedName name="_nev9" localSheetId="3">#REF!</definedName>
    <definedName name="_nev9" localSheetId="4">#REF!</definedName>
    <definedName name="_nev9" localSheetId="5">#REF!</definedName>
    <definedName name="_nev9">#REF!</definedName>
    <definedName name="A.I.L1" localSheetId="2">#REF!</definedName>
    <definedName name="A.I.L1" localSheetId="3">#REF!</definedName>
    <definedName name="A.I.L1" localSheetId="4">#REF!</definedName>
    <definedName name="A.I.L1" localSheetId="5">#REF!</definedName>
    <definedName name="A.I.L1" localSheetId="6">#REF!</definedName>
    <definedName name="A.I.L1" localSheetId="0">#REF!</definedName>
    <definedName name="A.I.L1">#REF!</definedName>
    <definedName name="A.I.L2" localSheetId="2">#REF!</definedName>
    <definedName name="A.I.L2" localSheetId="3">#REF!</definedName>
    <definedName name="A.I.L2" localSheetId="4">#REF!</definedName>
    <definedName name="A.I.L2" localSheetId="5">#REF!</definedName>
    <definedName name="A.I.L2" localSheetId="6">#REF!</definedName>
    <definedName name="A.I.L2" localSheetId="0">#REF!</definedName>
    <definedName name="A.I.L2">#REF!</definedName>
    <definedName name="A.II.L1." localSheetId="2">#REF!</definedName>
    <definedName name="A.II.L1." localSheetId="3">#REF!</definedName>
    <definedName name="A.II.L1." localSheetId="4">#REF!</definedName>
    <definedName name="A.II.L1." localSheetId="5">#REF!</definedName>
    <definedName name="A.II.L1." localSheetId="6">#REF!</definedName>
    <definedName name="A.II.L1." localSheetId="0">#REF!</definedName>
    <definedName name="A.II.L1.">#REF!</definedName>
    <definedName name="A.II.L2" localSheetId="8">'[1]8. L.A.II.6.'!#REF!</definedName>
    <definedName name="A.II.L2" localSheetId="2">'[2]8. L.A.II.6.'!#REF!</definedName>
    <definedName name="A.II.L2" localSheetId="3">'[2]8. L.A.II.6.'!#REF!</definedName>
    <definedName name="A.II.L2" localSheetId="4">'[2]8. L.A.II.6.'!#REF!</definedName>
    <definedName name="A.II.L2" localSheetId="5">'[2]8. L.A.II.6.'!#REF!</definedName>
    <definedName name="A.II.L2" localSheetId="6">'[2]8. L.A.II.6.'!#REF!</definedName>
    <definedName name="A.II.L2">'[2]8. L.A.II.6.'!#REF!</definedName>
    <definedName name="A.II.L2_1" localSheetId="8">#REF!</definedName>
    <definedName name="A.II.L2_1" localSheetId="2">'[3]8. L.A.II.6.'!#REF!</definedName>
    <definedName name="A.II.L2_1" localSheetId="3">'[3]8. L.A.II.6.'!#REF!</definedName>
    <definedName name="A.II.L2_1" localSheetId="4">'[3]8. L.A.II.6.'!#REF!</definedName>
    <definedName name="A.II.L2_1" localSheetId="5">'[3]8. L.A.II.6.'!#REF!</definedName>
    <definedName name="A.II.L2_1" localSheetId="6">'[3]8. L.A.II.6.'!#REF!</definedName>
    <definedName name="A.II.L2_1">'[3]8. L.A.II.6.'!#REF!</definedName>
    <definedName name="A.II.L3" localSheetId="8">#REF!</definedName>
    <definedName name="A.II.L3" localSheetId="2">'[4]8. L.A.II.6.'!#REF!</definedName>
    <definedName name="A.II.L3" localSheetId="3">'[4]8. L.A.II.6.'!#REF!</definedName>
    <definedName name="A.II.L3" localSheetId="4">'[4]8. L.A.II.6.'!#REF!</definedName>
    <definedName name="A.II.L3" localSheetId="5">'[4]8. L.A.II.6.'!#REF!</definedName>
    <definedName name="A.II.L3" localSheetId="6">'[4]8. L.A.II.6.'!#REF!</definedName>
    <definedName name="A.II.L3" localSheetId="0">'[4]8. L.A.II.6.'!#REF!</definedName>
    <definedName name="A.II.L3">'[4]8. L.A.II.6.'!#REF!</definedName>
    <definedName name="A.III.L1." localSheetId="2">#REF!</definedName>
    <definedName name="A.III.L1." localSheetId="3">#REF!</definedName>
    <definedName name="A.III.L1." localSheetId="4">#REF!</definedName>
    <definedName name="A.III.L1." localSheetId="5">#REF!</definedName>
    <definedName name="A.III.L1." localSheetId="6">#REF!</definedName>
    <definedName name="A.III.L1." localSheetId="0">#REF!</definedName>
    <definedName name="A.III.L1.">#REF!</definedName>
    <definedName name="A.III.L2." localSheetId="8">'[1]11. L.A.III.2.,4.,5.'!#REF!</definedName>
    <definedName name="A.III.L2." localSheetId="2">'[2]11. L.A.III.2.,4.,5.'!#REF!</definedName>
    <definedName name="A.III.L2." localSheetId="3">'[2]11. L.A.III.2.,4.,5.'!#REF!</definedName>
    <definedName name="A.III.L2." localSheetId="4">'[2]11. L.A.III.2.,4.,5.'!#REF!</definedName>
    <definedName name="A.III.L2." localSheetId="5">'[2]11. L.A.III.2.,4.,5.'!#REF!</definedName>
    <definedName name="A.III.L2." localSheetId="6">'[2]11. L.A.III.2.,4.,5.'!#REF!</definedName>
    <definedName name="A.III.L2.">'[2]11. L.A.III.2.,4.,5.'!#REF!</definedName>
    <definedName name="_xlnm.Database" localSheetId="8">[5]Tartalomj.!$A$1:$D$108</definedName>
    <definedName name="_xlnm.Database">[6]Tartalomj.!$A$1:$D$108</definedName>
    <definedName name="cv" localSheetId="3">'PM-KV-03-03'!$27:$27</definedName>
    <definedName name="K" localSheetId="2" hidden="1">{#N/A,#N/A,TRUE,"A1";#N/A,#N/A,TRUE,"A2";#N/A,#N/A,TRUE,"B1"}</definedName>
    <definedName name="K" localSheetId="3" hidden="1">{#N/A,#N/A,TRUE,"A1";#N/A,#N/A,TRUE,"A2";#N/A,#N/A,TRUE,"B1"}</definedName>
    <definedName name="K" localSheetId="4" hidden="1">{#N/A,#N/A,TRUE,"A1";#N/A,#N/A,TRUE,"A2";#N/A,#N/A,TRUE,"B1"}</definedName>
    <definedName name="K" localSheetId="5" hidden="1">{#N/A,#N/A,TRUE,"A1";#N/A,#N/A,TRUE,"A2";#N/A,#N/A,TRUE,"B1"}</definedName>
    <definedName name="K" localSheetId="0" hidden="1">{#N/A,#N/A,TRUE,"A1";#N/A,#N/A,TRUE,"A2";#N/A,#N/A,TRUE,"B1"}</definedName>
    <definedName name="K" hidden="1">{#N/A,#N/A,TRUE,"A1";#N/A,#N/A,TRUE,"A2";#N/A,#N/A,TRUE,"B1"}</definedName>
    <definedName name="MPR" localSheetId="2">#REF!</definedName>
    <definedName name="MPR" localSheetId="3">#REF!</definedName>
    <definedName name="MPR" localSheetId="4">#REF!</definedName>
    <definedName name="MPR" localSheetId="5">#REF!</definedName>
    <definedName name="MPR" localSheetId="0">#REF!</definedName>
    <definedName name="MPR">#REF!</definedName>
    <definedName name="nyomtat" localSheetId="2">#REF!</definedName>
    <definedName name="nyomtat" localSheetId="3">#REF!</definedName>
    <definedName name="nyomtat" localSheetId="4">#REF!</definedName>
    <definedName name="nyomtat" localSheetId="5">#REF!</definedName>
    <definedName name="nyomtat" localSheetId="0">#REF!</definedName>
    <definedName name="nyomtat">#REF!</definedName>
    <definedName name="_xlnm.Print_Titles" localSheetId="1">'PM-KV-03-00'!$3:$10</definedName>
    <definedName name="_xlnm.Print_Titles" localSheetId="7">'Vagyonforrás nyilatkozat'!$8:$8</definedName>
    <definedName name="_xlnm.Print_Area" localSheetId="1">'PM-KV-03-00'!$B$3:$W$122</definedName>
    <definedName name="_xlnm.Print_Area" localSheetId="2">'PM-KV-03-01'!$B$3:$I$137</definedName>
    <definedName name="_xlnm.Print_Area" localSheetId="3">'PM-KV-03-03'!$B$4:$E$71</definedName>
    <definedName name="_xlnm.Print_Area" localSheetId="4">'PM-KV-03-04'!$B$4:$L$76</definedName>
    <definedName name="_xlnm.Print_Area" localSheetId="5">'PM-KV-03-05'!$B$4:$L$62</definedName>
    <definedName name="_xlnm.Print_Area" localSheetId="6">'PM-KV-03-13'!$B$4:$G$45</definedName>
    <definedName name="_xlnm.Print_Area" localSheetId="0">Tartalom!$B$3:$F$47</definedName>
    <definedName name="_xlnm.Print_Area" localSheetId="7">'Vagyonforrás nyilatkozat'!$A$1:$H$88</definedName>
    <definedName name="rt" localSheetId="3">'PM-KV-03-03'!$B$4:$E$71</definedName>
    <definedName name="szallitok" localSheetId="2">#REF!</definedName>
    <definedName name="szallitok" localSheetId="3">#REF!</definedName>
    <definedName name="szallitok" localSheetId="4">#REF!</definedName>
    <definedName name="szallitok" localSheetId="5">#REF!</definedName>
    <definedName name="szallitok" localSheetId="0">#REF!</definedName>
    <definedName name="szallitok">#REF!</definedName>
    <definedName name="TABLE" localSheetId="8">Alapa!$C$27:$C$27</definedName>
    <definedName name="TABLE_2" localSheetId="8">Alapa!$C$27:$C$27</definedName>
    <definedName name="tz" localSheetId="4">'PM-KV-03-04'!$B$4:$L$76</definedName>
    <definedName name="vevok" localSheetId="2">#REF!</definedName>
    <definedName name="vevok" localSheetId="3">#REF!</definedName>
    <definedName name="vevok" localSheetId="4">#REF!</definedName>
    <definedName name="vevok" localSheetId="5">#REF!</definedName>
    <definedName name="vevok" localSheetId="0">#REF!</definedName>
    <definedName name="vevok">#REF!</definedName>
    <definedName name="we" localSheetId="2">'PM-KV-03-01'!$B$3:$I$137</definedName>
    <definedName name="wrn.Proba." localSheetId="8" hidden="1">{#N/A,#N/A,TRUE,"A1";#N/A,#N/A,TRUE,"A2";#N/A,#N/A,TRUE,"B1"}</definedName>
    <definedName name="wrn.Proba." localSheetId="2" hidden="1">{#N/A,#N/A,TRUE,"A1";#N/A,#N/A,TRUE,"A2";#N/A,#N/A,TRUE,"B1"}</definedName>
    <definedName name="wrn.Proba." localSheetId="3" hidden="1">{#N/A,#N/A,TRUE,"A1";#N/A,#N/A,TRUE,"A2";#N/A,#N/A,TRUE,"B1"}</definedName>
    <definedName name="wrn.Proba." localSheetId="4" hidden="1">{#N/A,#N/A,TRUE,"A1";#N/A,#N/A,TRUE,"A2";#N/A,#N/A,TRUE,"B1"}</definedName>
    <definedName name="wrn.Proba." localSheetId="5" hidden="1">{#N/A,#N/A,TRUE,"A1";#N/A,#N/A,TRUE,"A2";#N/A,#N/A,TRUE,"B1"}</definedName>
    <definedName name="wrn.Proba." localSheetId="0" hidden="1">{#N/A,#N/A,TRUE,"A1";#N/A,#N/A,TRUE,"A2";#N/A,#N/A,TRUE,"B1"}</definedName>
    <definedName name="wrn.Proba." hidden="1">{#N/A,#N/A,TRUE,"A1";#N/A,#N/A,TRUE,"A2";#N/A,#N/A,TRUE,"B1"}</definedName>
    <definedName name="XXX" localSheetId="8">#REF!</definedName>
    <definedName name="XXX" localSheetId="2">'[3]11. L.A.III.2.,4.,5.'!#REF!</definedName>
    <definedName name="XXX" localSheetId="3">'[3]11. L.A.III.2.,4.,5.'!#REF!</definedName>
    <definedName name="XXX" localSheetId="4">'[3]11. L.A.III.2.,4.,5.'!#REF!</definedName>
    <definedName name="XXX" localSheetId="5">'[3]11. L.A.III.2.,4.,5.'!#REF!</definedName>
    <definedName name="XXX" localSheetId="6">'[3]11. L.A.III.2.,4.,5.'!#REF!</definedName>
    <definedName name="XXX" localSheetId="0">'[3]11. L.A.III.2.,4.,5.'!#REF!</definedName>
    <definedName name="XXX">'[3]11. L.A.III.2.,4.,5.'!#REF!</definedName>
    <definedName name="zu" localSheetId="5">'PM-KV-03-05'!$B$4:$L$62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8" l="1"/>
  <c r="C7" i="28"/>
  <c r="C6" i="28"/>
  <c r="D51" i="27"/>
  <c r="G50" i="27"/>
  <c r="G38" i="27"/>
  <c r="D37" i="27"/>
  <c r="C7" i="27"/>
  <c r="C6" i="27"/>
  <c r="C71" i="26"/>
  <c r="B12" i="26"/>
  <c r="B6" i="26"/>
  <c r="B5" i="26"/>
  <c r="D65" i="26"/>
  <c r="C65" i="26"/>
  <c r="D64" i="26"/>
  <c r="C64" i="26"/>
  <c r="D63" i="26"/>
  <c r="C63" i="26"/>
  <c r="D61" i="26"/>
  <c r="D59" i="26" s="1"/>
  <c r="C61" i="26"/>
  <c r="D39" i="26"/>
  <c r="D37" i="26" s="1"/>
  <c r="C39" i="26"/>
  <c r="D25" i="26"/>
  <c r="C25" i="26"/>
  <c r="C23" i="26" s="1"/>
  <c r="D23" i="26" s="1"/>
  <c r="B82" i="26" l="1"/>
  <c r="B83" i="26" s="1"/>
  <c r="B79" i="26"/>
  <c r="B80" i="26" s="1"/>
  <c r="B76" i="26"/>
  <c r="E76" i="26" l="1"/>
  <c r="B77" i="26"/>
  <c r="E77" i="26" s="1"/>
  <c r="B64" i="26" l="1"/>
  <c r="B66" i="26"/>
  <c r="B63" i="26"/>
  <c r="B67" i="26"/>
  <c r="B65" i="26"/>
  <c r="C44" i="23"/>
  <c r="C6" i="23"/>
  <c r="C5" i="23"/>
</calcChain>
</file>

<file path=xl/sharedStrings.xml><?xml version="1.0" encoding="utf-8"?>
<sst xmlns="http://schemas.openxmlformats.org/spreadsheetml/2006/main" count="665" uniqueCount="498">
  <si>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</si>
  <si>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</si>
  <si>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</si>
  <si>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</si>
  <si>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</si>
  <si>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</si>
  <si>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</si>
  <si>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</si>
  <si>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</si>
  <si>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</si>
  <si>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</si>
  <si>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</si>
  <si>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</si>
  <si>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</si>
  <si>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</si>
  <si>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</si>
  <si>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</si>
  <si>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</si>
  <si>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</si>
  <si>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</si>
  <si>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</si>
  <si>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</si>
  <si>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</si>
  <si>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</si>
  <si>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</si>
  <si>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</si>
  <si>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</si>
  <si>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</si>
  <si>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</si>
  <si>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</si>
  <si>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</si>
  <si>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</si>
  <si>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</si>
  <si>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</si>
  <si>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</si>
  <si>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</si>
  <si>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</si>
  <si>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</si>
  <si>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</si>
  <si>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</si>
  <si>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</si>
  <si>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</si>
  <si>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</si>
  <si>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</si>
  <si>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</si>
  <si>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</si>
  <si>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</si>
  <si>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</si>
  <si>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</si>
  <si>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</si>
  <si>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</si>
  <si>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</si>
  <si>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</si>
  <si>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</si>
  <si>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</si>
  <si>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</si>
  <si>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</si>
  <si>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</si>
  <si>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</si>
  <si>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</si>
  <si>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</si>
  <si>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</si>
  <si>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</si>
  <si>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</si>
  <si>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</si>
  <si>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</si>
  <si>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</si>
  <si>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</si>
  <si>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</si>
  <si>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</si>
  <si>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</si>
  <si>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</si>
  <si>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</si>
  <si>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</si>
  <si>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</si>
  <si>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</si>
  <si>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</si>
  <si>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</si>
  <si>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</si>
  <si>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</si>
  <si>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</si>
  <si>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</si>
  <si>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</si>
  <si>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</si>
  <si>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</si>
  <si>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</si>
  <si>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</si>
  <si>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</si>
  <si>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</si>
  <si>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</si>
  <si>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</si>
  <si>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</si>
  <si>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</si>
  <si>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</si>
  <si>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</si>
  <si>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</si>
  <si>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</si>
  <si>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</si>
  <si>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</si>
  <si>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</si>
  <si>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</si>
  <si>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</si>
  <si>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</si>
  <si>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</si>
  <si>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</si>
  <si>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</si>
  <si>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</si>
  <si>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</si>
  <si>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</si>
  <si>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</si>
  <si>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</si>
  <si>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</si>
  <si>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</si>
  <si>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</si>
  <si>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</si>
  <si>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</si>
  <si>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</si>
  <si>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</si>
  <si>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</si>
  <si>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</si>
  <si>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</si>
  <si>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</si>
  <si>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</si>
  <si>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</si>
  <si>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</si>
  <si>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</si>
  <si>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</si>
  <si>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</si>
  <si>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</si>
  <si>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</si>
  <si>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</si>
  <si>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</si>
  <si>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</si>
  <si>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</si>
  <si>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</si>
  <si>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</si>
  <si>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</si>
  <si>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</si>
  <si>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</si>
  <si>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</si>
  <si>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</si>
  <si>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</si>
  <si>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</si>
  <si>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</si>
  <si>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</si>
  <si>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</si>
  <si>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</si>
  <si>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</si>
  <si>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</si>
  <si>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</si>
  <si>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</si>
  <si>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</si>
  <si>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</si>
  <si>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</si>
  <si>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</si>
  <si>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</si>
  <si>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</si>
  <si>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</si>
  <si>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</si>
  <si>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</si>
  <si>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</si>
  <si>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</si>
  <si>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</si>
  <si>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</si>
  <si>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c) főtevékenysége:</t>
  </si>
  <si>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</si>
  <si>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</si>
  <si>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</si>
  <si>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</si>
  <si>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</si>
  <si>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</si>
  <si>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</si>
  <si>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</si>
  <si>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</si>
  <si>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</si>
  <si>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</si>
  <si>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</si>
  <si>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</si>
  <si>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</si>
  <si>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</si>
  <si>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</si>
  <si>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</si>
  <si>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</si>
  <si>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A tényleges tulajdonosra vonatkozó nyilatkozat</t>
  </si>
  <si>
    <t>(több tényleges tulajdonos esetén mindegyik tekintetében külön-külön kitöltendő)</t>
  </si>
  <si>
    <t>(ügyfél képviselője), mint a</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</si>
  <si>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</si>
  <si>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</si>
  <si>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</si>
  <si>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</si>
  <si>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</si>
  <si>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</si>
  <si>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</si>
  <si>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</si>
  <si>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</si>
  <si>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</si>
  <si>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</si>
  <si>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</si>
  <si>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</si>
  <si>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</si>
  <si>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</si>
  <si>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</si>
  <si>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</si>
  <si>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</si>
  <si>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</si>
  <si>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</si>
  <si>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</si>
  <si>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</si>
  <si>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</si>
  <si>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</si>
  <si>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</si>
  <si>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</si>
  <si>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</si>
  <si>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</si>
  <si>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</si>
  <si>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</si>
  <si>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</si>
  <si>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</si>
  <si>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</si>
  <si>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</si>
  <si>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</si>
  <si>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Felelős vezető kijelölése</t>
  </si>
  <si>
    <t>Speciális képzési program</t>
  </si>
  <si>
    <t>Képzési nyilatkozat</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</si>
  <si>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</si>
  <si>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</si>
  <si>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</si>
  <si>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</si>
  <si>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</si>
  <si>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</si>
  <si>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</si>
  <si>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</si>
  <si>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</si>
  <si>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</si>
  <si>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</si>
  <si>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</si>
  <si>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</si>
  <si>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</si>
  <si>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</si>
  <si>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</si>
  <si>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</si>
  <si>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</si>
  <si>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</si>
  <si>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</si>
  <si>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</si>
  <si>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</si>
  <si>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</si>
  <si>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</si>
  <si>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</si>
  <si>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</si>
  <si>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</si>
  <si>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</si>
  <si>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</si>
  <si>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</si>
  <si>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</si>
  <si>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</si>
  <si>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</si>
  <si>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</si>
  <si>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</si>
  <si>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</si>
  <si>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</si>
  <si>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</si>
  <si>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</si>
  <si>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</si>
  <si>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</si>
  <si>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</si>
  <si>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</si>
  <si>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</si>
  <si>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</si>
  <si>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</si>
  <si>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</si>
  <si>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</si>
  <si>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</si>
  <si>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</si>
  <si>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</si>
  <si>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</si>
  <si>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</si>
  <si>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</si>
  <si>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</si>
  <si>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</si>
  <si>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</si>
  <si>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</si>
  <si>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</si>
  <si>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</si>
  <si>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</si>
  <si>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</si>
  <si>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</si>
  <si>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</si>
  <si>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</si>
  <si>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</si>
  <si>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</si>
  <si>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</si>
  <si>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t>KE Előkészítés, megbízás</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</si>
  <si>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</si>
  <si>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</si>
  <si>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</si>
  <si>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Ügyfél Képviselő(i)</t>
  </si>
  <si>
    <t>KE-09</t>
  </si>
  <si>
    <t>KE-09
(PM-KV-03)</t>
  </si>
  <si>
    <t>PM-KV-03</t>
  </si>
  <si>
    <t>PM-KV-03-02</t>
  </si>
  <si>
    <t>PM-KV-03-06</t>
  </si>
  <si>
    <t>PM-KV-03-07</t>
  </si>
  <si>
    <t>PM-KV-03-08</t>
  </si>
  <si>
    <t>PM-KV-03-09</t>
  </si>
  <si>
    <t>PM-KV-03-10</t>
  </si>
  <si>
    <t>PM-KV-03-11</t>
  </si>
  <si>
    <t>PM-KV-03-12</t>
  </si>
  <si>
    <t>PM-KV-03-14</t>
  </si>
  <si>
    <t>PM-KV-03-15</t>
  </si>
  <si>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</si>
  <si>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</si>
  <si>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</si>
  <si>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</si>
  <si>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</si>
  <si>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</si>
  <si>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</si>
  <si>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</si>
  <si>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</si>
  <si>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</si>
  <si>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családi és utóneve:</t>
  </si>
  <si>
    <t>lakcíme, ennek hiányában tartózkodási helye:</t>
  </si>
  <si>
    <t>…….….…………………..…………………………………….………………………………………</t>
  </si>
  <si>
    <t xml:space="preserve">      (hely, idő, mód)</t>
  </si>
  <si>
    <t xml:space="preserve">      (átlagos, magas vagy alacsony)</t>
  </si>
  <si>
    <t>……………………………………………</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</si>
  <si>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</si>
  <si>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</si>
  <si>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https://mkvk.hu/szabalyozas/FATF_ellenorzes_20181011</t>
  </si>
  <si>
    <t>https://fatf.mkvk.hu/</t>
  </si>
  <si>
    <t>A szürkével írt pontok inaktívak, az AuditIroda PM-KV, illetve az AuditDok N-03 és N-04 munkalapjai között érhetők el
(lsd. Tartalom munkalap)</t>
  </si>
  <si>
    <t>AuditDok (KE-09)</t>
  </si>
  <si>
    <t>Szűrő-monitoring az ügyfél adataiban (képviselő/tag személyében) bekövetkezett változáskor</t>
  </si>
  <si>
    <t>AuditDok (N-03)</t>
  </si>
  <si>
    <t>AuditDok (N-04)</t>
  </si>
  <si>
    <t>PM-KV-03-16</t>
  </si>
  <si>
    <t>Pmt. és Kit. dokumentumok üzleti kapcsolat létesítésekor</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</si>
  <si>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</si>
  <si>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</si>
  <si>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PM-KV-03-14 Szűrő-monitoring az ügyfél adataiban (képviselő/tag személyében) bekövetkezett változáskor</t>
  </si>
  <si>
    <t>Pmt/Kit dokumentumok</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</si>
  <si>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</si>
  <si>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</si>
  <si>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</si>
  <si>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</si>
  <si>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</si>
  <si>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</si>
  <si>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</si>
  <si>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</si>
  <si>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</si>
  <si>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</si>
  <si>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</si>
  <si>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</si>
  <si>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</si>
  <si>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</si>
  <si>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</si>
  <si>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</si>
  <si>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</si>
  <si>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</si>
  <si>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</si>
  <si>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</si>
  <si>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PM-KV-03-15 Szűrő-monitoring az MKVK Kit. 3.§ (5) bekezdése szerinti tájékoztató közzetételét követően</t>
  </si>
  <si>
    <t>PM-KV-03-16 Szűrő-monitoring nyilvántartás</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</si>
  <si>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</si>
  <si>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</si>
  <si>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</si>
  <si>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</si>
  <si>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</si>
  <si>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AuditIroda/Munkalapok/PM Pénzmos_megfék_dok/PM-KV Könyvvizsgáló_210820-tol/PM-KV-01_MKVK_utm2_mell_210625.docx</t>
  </si>
  <si>
    <t>AuditIroda/Munkalapok/PM Pénzmos_megfék_dok/PM-KV Könyvvizsgáló_210820-tol/PM-KV-02_Pmt-Kit-belsoszab_210820.docx</t>
  </si>
  <si>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</si>
  <si>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</si>
  <si>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</si>
  <si>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</si>
  <si>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</si>
  <si>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t>Egységes szabályzat 46. pontjában meghatározott szervezet:</t>
  </si>
  <si>
    <t>Az üzleti kapcsolat létesítésekor: (MKVK 2021.06.25-én kiadott Útmutató 1. sz. melléklet 1. pont, Egységes szabályzat 45. pont):</t>
  </si>
  <si>
    <t>Az Egységes szabályzat 49. pontjában meghatározott körülmények</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</si>
  <si>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</si>
  <si>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f) előzőeken túlmenően az útmutató 1. számú mellékletének 1. pontja szerinti kockázati tényező merül fel. (lsd. II. pont)</t>
  </si>
  <si>
    <t>g) az ügyfél az Afad-törvény alapján „megbízhatatlan” minősítésű tényleges tulajdonosi adatokkal rendelkező adatszolgáltatónak minősül. (Afad tv. 13.§ (1)- 2022.07.01-től hatályos)</t>
  </si>
  <si>
    <t>Egységes szabályzat 45-55. pont</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</si>
  <si>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</si>
  <si>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</si>
  <si>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</si>
  <si>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2.1. számú melléklet</t>
  </si>
  <si>
    <t>(Egyszerűsített ügyfél-átvilágítás esetén minimum rögzítendő adatok:  1/a), 1/c), 1/f), 1/g), 2/a), 2/b), 2/f), 3. pontok + Adatkezelési nyilatkozat))</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</si>
  <si>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</si>
  <si>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</si>
  <si>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</si>
  <si>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</si>
  <si>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</si>
  <si>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</si>
  <si>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</si>
  <si>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</si>
  <si>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</si>
  <si>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</si>
  <si>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</si>
  <si>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</si>
  <si>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2.2. számú melléklet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</si>
  <si>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</si>
  <si>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</si>
  <si>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Ügyfél Tgaja(i)</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</si>
  <si>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</si>
  <si>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</si>
  <si>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color theme="0" tint="-0.499984740745262"/>
        <rFont val="Arial Narrow"/>
        <family val="2"/>
        <charset val="238"/>
      </rPr>
      <t>(Nyomtatványkitöltő (ÁNYK) keretrendszerben kitölthető VPOP_PMT17 elnevezésű nyomtatvány)</t>
    </r>
  </si>
  <si>
    <t>KE-09 (alkalmazandó 2021.06.25-tól életbe léptetett kamarai útmutatónak megfelelően legkésőbb 2021.08.20-ig hatályba léptetett Egységes szabályzat alapján)</t>
  </si>
  <si>
    <t>KE-09_Pmt_Kit_nyilatkozatok_210820-tol</t>
  </si>
  <si>
    <t>N-03_Kit_monitoring_210820-tol</t>
  </si>
  <si>
    <t>N-04_Pmt_monitoring_210820-tol</t>
  </si>
  <si>
    <t>VAGYONFORRÁS NYILATKOZAT</t>
  </si>
  <si>
    <t>A jogi személy vagy jogi személyiséggel nem rendelkező szervezet azonosító adatai</t>
  </si>
  <si>
    <t>Név vagy rövidített név:</t>
  </si>
  <si>
    <t>Székhely:</t>
  </si>
  <si>
    <t xml:space="preserve"> A nyilatkozatot tevő, képviseletre jogosult személy neve és beosztása:</t>
  </si>
  <si>
    <t>Vagyon forrására vonatkozó információk</t>
  </si>
  <si>
    <t>VAGYON TÍPUSA</t>
  </si>
  <si>
    <t>NAGYSÁGRENDI KATEGÓRIÁK (millió ft)</t>
  </si>
  <si>
    <t>3-30</t>
  </si>
  <si>
    <t>30-100</t>
  </si>
  <si>
    <t>100-300</t>
  </si>
  <si>
    <t>300-1 000</t>
  </si>
  <si>
    <t>1 000-5 000</t>
  </si>
  <si>
    <t>5 000 felett</t>
  </si>
  <si>
    <t>Immateriális javak</t>
  </si>
  <si>
    <t>Alapítás-átszervezés aktivált értéke</t>
  </si>
  <si>
    <t>Kísérleti fejlesztés aktivált értéke</t>
  </si>
  <si>
    <t>Vagyoni értékű jogok</t>
  </si>
  <si>
    <t>Szellemi termékek</t>
  </si>
  <si>
    <t>Üzleti vagy cégérték</t>
  </si>
  <si>
    <t>Immateriális javakra adott előlegek</t>
  </si>
  <si>
    <t>Immateriális javak értékhelyesbítése</t>
  </si>
  <si>
    <t>Egyéb:</t>
  </si>
  <si>
    <t>Összesen</t>
  </si>
  <si>
    <t>Tárgyi eszközök</t>
  </si>
  <si>
    <t>Ingatlanok és a kapcsolódó vagyoni értékű jogok</t>
  </si>
  <si>
    <t>Műszaki berendezések, gépek, járművek</t>
  </si>
  <si>
    <t>Egyéb berendezések, felszerelések, járművek</t>
  </si>
  <si>
    <t>Tenyészállatok</t>
  </si>
  <si>
    <t>Beruházások, felújítások</t>
  </si>
  <si>
    <t>Beruházásokra adott előlegek</t>
  </si>
  <si>
    <t>Tárgyi eszközök értékhelyesbítése</t>
  </si>
  <si>
    <t>Befektetett pénzügyi eszközök</t>
  </si>
  <si>
    <t>Tartós részesedés kapcsolt vállalkozásban</t>
  </si>
  <si>
    <t>Tartósan adott kölcsön kapcsolt vállalkozásban</t>
  </si>
  <si>
    <t>Tartós jelentős tulajdoni részesedés</t>
  </si>
  <si>
    <t>Tartósan adott kölcsön jelentős tulajdoni részesedési viszonyban álló vállalkozásban</t>
  </si>
  <si>
    <t>Egyéb tartós részesedés</t>
  </si>
  <si>
    <t>Tartósan adott kölcsön egyéb részesedési viszonyban álló vállalkozásban</t>
  </si>
  <si>
    <t>Egyéb tartósan adott kölcsön</t>
  </si>
  <si>
    <t>Tartós hitelviszonyt megtestesítő értékpapír</t>
  </si>
  <si>
    <t>Befektetett pénzügyi eszközök értékhelyesbítése</t>
  </si>
  <si>
    <t>Befektetett pénzügyi eszközök értékelési különbözete</t>
  </si>
  <si>
    <t>Készletek</t>
  </si>
  <si>
    <t>Anyagok</t>
  </si>
  <si>
    <t>Befejezetlen termelés és félkész termékek</t>
  </si>
  <si>
    <t>Növendék-, hízó- és egyéb állatok</t>
  </si>
  <si>
    <t>Késztermékek</t>
  </si>
  <si>
    <t>Áruk</t>
  </si>
  <si>
    <t>Készletre adott előlegek</t>
  </si>
  <si>
    <t>Követelések</t>
  </si>
  <si>
    <t>Követelések áruszállításból és szolgáltatásból (vevők)</t>
  </si>
  <si>
    <t>Követelések kapcsolt vállalkozással szemben</t>
  </si>
  <si>
    <t>Követelések jelentős tulajdoni részesedési viszonyban lévő vállalkozással szemben</t>
  </si>
  <si>
    <t>Követelések egyéb részesedési viszonyban lévő vállalkozással szemben</t>
  </si>
  <si>
    <t>Váltókövetelések</t>
  </si>
  <si>
    <t>Egyéb követelések</t>
  </si>
  <si>
    <t>Követelések értékelési különbözete</t>
  </si>
  <si>
    <t>Származékos ügyletek pozitív értékelési különbözete</t>
  </si>
  <si>
    <t>Értékpapírok</t>
  </si>
  <si>
    <t>Részesedés kapcsolt vállalkozásban</t>
  </si>
  <si>
    <t>Jelentős tulajdoni részesedés</t>
  </si>
  <si>
    <t>Egyéb részesedés</t>
  </si>
  <si>
    <t>Saját részvények, saját üzletrészek</t>
  </si>
  <si>
    <t>Forgatási célú hitelviszonyt megtestesítő értékpapírok</t>
  </si>
  <si>
    <t>Értékpapírok értékelési különbözete</t>
  </si>
  <si>
    <t>Pénzeszközök</t>
  </si>
  <si>
    <t>Pénztár, csekkek</t>
  </si>
  <si>
    <t>Bankbetétek</t>
  </si>
  <si>
    <t>Kötelezettségek</t>
  </si>
  <si>
    <t>Hátrasorolt kötelezettségek összesen</t>
  </si>
  <si>
    <t>Hosszú lejáratú kötelezettségek összesen</t>
  </si>
  <si>
    <t>Rövid lejáratú kötelezettségek összesen</t>
  </si>
  <si>
    <t>Egyéb, szolgáltató által bekért, vagyon forrására vonatkozó információ</t>
  </si>
  <si>
    <t>Vagyonforrás nyilatkozat</t>
  </si>
  <si>
    <t>NAV Központi Nyilvántartás (Tényleges Tulajdonosi Nyilvántartás - adategyeztetés)</t>
  </si>
  <si>
    <t>Központi nyilvántartásban szereplő adat(októl) való eltérés bejelentése</t>
  </si>
  <si>
    <t>https://kny.nav.gov.hu</t>
  </si>
  <si>
    <t>(ÁNYK) TTNYELT</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</si>
  <si>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</si>
  <si>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</si>
  <si>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</si>
  <si>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 xml:space="preserve">Bejelentési kötelezettség a NAV Pénzmosás és Terrorizmusfinanszírozás Elleni Iroda (PEI) részére </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</si>
  <si>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</si>
  <si>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</si>
  <si>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</si>
  <si>
    <t>https://nav.gov.hu/adatbazisok/afad-tv.-szerinti-bizonytalan-es-megbizhatatlan-adatszolgaltatok</t>
  </si>
  <si>
    <r>
      <rPr>
        <b/>
        <u/>
        <sz val="10"/>
        <color theme="1"/>
        <rFont val="Arial Narrow"/>
        <family val="2"/>
        <charset val="238"/>
      </rPr>
      <t>2022. július 1-jét követően</t>
    </r>
    <r>
      <rPr>
        <sz val="10"/>
        <color theme="1"/>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</si>
</sst>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6"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u/>
      <sz val="10"/>
      <color theme="0" tint="-0.499984740745262"/>
      <name val="Arial Narrow"/>
      <family val="2"/>
      <charset val="238"/>
    </font>
    <font>
      <b/>
      <sz val="11"/>
      <color rgb="FF006600"/>
      <name val="Times New Roman"/>
      <family val="1"/>
      <charset val="238"/>
    </font>
    <font>
      <b/>
      <sz val="12"/>
      <name val="Arial Narrow"/>
      <family val="2"/>
      <charset val="238"/>
    </font>
    <font>
      <i/>
      <sz val="10"/>
      <color theme="1"/>
      <name val="Arial Narrow"/>
      <family val="2"/>
      <charset val="238"/>
    </font>
    <font>
      <b/>
      <u/>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
      <b/>
      <sz val="9"/>
      <color indexed="10"/>
      <name val="Arial Narrow"/>
      <family val="2"/>
      <charset val="238"/>
    </font>
    <font>
      <i/>
      <sz val="10"/>
      <color rgb="FFFF0000"/>
      <name val="Times New Roman"/>
      <family val="1"/>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sz val="9"/>
      <color theme="0" tint="-0.499984740745262"/>
      <name val="Arial Narrow"/>
      <family val="2"/>
      <charset val="238"/>
    </font>
    <font>
      <sz val="8"/>
      <color theme="0" tint="-0.499984740745262"/>
      <name val="Arial Narrow"/>
      <family val="2"/>
      <charset val="238"/>
    </font>
    <font>
      <b/>
      <sz val="11"/>
      <name val="Calibri"/>
      <family val="2"/>
      <charset val="238"/>
      <scheme val="minor"/>
    </font>
    <font>
      <sz val="10"/>
      <name val="Calibri"/>
      <family val="2"/>
      <charset val="238"/>
      <scheme val="minor"/>
    </font>
    <font>
      <i/>
      <sz val="10"/>
      <name val="Calibri"/>
      <family val="2"/>
      <charset val="238"/>
      <scheme val="minor"/>
    </font>
    <font>
      <b/>
      <sz val="10"/>
      <name val="Calibri"/>
      <family val="2"/>
      <charset val="238"/>
      <scheme val="minor"/>
    </font>
    <font>
      <i/>
      <sz val="11"/>
      <name val="Calibri"/>
      <family val="2"/>
      <charset val="238"/>
      <scheme val="minor"/>
    </font>
    <font>
      <u/>
      <sz val="8"/>
      <color theme="10"/>
      <name val="Calibri"/>
      <family val="2"/>
      <charset val="238"/>
    </font>
    <font>
      <u/>
      <sz val="8"/>
      <color theme="0" tint="-0.499984740745262"/>
      <name val="Calibri"/>
      <family val="2"/>
      <charset val="238"/>
    </font>
    <font>
      <u/>
      <sz val="11"/>
      <color rgb="FF0563C1"/>
      <name val="Calibri"/>
      <family val="2"/>
      <charset val="238"/>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rgb="FFDDEBF7"/>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right style="thin">
        <color auto="1"/>
      </right>
      <top/>
      <bottom style="thin">
        <color auto="1"/>
      </bottom>
      <diagonal/>
    </border>
    <border>
      <left style="medium">
        <color auto="1"/>
      </left>
      <right style="thin">
        <color auto="1"/>
      </right>
      <top/>
      <bottom style="medium">
        <color auto="1"/>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61" fillId="0" borderId="0" applyNumberFormat="0" applyFill="0" applyBorder="0" applyAlignment="0" applyProtection="0"/>
    <xf numFmtId="0" fontId="66" fillId="0" borderId="0" applyNumberFormat="0" applyFill="0" applyBorder="0" applyAlignment="0" applyProtection="0">
      <alignment vertical="top"/>
      <protection locked="0"/>
    </xf>
  </cellStyleXfs>
  <cellXfs count="463">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0" fontId="25" fillId="0" borderId="0" xfId="3" applyFont="1" applyFill="1" applyAlignment="1" applyProtection="1">
      <alignment horizontal="center"/>
    </xf>
    <xf numFmtId="0" fontId="30" fillId="0" borderId="0" xfId="0" applyFont="1"/>
    <xf numFmtId="0" fontId="30" fillId="0" borderId="0" xfId="0" applyFont="1" applyAlignment="1"/>
    <xf numFmtId="0" fontId="30" fillId="0" borderId="0" xfId="0" applyFont="1" applyAlignment="1">
      <alignment horizontal="justify"/>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4" borderId="22"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0" borderId="25"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6" xfId="0" applyFont="1" applyFill="1" applyBorder="1" applyProtection="1">
      <protection locked="0"/>
    </xf>
    <xf numFmtId="0" fontId="42" fillId="0" borderId="27" xfId="0" applyFont="1" applyFill="1" applyBorder="1" applyAlignment="1" applyProtection="1">
      <alignment horizontal="center"/>
      <protection locked="0"/>
    </xf>
    <xf numFmtId="0" fontId="42" fillId="0" borderId="28" xfId="0" applyFont="1" applyFill="1" applyBorder="1" applyAlignment="1" applyProtection="1">
      <alignment horizontal="center"/>
      <protection locked="0"/>
    </xf>
    <xf numFmtId="0" fontId="42" fillId="0" borderId="29" xfId="0" applyFont="1" applyFill="1" applyBorder="1" applyProtection="1">
      <protection locked="0"/>
    </xf>
    <xf numFmtId="0" fontId="42" fillId="0" borderId="30" xfId="0" applyFont="1" applyFill="1" applyBorder="1" applyAlignment="1" applyProtection="1">
      <alignment horizontal="center"/>
      <protection locked="0"/>
    </xf>
    <xf numFmtId="0" fontId="42" fillId="0" borderId="31"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2"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5"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5"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3" xfId="0" applyFont="1" applyFill="1" applyBorder="1" applyProtection="1">
      <protection locked="0"/>
    </xf>
    <xf numFmtId="0" fontId="30" fillId="0" borderId="34"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42" fillId="0" borderId="0" xfId="0" applyFont="1" applyFill="1" applyAlignment="1"/>
    <xf numFmtId="0" fontId="42" fillId="0" borderId="0" xfId="0" applyFont="1" applyAlignment="1"/>
    <xf numFmtId="0" fontId="29" fillId="0" borderId="0" xfId="0" applyFont="1" applyAlignment="1"/>
    <xf numFmtId="0" fontId="29" fillId="0" borderId="0" xfId="0" applyFont="1" applyFill="1" applyAlignment="1"/>
    <xf numFmtId="0" fontId="40" fillId="0" borderId="0" xfId="0" applyFont="1"/>
    <xf numFmtId="0" fontId="53" fillId="0" borderId="0" xfId="0" applyFont="1" applyAlignment="1">
      <alignment horizontal="justify"/>
    </xf>
    <xf numFmtId="0" fontId="53" fillId="0" borderId="0" xfId="0" applyFont="1"/>
    <xf numFmtId="0" fontId="55" fillId="0" borderId="0" xfId="0" applyFont="1" applyAlignment="1">
      <alignment horizontal="left"/>
    </xf>
    <xf numFmtId="0" fontId="40" fillId="0" borderId="0" xfId="0" applyFont="1" applyAlignment="1">
      <alignment horizontal="left"/>
    </xf>
    <xf numFmtId="0" fontId="47" fillId="0" borderId="0" xfId="0" applyFont="1" applyFill="1"/>
    <xf numFmtId="0" fontId="40" fillId="0" borderId="0" xfId="0" applyFont="1" applyFill="1" applyAlignment="1">
      <alignment wrapText="1"/>
    </xf>
    <xf numFmtId="0" fontId="47" fillId="0" borderId="0" xfId="0" applyFont="1" applyFill="1" applyAlignment="1"/>
    <xf numFmtId="0" fontId="37" fillId="2" borderId="0" xfId="1" applyFont="1" applyFill="1" applyAlignment="1" applyProtection="1">
      <alignment vertical="top" textRotation="180"/>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57"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57"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57" fillId="0" borderId="0" xfId="0" applyFont="1" applyAlignment="1">
      <alignment horizontal="left"/>
    </xf>
    <xf numFmtId="0" fontId="57" fillId="0" borderId="0" xfId="6" applyNumberFormat="1" applyFont="1" applyFill="1" applyBorder="1" applyAlignment="1" applyProtection="1"/>
    <xf numFmtId="0" fontId="46" fillId="0" borderId="0" xfId="0" applyFont="1" applyFill="1" applyAlignment="1">
      <alignment horizontal="left"/>
    </xf>
    <xf numFmtId="0" fontId="40" fillId="0" borderId="0" xfId="0" applyFont="1" applyAlignment="1"/>
    <xf numFmtId="0" fontId="7" fillId="0" borderId="0" xfId="1" applyFont="1" applyAlignment="1">
      <alignment horizontal="left"/>
    </xf>
    <xf numFmtId="0" fontId="59" fillId="0" borderId="0" xfId="1" applyFont="1"/>
    <xf numFmtId="0" fontId="7" fillId="0" borderId="0" xfId="1" applyFont="1"/>
    <xf numFmtId="0" fontId="60" fillId="0" borderId="0" xfId="1" applyFont="1"/>
    <xf numFmtId="0" fontId="60" fillId="0" borderId="0" xfId="1" quotePrefix="1" applyFont="1"/>
    <xf numFmtId="0" fontId="60" fillId="0" borderId="0" xfId="1" applyFont="1" applyBorder="1"/>
    <xf numFmtId="14" fontId="60" fillId="0" borderId="0" xfId="1" applyNumberFormat="1" applyFont="1"/>
    <xf numFmtId="0" fontId="61" fillId="0" borderId="0" xfId="7"/>
    <xf numFmtId="0" fontId="62" fillId="0" borderId="0" xfId="1" applyFont="1" applyAlignment="1">
      <alignment horizontal="center"/>
    </xf>
    <xf numFmtId="0" fontId="63" fillId="0" borderId="0" xfId="1" applyFont="1"/>
    <xf numFmtId="3" fontId="7" fillId="0" borderId="0" xfId="1" applyNumberFormat="1" applyFont="1"/>
    <xf numFmtId="0" fontId="64" fillId="3" borderId="0" xfId="2" applyFont="1" applyFill="1" applyProtection="1"/>
    <xf numFmtId="0" fontId="64" fillId="3" borderId="0" xfId="2" applyFont="1" applyFill="1" applyAlignment="1" applyProtection="1">
      <alignment horizontal="justify" wrapText="1"/>
    </xf>
    <xf numFmtId="0" fontId="65" fillId="3" borderId="0" xfId="2" applyFont="1" applyFill="1" applyAlignment="1" applyProtection="1">
      <alignment horizontal="center"/>
    </xf>
    <xf numFmtId="0" fontId="4" fillId="0" borderId="0" xfId="2" applyFont="1" applyFill="1" applyAlignment="1" applyProtection="1">
      <protection locked="0"/>
    </xf>
    <xf numFmtId="0" fontId="64" fillId="5" borderId="0" xfId="1" applyFont="1" applyFill="1" applyBorder="1"/>
    <xf numFmtId="0" fontId="67" fillId="3" borderId="0" xfId="8" applyFont="1" applyFill="1" applyAlignment="1" applyProtection="1"/>
    <xf numFmtId="0" fontId="64" fillId="0" borderId="0" xfId="1" applyFont="1" applyFill="1"/>
    <xf numFmtId="0" fontId="64" fillId="2" borderId="0" xfId="2" applyFont="1" applyFill="1" applyProtection="1"/>
    <xf numFmtId="0" fontId="68" fillId="5" borderId="0" xfId="1" applyFont="1" applyFill="1"/>
    <xf numFmtId="0" fontId="64" fillId="5" borderId="0" xfId="1" applyFont="1" applyFill="1"/>
    <xf numFmtId="0" fontId="69" fillId="3" borderId="0" xfId="8" quotePrefix="1" applyFont="1" applyFill="1" applyAlignment="1" applyProtection="1"/>
    <xf numFmtId="0" fontId="70" fillId="3" borderId="0" xfId="2" applyFont="1" applyFill="1" applyProtection="1"/>
    <xf numFmtId="0" fontId="65" fillId="0" borderId="22" xfId="1" applyFont="1" applyFill="1" applyBorder="1"/>
    <xf numFmtId="0" fontId="65" fillId="5" borderId="22" xfId="1" applyFont="1" applyFill="1" applyBorder="1"/>
    <xf numFmtId="0" fontId="65" fillId="5" borderId="22" xfId="1" applyFont="1" applyFill="1" applyBorder="1" applyAlignment="1">
      <alignment horizontal="center"/>
    </xf>
    <xf numFmtId="0" fontId="64" fillId="5" borderId="22" xfId="1" applyFont="1" applyFill="1" applyBorder="1" applyAlignment="1">
      <alignment horizontal="center"/>
    </xf>
    <xf numFmtId="0" fontId="68" fillId="0" borderId="22" xfId="3" applyFont="1" applyFill="1" applyBorder="1" applyAlignment="1" applyProtection="1">
      <alignment wrapText="1"/>
    </xf>
    <xf numFmtId="0" fontId="4" fillId="0" borderId="22" xfId="2" applyFont="1" applyFill="1" applyBorder="1" applyAlignment="1" applyProtection="1">
      <protection locked="0"/>
    </xf>
    <xf numFmtId="0" fontId="71" fillId="0" borderId="22" xfId="2" applyFont="1" applyFill="1" applyBorder="1" applyAlignment="1" applyProtection="1">
      <protection locked="0"/>
    </xf>
    <xf numFmtId="0" fontId="68" fillId="5" borderId="22" xfId="3" applyFont="1" applyFill="1" applyBorder="1" applyAlignment="1" applyProtection="1"/>
    <xf numFmtId="0" fontId="72" fillId="0" borderId="22" xfId="1" applyFont="1" applyFill="1" applyBorder="1"/>
    <xf numFmtId="0" fontId="70" fillId="0" borderId="22" xfId="0" applyFont="1" applyBorder="1" applyAlignment="1">
      <alignment horizontal="left"/>
    </xf>
    <xf numFmtId="0" fontId="73" fillId="0" borderId="22" xfId="2" applyFont="1" applyFill="1" applyBorder="1" applyAlignment="1" applyProtection="1">
      <protection locked="0"/>
    </xf>
    <xf numFmtId="0" fontId="74" fillId="5" borderId="22" xfId="3" applyFont="1" applyFill="1" applyBorder="1" applyAlignment="1" applyProtection="1"/>
    <xf numFmtId="0" fontId="73" fillId="4" borderId="22" xfId="2" applyFont="1" applyFill="1" applyBorder="1" applyAlignment="1" applyProtection="1">
      <protection locked="0"/>
    </xf>
    <xf numFmtId="0" fontId="74" fillId="4" borderId="22" xfId="3" applyFont="1" applyFill="1" applyBorder="1" applyAlignment="1" applyProtection="1"/>
    <xf numFmtId="0" fontId="64" fillId="4" borderId="3" xfId="2" applyFont="1" applyFill="1" applyBorder="1" applyProtection="1"/>
    <xf numFmtId="0" fontId="79" fillId="4" borderId="0" xfId="2" applyFont="1" applyFill="1" applyBorder="1" applyAlignment="1" applyProtection="1">
      <alignment horizontal="left"/>
    </xf>
    <xf numFmtId="0" fontId="80" fillId="4" borderId="0" xfId="2" applyFont="1" applyFill="1" applyBorder="1" applyAlignment="1" applyProtection="1">
      <alignment horizontal="justify" wrapText="1"/>
    </xf>
    <xf numFmtId="0" fontId="65" fillId="4" borderId="6" xfId="2" applyFont="1" applyFill="1" applyBorder="1" applyAlignment="1" applyProtection="1">
      <alignment horizontal="center"/>
    </xf>
    <xf numFmtId="0" fontId="81" fillId="4" borderId="0" xfId="2" applyFont="1" applyFill="1" applyBorder="1" applyAlignment="1" applyProtection="1">
      <alignment horizontal="left"/>
    </xf>
    <xf numFmtId="0" fontId="73" fillId="4" borderId="0" xfId="2" applyFont="1" applyFill="1" applyBorder="1" applyAlignment="1" applyProtection="1">
      <alignment horizontal="justify" wrapText="1"/>
    </xf>
    <xf numFmtId="0" fontId="58" fillId="0" borderId="0" xfId="3" quotePrefix="1" applyFont="1" applyBorder="1" applyAlignment="1" applyProtection="1"/>
    <xf numFmtId="0" fontId="58" fillId="0" borderId="0" xfId="3" quotePrefix="1" applyFont="1" applyBorder="1" applyAlignment="1" applyProtection="1">
      <alignment horizontal="center"/>
    </xf>
    <xf numFmtId="0" fontId="58" fillId="0" borderId="0" xfId="3" quotePrefix="1" applyFont="1" applyBorder="1" applyAlignment="1" applyProtection="1">
      <alignment horizontal="left"/>
    </xf>
    <xf numFmtId="0" fontId="58"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30"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40" fillId="0" borderId="0" xfId="0" applyFont="1" applyFill="1" applyAlignment="1">
      <alignment horizontal="justify" wrapText="1"/>
    </xf>
    <xf numFmtId="0" fontId="58" fillId="0" borderId="0" xfId="3" applyFont="1" applyAlignment="1" applyProtection="1">
      <alignment horizontal="center" wrapText="1"/>
    </xf>
    <xf numFmtId="0" fontId="28" fillId="0" borderId="0" xfId="0" applyFont="1"/>
    <xf numFmtId="0" fontId="82" fillId="0" borderId="0" xfId="0" applyFont="1"/>
    <xf numFmtId="0" fontId="83" fillId="0" borderId="0" xfId="0" applyFont="1"/>
    <xf numFmtId="0" fontId="84" fillId="0" borderId="0" xfId="0" applyFont="1"/>
    <xf numFmtId="0" fontId="28" fillId="0" borderId="0" xfId="3" applyFont="1" applyFill="1" applyAlignment="1" applyProtection="1">
      <alignment horizontal="center" wrapText="1"/>
    </xf>
    <xf numFmtId="0" fontId="84" fillId="0" borderId="0" xfId="0" applyFont="1" applyAlignment="1">
      <alignment wrapText="1"/>
    </xf>
    <xf numFmtId="0" fontId="84" fillId="0" borderId="0" xfId="0" applyFont="1" applyBorder="1" applyAlignment="1">
      <alignment wrapText="1"/>
    </xf>
    <xf numFmtId="0" fontId="82" fillId="0" borderId="0" xfId="0" applyFont="1" applyAlignment="1"/>
    <xf numFmtId="0" fontId="28"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82" fillId="0" borderId="22" xfId="2" applyFont="1" applyFill="1" applyBorder="1" applyAlignment="1" applyProtection="1">
      <protection locked="0"/>
    </xf>
    <xf numFmtId="0" fontId="86" fillId="0" borderId="35" xfId="0" applyFont="1" applyBorder="1"/>
    <xf numFmtId="0" fontId="28" fillId="0" borderId="22" xfId="2" applyFont="1" applyFill="1" applyBorder="1" applyAlignment="1" applyProtection="1">
      <protection locked="0"/>
    </xf>
    <xf numFmtId="0" fontId="87" fillId="5" borderId="22" xfId="3" applyFont="1" applyFill="1" applyBorder="1" applyAlignment="1" applyProtection="1"/>
    <xf numFmtId="0" fontId="82" fillId="0" borderId="22" xfId="2" applyFont="1" applyFill="1" applyBorder="1" applyAlignment="1" applyProtection="1">
      <alignment wrapText="1"/>
      <protection locked="0"/>
    </xf>
    <xf numFmtId="0" fontId="82" fillId="6" borderId="22" xfId="2" applyFont="1" applyFill="1" applyBorder="1" applyAlignment="1" applyProtection="1">
      <protection locked="0"/>
    </xf>
    <xf numFmtId="0" fontId="82" fillId="6" borderId="15" xfId="1" applyFont="1" applyFill="1" applyBorder="1" applyAlignment="1">
      <alignment horizontal="left" wrapText="1"/>
    </xf>
    <xf numFmtId="0" fontId="86" fillId="6" borderId="35" xfId="0" applyFont="1" applyFill="1" applyBorder="1"/>
    <xf numFmtId="0" fontId="86" fillId="6" borderId="22" xfId="0" applyFont="1" applyFill="1" applyBorder="1"/>
    <xf numFmtId="0" fontId="82" fillId="6" borderId="22" xfId="2" applyFont="1" applyFill="1" applyBorder="1" applyAlignment="1" applyProtection="1">
      <alignment wrapText="1"/>
      <protection locked="0"/>
    </xf>
    <xf numFmtId="0" fontId="64" fillId="6" borderId="3" xfId="2" applyFont="1" applyFill="1" applyBorder="1" applyProtection="1"/>
    <xf numFmtId="0" fontId="79" fillId="6" borderId="0" xfId="2" applyFont="1" applyFill="1" applyBorder="1" applyAlignment="1" applyProtection="1">
      <alignment horizontal="left"/>
    </xf>
    <xf numFmtId="0" fontId="80" fillId="6" borderId="0" xfId="2" applyFont="1" applyFill="1" applyBorder="1" applyAlignment="1" applyProtection="1">
      <alignment horizontal="justify" wrapText="1"/>
    </xf>
    <xf numFmtId="0" fontId="65" fillId="6" borderId="6" xfId="2" applyFont="1" applyFill="1" applyBorder="1" applyAlignment="1" applyProtection="1">
      <alignment horizontal="center"/>
    </xf>
    <xf numFmtId="0" fontId="81" fillId="6" borderId="0" xfId="2" applyFont="1" applyFill="1" applyBorder="1" applyAlignment="1" applyProtection="1">
      <alignment horizontal="left"/>
    </xf>
    <xf numFmtId="0" fontId="73" fillId="6" borderId="0" xfId="2" applyFont="1" applyFill="1" applyBorder="1" applyAlignment="1" applyProtection="1">
      <alignment horizontal="justify" wrapText="1"/>
    </xf>
    <xf numFmtId="0" fontId="64" fillId="6" borderId="7" xfId="2" applyFont="1" applyFill="1" applyBorder="1" applyProtection="1"/>
    <xf numFmtId="0" fontId="81" fillId="6" borderId="4" xfId="2" applyFont="1" applyFill="1" applyBorder="1" applyAlignment="1" applyProtection="1">
      <alignment horizontal="left"/>
    </xf>
    <xf numFmtId="0" fontId="73" fillId="6" borderId="4" xfId="2" applyFont="1" applyFill="1" applyBorder="1" applyAlignment="1" applyProtection="1">
      <alignment horizontal="justify" wrapText="1"/>
    </xf>
    <xf numFmtId="0" fontId="65" fillId="6" borderId="8" xfId="2" applyFont="1" applyFill="1" applyBorder="1" applyAlignment="1" applyProtection="1">
      <alignment horizontal="center"/>
    </xf>
    <xf numFmtId="0" fontId="34" fillId="0" borderId="0" xfId="2" applyFont="1" applyFill="1" applyAlignment="1" applyProtection="1">
      <alignment horizontal="center" vertical="center" wrapText="1"/>
      <protection locked="0"/>
    </xf>
    <xf numFmtId="0" fontId="24" fillId="0" borderId="0" xfId="0" applyFont="1" applyAlignment="1">
      <alignment vertical="center" wrapText="1"/>
    </xf>
    <xf numFmtId="0" fontId="2" fillId="2" borderId="0" xfId="1" applyFont="1" applyFill="1" applyAlignment="1" applyProtection="1">
      <alignment horizontal="center" vertical="center"/>
    </xf>
    <xf numFmtId="0" fontId="28" fillId="0" borderId="0" xfId="3" applyFont="1" applyFill="1" applyAlignment="1" applyProtection="1">
      <alignment horizontal="center" vertical="center" wrapText="1"/>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 fillId="2" borderId="0" xfId="3" applyFill="1" applyAlignment="1" applyProtection="1">
      <alignment horizontal="left"/>
    </xf>
    <xf numFmtId="0" fontId="86" fillId="0" borderId="22" xfId="0" applyFont="1" applyBorder="1"/>
    <xf numFmtId="0" fontId="28" fillId="6" borderId="15" xfId="1" applyFont="1" applyFill="1" applyBorder="1" applyAlignment="1">
      <alignment horizontal="left" vertical="center" wrapText="1"/>
    </xf>
    <xf numFmtId="0" fontId="86" fillId="6" borderId="22" xfId="0" applyFont="1" applyFill="1" applyBorder="1" applyAlignment="1">
      <alignment vertical="center"/>
    </xf>
    <xf numFmtId="0" fontId="73" fillId="6" borderId="0" xfId="2" applyFont="1" applyFill="1" applyBorder="1" applyAlignment="1" applyProtection="1">
      <alignment horizontal="left" wrapText="1"/>
    </xf>
    <xf numFmtId="0" fontId="21" fillId="0" borderId="0" xfId="0" applyNumberFormat="1" applyFont="1" applyAlignment="1">
      <alignment horizontal="justify"/>
    </xf>
    <xf numFmtId="0" fontId="85" fillId="0" borderId="0" xfId="0" applyFont="1" applyAlignment="1">
      <alignment horizontal="justify" wrapText="1"/>
    </xf>
    <xf numFmtId="0" fontId="16" fillId="0" borderId="0" xfId="0" applyFont="1" applyAlignment="1">
      <alignment horizontal="center" wrapText="1"/>
    </xf>
    <xf numFmtId="0" fontId="84" fillId="0" borderId="0" xfId="0" applyFont="1" applyAlignment="1">
      <alignment horizontal="justify" vertical="center" wrapText="1"/>
    </xf>
    <xf numFmtId="0" fontId="30" fillId="0" borderId="0" xfId="0" applyFont="1" applyAlignment="1">
      <alignment horizontal="left"/>
    </xf>
    <xf numFmtId="0" fontId="30"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justify" wrapText="1"/>
    </xf>
    <xf numFmtId="0" fontId="32" fillId="0" borderId="0" xfId="0" applyFont="1" applyAlignment="1">
      <alignment horizontal="left"/>
    </xf>
    <xf numFmtId="0" fontId="21" fillId="0" borderId="0" xfId="0" applyFont="1" applyAlignment="1">
      <alignment vertical="center" wrapText="1"/>
    </xf>
    <xf numFmtId="0" fontId="24" fillId="0" borderId="0" xfId="0" applyFont="1" applyAlignment="1">
      <alignment vertical="center"/>
    </xf>
    <xf numFmtId="9" fontId="16" fillId="0" borderId="0" xfId="4" applyFont="1"/>
    <xf numFmtId="9" fontId="94" fillId="0" borderId="0" xfId="4" applyFont="1"/>
    <xf numFmtId="0" fontId="24" fillId="0" borderId="0" xfId="0" applyFont="1" applyFill="1"/>
    <xf numFmtId="0" fontId="95" fillId="0" borderId="0" xfId="3" applyFont="1" applyFill="1" applyAlignment="1" applyProtection="1">
      <alignment horizontal="center" wrapText="1"/>
    </xf>
    <xf numFmtId="0" fontId="30" fillId="0" borderId="0" xfId="0" applyFont="1" applyFill="1" applyBorder="1" applyProtection="1">
      <protection locked="0"/>
    </xf>
    <xf numFmtId="0" fontId="100" fillId="0" borderId="0" xfId="0" applyFont="1" applyAlignment="1">
      <alignment horizontal="left"/>
    </xf>
    <xf numFmtId="0" fontId="100" fillId="0" borderId="0" xfId="0" applyFont="1"/>
    <xf numFmtId="0" fontId="42" fillId="0" borderId="0" xfId="0" applyFont="1" applyAlignment="1">
      <alignment horizontal="left"/>
    </xf>
    <xf numFmtId="0" fontId="55" fillId="0" borderId="0" xfId="0" applyFont="1" applyAlignment="1"/>
    <xf numFmtId="0" fontId="102" fillId="0" borderId="0" xfId="0" applyFont="1" applyAlignment="1">
      <alignment vertical="top"/>
    </xf>
    <xf numFmtId="0" fontId="102" fillId="0" borderId="0" xfId="0" applyFont="1" applyAlignment="1"/>
    <xf numFmtId="0" fontId="102" fillId="0" borderId="0" xfId="0" applyFont="1" applyFill="1" applyAlignment="1">
      <alignment horizontal="left"/>
    </xf>
    <xf numFmtId="0" fontId="102" fillId="0" borderId="0" xfId="0" applyFont="1" applyAlignment="1">
      <alignment wrapText="1"/>
    </xf>
    <xf numFmtId="0" fontId="30" fillId="0" borderId="0" xfId="0" applyFont="1" applyAlignment="1">
      <alignment vertical="top"/>
    </xf>
    <xf numFmtId="0" fontId="102" fillId="0" borderId="0" xfId="0" applyFont="1" applyAlignment="1">
      <alignment vertical="top" wrapText="1"/>
    </xf>
    <xf numFmtId="0" fontId="104" fillId="0" borderId="0" xfId="0" applyFont="1" applyAlignment="1"/>
    <xf numFmtId="0" fontId="105" fillId="0" borderId="0" xfId="0" applyFont="1"/>
    <xf numFmtId="0" fontId="105" fillId="0" borderId="0" xfId="0" applyFont="1" applyAlignment="1"/>
    <xf numFmtId="0" fontId="32" fillId="0" borderId="0" xfId="0" applyFont="1" applyAlignment="1">
      <alignment horizontal="justify"/>
    </xf>
    <xf numFmtId="0" fontId="0" fillId="2" borderId="0" xfId="0" applyFill="1"/>
    <xf numFmtId="0" fontId="108" fillId="0" borderId="0" xfId="0" applyFont="1" applyAlignment="1">
      <alignment horizontal="center"/>
    </xf>
    <xf numFmtId="49" fontId="108" fillId="0" borderId="0" xfId="0" applyNumberFormat="1" applyFont="1" applyAlignment="1">
      <alignment horizontal="center"/>
    </xf>
    <xf numFmtId="0" fontId="108" fillId="0" borderId="26" xfId="0" applyFont="1" applyBorder="1" applyAlignment="1">
      <alignment vertical="center"/>
    </xf>
    <xf numFmtId="0" fontId="108" fillId="0" borderId="21" xfId="0" applyFont="1" applyBorder="1" applyAlignment="1">
      <alignment vertical="center"/>
    </xf>
    <xf numFmtId="0" fontId="108" fillId="0" borderId="29" xfId="0" applyFont="1" applyBorder="1" applyAlignment="1">
      <alignment vertical="center" wrapText="1"/>
    </xf>
    <xf numFmtId="0" fontId="108" fillId="0" borderId="0" xfId="0" applyFont="1" applyAlignment="1">
      <alignment vertical="center"/>
    </xf>
    <xf numFmtId="0" fontId="100" fillId="0" borderId="0" xfId="0" applyFont="1" applyAlignment="1">
      <alignment vertical="center"/>
    </xf>
    <xf numFmtId="49" fontId="100" fillId="0" borderId="0" xfId="0" applyNumberFormat="1" applyFont="1" applyAlignment="1">
      <alignment vertical="center"/>
    </xf>
    <xf numFmtId="49" fontId="108" fillId="0" borderId="24" xfId="0" applyNumberFormat="1" applyFont="1" applyBorder="1" applyAlignment="1">
      <alignment horizontal="center" vertical="center"/>
    </xf>
    <xf numFmtId="49" fontId="108" fillId="0" borderId="47" xfId="0" applyNumberFormat="1" applyFont="1" applyBorder="1" applyAlignment="1">
      <alignment horizontal="center" vertical="center"/>
    </xf>
    <xf numFmtId="49" fontId="108" fillId="0" borderId="48" xfId="0" applyNumberFormat="1" applyFont="1" applyBorder="1" applyAlignment="1">
      <alignment horizontal="center" vertical="center"/>
    </xf>
    <xf numFmtId="0" fontId="100" fillId="0" borderId="18" xfId="0" applyFont="1" applyBorder="1" applyAlignment="1">
      <alignment vertical="center"/>
    </xf>
    <xf numFmtId="49" fontId="100" fillId="0" borderId="49" xfId="0" applyNumberFormat="1" applyFont="1" applyBorder="1" applyAlignment="1">
      <alignment vertical="center"/>
    </xf>
    <xf numFmtId="49" fontId="100" fillId="0" borderId="17" xfId="0" applyNumberFormat="1" applyFont="1" applyBorder="1" applyAlignment="1">
      <alignment vertical="center"/>
    </xf>
    <xf numFmtId="49" fontId="100" fillId="0" borderId="18" xfId="0" applyNumberFormat="1" applyFont="1" applyBorder="1" applyAlignment="1">
      <alignment vertical="center"/>
    </xf>
    <xf numFmtId="0" fontId="100" fillId="0" borderId="23" xfId="0" applyFont="1" applyBorder="1" applyAlignment="1">
      <alignment vertical="center"/>
    </xf>
    <xf numFmtId="49" fontId="100" fillId="0" borderId="15" xfId="0" applyNumberFormat="1" applyFont="1" applyBorder="1" applyAlignment="1">
      <alignment vertical="center"/>
    </xf>
    <xf numFmtId="49" fontId="100" fillId="0" borderId="22" xfId="0" applyNumberFormat="1" applyFont="1" applyBorder="1" applyAlignment="1">
      <alignment vertical="center"/>
    </xf>
    <xf numFmtId="49" fontId="100" fillId="0" borderId="23" xfId="0" applyNumberFormat="1" applyFont="1" applyBorder="1" applyAlignment="1">
      <alignment vertical="center"/>
    </xf>
    <xf numFmtId="0" fontId="109" fillId="0" borderId="23" xfId="0" applyFont="1" applyBorder="1" applyAlignment="1">
      <alignment vertical="center"/>
    </xf>
    <xf numFmtId="0" fontId="110" fillId="0" borderId="31" xfId="0" applyFont="1" applyBorder="1" applyAlignment="1">
      <alignment vertical="center"/>
    </xf>
    <xf numFmtId="49" fontId="100" fillId="0" borderId="50" xfId="0" applyNumberFormat="1" applyFont="1" applyBorder="1" applyAlignment="1">
      <alignment vertical="center"/>
    </xf>
    <xf numFmtId="49" fontId="100" fillId="0" borderId="30" xfId="0" applyNumberFormat="1" applyFont="1" applyBorder="1" applyAlignment="1">
      <alignment vertical="center"/>
    </xf>
    <xf numFmtId="49" fontId="100" fillId="0" borderId="31" xfId="0" applyNumberFormat="1" applyFont="1" applyBorder="1" applyAlignment="1">
      <alignment vertical="center"/>
    </xf>
    <xf numFmtId="0" fontId="109" fillId="0" borderId="18" xfId="0" applyFont="1" applyBorder="1" applyAlignment="1">
      <alignment vertical="center"/>
    </xf>
    <xf numFmtId="0" fontId="109" fillId="0" borderId="23" xfId="0" applyFont="1" applyBorder="1" applyAlignment="1">
      <alignment vertical="center" wrapText="1"/>
    </xf>
    <xf numFmtId="0" fontId="109" fillId="0" borderId="23" xfId="0" applyFont="1" applyBorder="1" applyAlignment="1">
      <alignment horizontal="justify" vertical="center" wrapText="1"/>
    </xf>
    <xf numFmtId="0" fontId="112" fillId="0" borderId="31" xfId="0" applyFont="1" applyBorder="1" applyAlignment="1">
      <alignment vertical="center"/>
    </xf>
    <xf numFmtId="0" fontId="100" fillId="0" borderId="28" xfId="0" applyFont="1" applyBorder="1" applyAlignment="1">
      <alignment vertical="center"/>
    </xf>
    <xf numFmtId="49" fontId="100" fillId="0" borderId="52" xfId="0" applyNumberFormat="1" applyFont="1" applyBorder="1" applyAlignment="1">
      <alignment vertical="center"/>
    </xf>
    <xf numFmtId="49" fontId="100" fillId="0" borderId="27" xfId="0" applyNumberFormat="1" applyFont="1" applyBorder="1" applyAlignment="1">
      <alignment vertical="center"/>
    </xf>
    <xf numFmtId="49" fontId="100" fillId="0" borderId="28" xfId="0" applyNumberFormat="1" applyFont="1" applyBorder="1" applyAlignment="1">
      <alignment vertical="center"/>
    </xf>
    <xf numFmtId="0" fontId="100" fillId="0" borderId="31" xfId="0" applyFont="1" applyBorder="1" applyAlignment="1">
      <alignment vertical="center"/>
    </xf>
    <xf numFmtId="0" fontId="108" fillId="2" borderId="0" xfId="0" applyFont="1" applyFill="1"/>
    <xf numFmtId="0" fontId="100" fillId="2" borderId="0" xfId="0" applyFont="1" applyFill="1"/>
    <xf numFmtId="49" fontId="100" fillId="2" borderId="0" xfId="0" applyNumberFormat="1" applyFont="1" applyFill="1"/>
    <xf numFmtId="0" fontId="21" fillId="0" borderId="0" xfId="0" applyFont="1" applyAlignment="1">
      <alignment horizontal="justify" wrapText="1"/>
    </xf>
    <xf numFmtId="0" fontId="113" fillId="3" borderId="0" xfId="3" applyFont="1" applyFill="1" applyAlignment="1" applyProtection="1"/>
    <xf numFmtId="0" fontId="114" fillId="3" borderId="0" xfId="3" applyFont="1" applyFill="1" applyAlignment="1" applyProtection="1"/>
    <xf numFmtId="0" fontId="82" fillId="7" borderId="15" xfId="1" applyFont="1" applyFill="1" applyBorder="1" applyAlignment="1">
      <alignment horizontal="left" wrapText="1"/>
    </xf>
    <xf numFmtId="0" fontId="21" fillId="0" borderId="0" xfId="0" applyNumberFormat="1" applyFont="1" applyAlignment="1">
      <alignment horizontal="justify"/>
    </xf>
    <xf numFmtId="0" fontId="4" fillId="0" borderId="22" xfId="1" applyFont="1" applyFill="1" applyBorder="1" applyAlignment="1">
      <alignment horizontal="left" wrapText="1"/>
    </xf>
    <xf numFmtId="0" fontId="88" fillId="2" borderId="1" xfId="0" applyFont="1" applyFill="1" applyBorder="1" applyAlignment="1">
      <alignment horizontal="center" vertical="center" wrapText="1"/>
    </xf>
    <xf numFmtId="0" fontId="88" fillId="2" borderId="2" xfId="0" applyFont="1" applyFill="1" applyBorder="1" applyAlignment="1">
      <alignment horizontal="center" vertical="center" wrapText="1"/>
    </xf>
    <xf numFmtId="0" fontId="88" fillId="2" borderId="5" xfId="0" applyFont="1" applyFill="1" applyBorder="1" applyAlignment="1">
      <alignment horizontal="center" vertical="center" wrapText="1"/>
    </xf>
    <xf numFmtId="0" fontId="77" fillId="4" borderId="3" xfId="2" applyFont="1" applyFill="1" applyBorder="1" applyAlignment="1" applyProtection="1">
      <alignment horizontal="left" wrapText="1"/>
    </xf>
    <xf numFmtId="0" fontId="77" fillId="4" borderId="0" xfId="2" applyFont="1" applyFill="1" applyBorder="1" applyAlignment="1" applyProtection="1">
      <alignment horizontal="left" wrapText="1"/>
    </xf>
    <xf numFmtId="0" fontId="77" fillId="4" borderId="6" xfId="2" applyFont="1" applyFill="1" applyBorder="1" applyAlignment="1" applyProtection="1">
      <alignment horizontal="left" wrapText="1"/>
    </xf>
    <xf numFmtId="0" fontId="77" fillId="6" borderId="3" xfId="2" applyFont="1" applyFill="1" applyBorder="1" applyAlignment="1" applyProtection="1">
      <alignment horizontal="left" wrapText="1"/>
    </xf>
    <xf numFmtId="0" fontId="77" fillId="6" borderId="0" xfId="2" applyFont="1" applyFill="1" applyBorder="1" applyAlignment="1" applyProtection="1">
      <alignment horizontal="left" wrapText="1"/>
    </xf>
    <xf numFmtId="0" fontId="7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73" fillId="0" borderId="0" xfId="2" applyFont="1" applyFill="1" applyAlignment="1" applyProtection="1">
      <alignment horizontal="center" wrapText="1"/>
      <protection locked="0"/>
    </xf>
    <xf numFmtId="0" fontId="91"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88" fillId="0" borderId="0" xfId="0" applyFont="1" applyFill="1" applyBorder="1" applyAlignment="1">
      <alignment horizontal="center" vertical="center" wrapText="1"/>
    </xf>
    <xf numFmtId="0" fontId="84" fillId="0" borderId="0" xfId="0" applyFont="1" applyAlignment="1">
      <alignment horizontal="justify" wrapText="1"/>
    </xf>
    <xf numFmtId="0" fontId="85" fillId="0" borderId="0" xfId="0" applyFont="1" applyAlignment="1">
      <alignment horizontal="justify" wrapText="1"/>
    </xf>
    <xf numFmtId="0" fontId="96" fillId="2" borderId="0" xfId="3" applyFont="1" applyFill="1" applyAlignment="1" applyProtection="1">
      <alignment horizontal="center" wrapText="1"/>
    </xf>
    <xf numFmtId="0" fontId="84" fillId="0" borderId="0" xfId="0" applyNumberFormat="1" applyFont="1" applyAlignment="1">
      <alignment horizontal="justify" wrapText="1"/>
    </xf>
    <xf numFmtId="0" fontId="28" fillId="2" borderId="0" xfId="3" applyFont="1" applyFill="1" applyAlignment="1" applyProtection="1">
      <alignment horizontal="center"/>
    </xf>
    <xf numFmtId="0" fontId="21" fillId="0" borderId="0" xfId="0" applyNumberFormat="1" applyFont="1" applyAlignment="1">
      <alignment horizontal="justify"/>
    </xf>
    <xf numFmtId="0" fontId="84" fillId="0" borderId="0" xfId="0" applyNumberFormat="1" applyFont="1" applyAlignment="1">
      <alignment horizontal="justify"/>
    </xf>
    <xf numFmtId="0" fontId="84" fillId="0" borderId="0" xfId="0" applyFont="1" applyAlignment="1">
      <alignment horizontal="justify"/>
    </xf>
    <xf numFmtId="0" fontId="25" fillId="2" borderId="0" xfId="3" applyFont="1" applyFill="1" applyAlignment="1" applyProtection="1">
      <alignment horizontal="center"/>
    </xf>
    <xf numFmtId="0" fontId="25" fillId="2" borderId="0" xfId="3" applyFont="1" applyFill="1" applyAlignment="1" applyProtection="1">
      <alignment horizontal="center" wrapText="1"/>
    </xf>
    <xf numFmtId="0" fontId="92" fillId="0" borderId="0" xfId="0" applyNumberFormat="1" applyFont="1" applyAlignment="1">
      <alignment horizontal="justify"/>
    </xf>
    <xf numFmtId="0" fontId="21" fillId="0" borderId="0" xfId="0" applyFont="1" applyAlignment="1">
      <alignment horizontal="justify" wrapText="1"/>
    </xf>
    <xf numFmtId="0" fontId="28" fillId="0" borderId="0" xfId="0" applyFont="1" applyAlignment="1">
      <alignment horizontal="left" wrapText="1"/>
    </xf>
    <xf numFmtId="0" fontId="24" fillId="0" borderId="0" xfId="0" applyFont="1" applyAlignment="1">
      <alignment horizontal="center"/>
    </xf>
    <xf numFmtId="0" fontId="28" fillId="3" borderId="0" xfId="3" applyFont="1" applyFill="1" applyAlignment="1" applyProtection="1">
      <alignment horizontal="center" vertical="center" wrapText="1"/>
    </xf>
    <xf numFmtId="0" fontId="84" fillId="0" borderId="0" xfId="0" applyFont="1" applyAlignment="1">
      <alignment horizontal="justify" vertical="top" wrapText="1"/>
    </xf>
    <xf numFmtId="0" fontId="18" fillId="0" borderId="0" xfId="0" applyFont="1" applyAlignment="1">
      <alignment horizontal="left" wrapText="1"/>
    </xf>
    <xf numFmtId="0" fontId="10" fillId="2" borderId="0" xfId="3" applyFill="1" applyAlignment="1" applyProtection="1">
      <alignment horizontal="center" wrapText="1"/>
    </xf>
    <xf numFmtId="0" fontId="16" fillId="0" borderId="0" xfId="0" applyFont="1" applyFill="1" applyAlignment="1">
      <alignment horizontal="center" wrapText="1"/>
    </xf>
    <xf numFmtId="0" fontId="16" fillId="0" borderId="0" xfId="0" applyFont="1" applyAlignment="1">
      <alignment horizontal="center" wrapText="1"/>
    </xf>
    <xf numFmtId="0" fontId="92" fillId="0" borderId="0" xfId="0" applyFont="1" applyAlignment="1">
      <alignment horizontal="justify" wrapText="1"/>
    </xf>
    <xf numFmtId="0" fontId="84" fillId="0" borderId="0" xfId="0" applyFont="1" applyAlignment="1">
      <alignment horizontal="justify" vertical="center" wrapText="1"/>
    </xf>
    <xf numFmtId="0" fontId="28" fillId="0" borderId="0" xfId="0" applyFont="1" applyAlignment="1">
      <alignment horizontal="center" vertical="center" wrapText="1"/>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97" fillId="2" borderId="0" xfId="1" applyFont="1" applyFill="1" applyAlignment="1" applyProtection="1">
      <alignment horizontal="left" wrapText="1"/>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98" fillId="0" borderId="2" xfId="5" applyFont="1" applyFill="1" applyBorder="1" applyAlignment="1" applyProtection="1">
      <alignment horizontal="left" vertical="center" wrapText="1"/>
      <protection locked="0"/>
    </xf>
    <xf numFmtId="0" fontId="98" fillId="0" borderId="0"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0" fillId="0" borderId="0" xfId="0" applyFont="1" applyAlignment="1">
      <alignment horizontal="left" wrapText="1"/>
    </xf>
    <xf numFmtId="0" fontId="32" fillId="0" borderId="0" xfId="0" applyFont="1" applyAlignment="1">
      <alignment horizontal="left"/>
    </xf>
    <xf numFmtId="0" fontId="30" fillId="0" borderId="0" xfId="0" applyFont="1" applyFill="1" applyAlignment="1">
      <alignment horizontal="center"/>
    </xf>
    <xf numFmtId="0" fontId="101"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7" fillId="0" borderId="0" xfId="0" applyFont="1" applyAlignment="1">
      <alignment horizontal="justify" wrapText="1"/>
    </xf>
    <xf numFmtId="0" fontId="30" fillId="0" borderId="0" xfId="0" applyFont="1" applyAlignment="1">
      <alignment horizontal="center"/>
    </xf>
    <xf numFmtId="0" fontId="30" fillId="0" borderId="0" xfId="0" applyFont="1" applyAlignment="1">
      <alignment horizontal="left"/>
    </xf>
    <xf numFmtId="0" fontId="32" fillId="0" borderId="0" xfId="0" applyFont="1" applyAlignment="1">
      <alignment horizontal="left" wrapText="1"/>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99" fillId="0" borderId="0" xfId="0" applyFont="1" applyAlignment="1">
      <alignment horizontal="left" vertical="top"/>
    </xf>
    <xf numFmtId="0" fontId="102" fillId="0" borderId="0" xfId="0" applyFont="1" applyAlignment="1">
      <alignment horizontal="left" vertical="top" wrapText="1"/>
    </xf>
    <xf numFmtId="0" fontId="29" fillId="0" borderId="0" xfId="0" applyFont="1" applyFill="1" applyAlignment="1">
      <alignment horizontal="left" vertical="top" wrapText="1"/>
    </xf>
    <xf numFmtId="0" fontId="40" fillId="0" borderId="0" xfId="0" applyFont="1" applyFill="1" applyAlignment="1">
      <alignment horizontal="center"/>
    </xf>
    <xf numFmtId="0" fontId="29" fillId="0" borderId="0" xfId="0" applyFont="1" applyAlignment="1">
      <alignment horizontal="left"/>
    </xf>
    <xf numFmtId="0" fontId="30" fillId="0" borderId="0" xfId="0" applyFont="1" applyAlignment="1">
      <alignment horizontal="justify" wrapText="1"/>
    </xf>
    <xf numFmtId="0" fontId="56" fillId="0" borderId="0" xfId="0" applyFont="1" applyAlignment="1">
      <alignment horizontal="left"/>
    </xf>
    <xf numFmtId="0" fontId="29" fillId="0" borderId="0" xfId="0" applyFont="1" applyAlignment="1">
      <alignment horizontal="center"/>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29" fillId="0" borderId="0" xfId="0" applyFont="1" applyAlignment="1">
      <alignment horizontal="righ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0" fillId="0" borderId="0" xfId="6" applyNumberFormat="1" applyFont="1" applyFill="1" applyBorder="1" applyAlignment="1" applyProtection="1">
      <alignment horizontal="center" vertical="top"/>
    </xf>
    <xf numFmtId="0" fontId="37" fillId="2" borderId="0" xfId="1" applyFont="1" applyFill="1" applyAlignment="1" applyProtection="1">
      <alignment horizontal="center" vertical="top" textRotation="180"/>
    </xf>
    <xf numFmtId="0" fontId="31"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58" fillId="0" borderId="0" xfId="3" applyFont="1" applyAlignment="1" applyProtection="1">
      <alignment horizontal="center" wrapText="1"/>
    </xf>
    <xf numFmtId="0" fontId="40" fillId="0" borderId="0" xfId="6" applyNumberFormat="1" applyFont="1" applyFill="1" applyBorder="1" applyAlignment="1" applyProtection="1">
      <alignment horizontal="justify" vertical="top" wrapText="1"/>
    </xf>
    <xf numFmtId="0" fontId="40" fillId="0" borderId="0" xfId="0" applyFont="1" applyAlignment="1">
      <alignment horizontal="left" wrapText="1"/>
    </xf>
    <xf numFmtId="0" fontId="108" fillId="0" borderId="32" xfId="0" applyFont="1" applyBorder="1" applyAlignment="1">
      <alignment horizontal="left" vertical="center"/>
    </xf>
    <xf numFmtId="0" fontId="108" fillId="0" borderId="21" xfId="0" applyFont="1" applyBorder="1" applyAlignment="1">
      <alignment horizontal="left" vertical="center"/>
    </xf>
    <xf numFmtId="0" fontId="108" fillId="0" borderId="29" xfId="0" applyFont="1" applyBorder="1" applyAlignment="1">
      <alignment horizontal="left" vertical="center"/>
    </xf>
    <xf numFmtId="0" fontId="108" fillId="0" borderId="51" xfId="0" applyFont="1" applyBorder="1" applyAlignment="1">
      <alignment horizontal="left" vertical="center" wrapText="1"/>
    </xf>
    <xf numFmtId="0" fontId="108" fillId="0" borderId="53" xfId="0" applyFont="1" applyBorder="1" applyAlignment="1">
      <alignment horizontal="left" vertical="center" wrapText="1"/>
    </xf>
    <xf numFmtId="0" fontId="108" fillId="0" borderId="0" xfId="0" applyFont="1" applyAlignment="1">
      <alignment horizontal="center" vertical="center"/>
    </xf>
    <xf numFmtId="0" fontId="108" fillId="0" borderId="36" xfId="0" applyFont="1" applyBorder="1" applyAlignment="1">
      <alignment horizontal="center" vertical="center"/>
    </xf>
    <xf numFmtId="0" fontId="108" fillId="0" borderId="37" xfId="0" applyFont="1" applyBorder="1" applyAlignment="1">
      <alignment horizontal="center" vertical="center"/>
    </xf>
    <xf numFmtId="0" fontId="108" fillId="0" borderId="38" xfId="0" applyFont="1" applyBorder="1" applyAlignment="1">
      <alignment horizontal="center" vertical="center"/>
    </xf>
    <xf numFmtId="0" fontId="108" fillId="0" borderId="39" xfId="0" applyFont="1" applyBorder="1" applyAlignment="1">
      <alignment horizontal="center" vertical="center"/>
    </xf>
    <xf numFmtId="0" fontId="108" fillId="0" borderId="40" xfId="0" applyFont="1" applyBorder="1" applyAlignment="1">
      <alignment horizontal="center" vertical="center"/>
    </xf>
    <xf numFmtId="0" fontId="108" fillId="0" borderId="33" xfId="0" applyFont="1" applyBorder="1" applyAlignment="1">
      <alignment horizontal="center" vertical="center"/>
    </xf>
    <xf numFmtId="0" fontId="108" fillId="0" borderId="34" xfId="0" applyFont="1" applyBorder="1" applyAlignment="1">
      <alignment horizontal="center" vertical="center"/>
    </xf>
    <xf numFmtId="0" fontId="108" fillId="0" borderId="13" xfId="0" applyFont="1" applyBorder="1" applyAlignment="1">
      <alignment horizontal="center" vertical="center"/>
    </xf>
    <xf numFmtId="0" fontId="108" fillId="0" borderId="14" xfId="0" applyFont="1" applyBorder="1" applyAlignment="1">
      <alignment horizontal="center" vertical="center"/>
    </xf>
    <xf numFmtId="0" fontId="108" fillId="0" borderId="20" xfId="0" applyFont="1" applyBorder="1" applyAlignment="1">
      <alignment horizontal="center" vertical="center"/>
    </xf>
    <xf numFmtId="0" fontId="108" fillId="0" borderId="41" xfId="0" applyFont="1" applyBorder="1" applyAlignment="1">
      <alignment horizontal="center" vertical="center" wrapText="1"/>
    </xf>
    <xf numFmtId="0" fontId="108" fillId="0" borderId="42" xfId="0" applyFont="1" applyBorder="1" applyAlignment="1">
      <alignment horizontal="center" vertical="center" wrapText="1"/>
    </xf>
    <xf numFmtId="0" fontId="108" fillId="0" borderId="43" xfId="0" applyFont="1" applyBorder="1" applyAlignment="1">
      <alignment horizontal="center" vertical="center" wrapText="1"/>
    </xf>
    <xf numFmtId="0" fontId="108" fillId="0" borderId="44" xfId="0" applyFont="1" applyBorder="1" applyAlignment="1">
      <alignment horizontal="center" vertical="center"/>
    </xf>
    <xf numFmtId="0" fontId="108" fillId="0" borderId="45" xfId="0" applyFont="1" applyBorder="1" applyAlignment="1">
      <alignment horizontal="center" vertical="center"/>
    </xf>
    <xf numFmtId="0" fontId="108" fillId="0" borderId="46" xfId="0" applyFont="1" applyBorder="1" applyAlignment="1">
      <alignment horizontal="center" vertical="center"/>
    </xf>
    <xf numFmtId="0" fontId="108" fillId="0" borderId="1" xfId="0" applyFont="1" applyBorder="1" applyAlignment="1">
      <alignment horizontal="center" vertical="center"/>
    </xf>
    <xf numFmtId="0" fontId="108" fillId="0" borderId="5" xfId="0" applyFont="1" applyBorder="1" applyAlignment="1">
      <alignment horizontal="center" vertical="center"/>
    </xf>
    <xf numFmtId="0" fontId="108" fillId="0" borderId="3" xfId="0" applyFont="1" applyBorder="1" applyAlignment="1">
      <alignment horizontal="center" vertical="center"/>
    </xf>
    <xf numFmtId="0" fontId="108" fillId="0" borderId="6" xfId="0" applyFont="1" applyBorder="1" applyAlignment="1">
      <alignment horizontal="center" vertical="center"/>
    </xf>
    <xf numFmtId="0" fontId="108" fillId="0" borderId="32" xfId="0" applyFont="1" applyBorder="1" applyAlignment="1">
      <alignment horizontal="center" vertical="center"/>
    </xf>
    <xf numFmtId="0" fontId="108" fillId="0" borderId="17" xfId="0" applyFont="1" applyBorder="1" applyAlignment="1">
      <alignment horizontal="center" vertical="center"/>
    </xf>
    <xf numFmtId="0" fontId="108" fillId="0" borderId="18" xfId="0" applyFont="1" applyBorder="1" applyAlignment="1">
      <alignment horizontal="center" vertical="center"/>
    </xf>
    <xf numFmtId="0" fontId="111" fillId="0" borderId="32" xfId="0" applyFont="1" applyBorder="1" applyAlignment="1">
      <alignment horizontal="left" vertical="center"/>
    </xf>
    <xf numFmtId="0" fontId="111" fillId="0" borderId="21" xfId="0" applyFont="1" applyBorder="1" applyAlignment="1">
      <alignment horizontal="left" vertical="center"/>
    </xf>
    <xf numFmtId="0" fontId="111" fillId="0" borderId="29" xfId="0" applyFont="1" applyBorder="1" applyAlignment="1">
      <alignment horizontal="left" vertical="center"/>
    </xf>
    <xf numFmtId="0" fontId="115" fillId="2" borderId="0" xfId="0" applyFont="1" applyFill="1" applyAlignment="1">
      <alignment horizontal="center" wrapText="1"/>
    </xf>
  </cellXfs>
  <cellStyles count="9">
    <cellStyle name="Hivatkozás" xfId="3" builtinId="8"/>
    <cellStyle name="Hivatkozás 2" xfId="8" xr:uid="{00000000-0005-0000-0000-000001000000}"/>
    <cellStyle name="Hivatkozás 5" xfId="7" xr:uid="{00000000-0005-0000-0000-000002000000}"/>
    <cellStyle name="Normál" xfId="0" builtinId="0"/>
    <cellStyle name="Normál 2" xfId="6" xr:uid="{00000000-0005-0000-0000-000004000000}"/>
    <cellStyle name="Normál 2 2" xfId="1" xr:uid="{00000000-0005-0000-0000-000005000000}"/>
    <cellStyle name="Normál 3" xfId="2" xr:uid="{00000000-0005-0000-0000-000006000000}"/>
    <cellStyle name="Normál_Munka1" xfId="5" xr:uid="{00000000-0005-0000-0000-000007000000}"/>
    <cellStyle name="Százalék" xfId="4" builtinId="5"/>
  </cellStyles>
  <dxfs count="0"/>
  <tableStyles count="0" defaultTableStyle="TableStyleMedium2" defaultPivotStyle="PivotStyleLight16"/>
  <colors>
    <mruColors>
      <color rgb="FFDDEBF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327660</xdr:colOff>
      <xdr:row>49</xdr:row>
      <xdr:rowOff>131445</xdr:rowOff>
    </xdr:from>
    <xdr:to>
      <xdr:col>2</xdr:col>
      <xdr:colOff>203835</xdr:colOff>
      <xdr:row>49</xdr:row>
      <xdr:rowOff>236220</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43940" y="12270105"/>
          <a:ext cx="50101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361951</xdr:colOff>
      <xdr:row>49</xdr:row>
      <xdr:rowOff>116205</xdr:rowOff>
    </xdr:from>
    <xdr:to>
      <xdr:col>2</xdr:col>
      <xdr:colOff>628651</xdr:colOff>
      <xdr:row>49</xdr:row>
      <xdr:rowOff>230505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03071" y="1225486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40</xdr:row>
      <xdr:rowOff>196741</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579230" y="5194245"/>
          <a:ext cx="11607691" cy="121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263415</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7032042" y="4456058"/>
          <a:ext cx="1009321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v.gov.hu/penzmosas" TargetMode="External"/><Relationship Id="rId1" Type="http://schemas.openxmlformats.org/officeDocument/2006/relationships/hyperlink" Target="https://kny.nav.gov.hu/hom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kvk.hu/hu/kamarai/kozlemenyek/tajekoztato-tenyleges-tulajdonosi-nyilvantartashoz-valo-hozzaferes-igenyleserol" TargetMode="External"/><Relationship Id="rId7" Type="http://schemas.openxmlformats.org/officeDocument/2006/relationships/printerSettings" Target="../printerSettings/printerSettings3.bin"/><Relationship Id="rId2" Type="http://schemas.openxmlformats.org/officeDocument/2006/relationships/hyperlink" Target="https://nav.gov.hu/penzmosas" TargetMode="External"/><Relationship Id="rId1" Type="http://schemas.openxmlformats.org/officeDocument/2006/relationships/hyperlink" Target="https://nav.gov.hu/penzmosas" TargetMode="External"/><Relationship Id="rId6" Type="http://schemas.openxmlformats.org/officeDocument/2006/relationships/hyperlink" Target="https://nav.gov.hu/adatbazisok/afad-tv.-szerinti-bizonytalan-es-megbizhatatlan-adatszolgaltatok" TargetMode="External"/><Relationship Id="rId5" Type="http://schemas.openxmlformats.org/officeDocument/2006/relationships/hyperlink" Target="https://kny.nav.gov.hu/" TargetMode="External"/><Relationship Id="rId4" Type="http://schemas.openxmlformats.org/officeDocument/2006/relationships/hyperlink" Target="https://kny.nav.gov.hu/hom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av.gov.hu/adatbazisok/afad-tv.-szerinti-bizonytalan-es-megbizhatatlan-adatszolgaltato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fatf.mkvk.hu/" TargetMode="External"/><Relationship Id="rId2" Type="http://schemas.openxmlformats.org/officeDocument/2006/relationships/hyperlink" Target="https://mkvk.hu/szabalyozas/FATF_ellenorzes_20181011"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0" zoomScaleNormal="80" workbookViewId="0">
      <selection activeCell="B1" sqref="B1"/>
    </sheetView>
  </sheetViews>
  <sheetFormatPr defaultRowHeight="13.8" x14ac:dyDescent="0.3"/>
  <cols>
    <col min="1" max="1" width="10.44140625" style="157" customWidth="1"/>
    <col min="2" max="2" width="9.109375" style="157"/>
    <col min="3" max="3" width="10.6640625" style="157" customWidth="1"/>
    <col min="4" max="4" width="63.5546875" style="158" customWidth="1"/>
    <col min="5" max="5" width="16.5546875" style="158" customWidth="1"/>
    <col min="6" max="6" width="12.88671875" style="159" customWidth="1"/>
    <col min="7" max="256" width="9.109375" style="157"/>
    <col min="257" max="257" width="10.44140625" style="157" customWidth="1"/>
    <col min="258" max="258" width="9.109375" style="157"/>
    <col min="259" max="259" width="10.6640625" style="157" customWidth="1"/>
    <col min="260" max="260" width="63.5546875" style="157" customWidth="1"/>
    <col min="261" max="261" width="16.5546875" style="157" customWidth="1"/>
    <col min="262" max="262" width="12.88671875" style="157" customWidth="1"/>
    <col min="263" max="512" width="9.109375" style="157"/>
    <col min="513" max="513" width="10.44140625" style="157" customWidth="1"/>
    <col min="514" max="514" width="9.109375" style="157"/>
    <col min="515" max="515" width="10.6640625" style="157" customWidth="1"/>
    <col min="516" max="516" width="63.5546875" style="157" customWidth="1"/>
    <col min="517" max="517" width="16.5546875" style="157" customWidth="1"/>
    <col min="518" max="518" width="12.88671875" style="157" customWidth="1"/>
    <col min="519" max="768" width="9.109375" style="157"/>
    <col min="769" max="769" width="10.44140625" style="157" customWidth="1"/>
    <col min="770" max="770" width="9.109375" style="157"/>
    <col min="771" max="771" width="10.6640625" style="157" customWidth="1"/>
    <col min="772" max="772" width="63.5546875" style="157" customWidth="1"/>
    <col min="773" max="773" width="16.5546875" style="157" customWidth="1"/>
    <col min="774" max="774" width="12.88671875" style="157" customWidth="1"/>
    <col min="775" max="1024" width="9.109375" style="157"/>
    <col min="1025" max="1025" width="10.44140625" style="157" customWidth="1"/>
    <col min="1026" max="1026" width="9.109375" style="157"/>
    <col min="1027" max="1027" width="10.6640625" style="157" customWidth="1"/>
    <col min="1028" max="1028" width="63.5546875" style="157" customWidth="1"/>
    <col min="1029" max="1029" width="16.5546875" style="157" customWidth="1"/>
    <col min="1030" max="1030" width="12.88671875" style="157" customWidth="1"/>
    <col min="1031" max="1280" width="9.109375" style="157"/>
    <col min="1281" max="1281" width="10.44140625" style="157" customWidth="1"/>
    <col min="1282" max="1282" width="9.109375" style="157"/>
    <col min="1283" max="1283" width="10.6640625" style="157" customWidth="1"/>
    <col min="1284" max="1284" width="63.5546875" style="157" customWidth="1"/>
    <col min="1285" max="1285" width="16.5546875" style="157" customWidth="1"/>
    <col min="1286" max="1286" width="12.88671875" style="157" customWidth="1"/>
    <col min="1287" max="1536" width="9.109375" style="157"/>
    <col min="1537" max="1537" width="10.44140625" style="157" customWidth="1"/>
    <col min="1538" max="1538" width="9.109375" style="157"/>
    <col min="1539" max="1539" width="10.6640625" style="157" customWidth="1"/>
    <col min="1540" max="1540" width="63.5546875" style="157" customWidth="1"/>
    <col min="1541" max="1541" width="16.5546875" style="157" customWidth="1"/>
    <col min="1542" max="1542" width="12.88671875" style="157" customWidth="1"/>
    <col min="1543" max="1792" width="9.109375" style="157"/>
    <col min="1793" max="1793" width="10.44140625" style="157" customWidth="1"/>
    <col min="1794" max="1794" width="9.109375" style="157"/>
    <col min="1795" max="1795" width="10.6640625" style="157" customWidth="1"/>
    <col min="1796" max="1796" width="63.5546875" style="157" customWidth="1"/>
    <col min="1797" max="1797" width="16.5546875" style="157" customWidth="1"/>
    <col min="1798" max="1798" width="12.88671875" style="157" customWidth="1"/>
    <col min="1799" max="2048" width="9.109375" style="157"/>
    <col min="2049" max="2049" width="10.44140625" style="157" customWidth="1"/>
    <col min="2050" max="2050" width="9.109375" style="157"/>
    <col min="2051" max="2051" width="10.6640625" style="157" customWidth="1"/>
    <col min="2052" max="2052" width="63.5546875" style="157" customWidth="1"/>
    <col min="2053" max="2053" width="16.5546875" style="157" customWidth="1"/>
    <col min="2054" max="2054" width="12.88671875" style="157" customWidth="1"/>
    <col min="2055" max="2304" width="9.109375" style="157"/>
    <col min="2305" max="2305" width="10.44140625" style="157" customWidth="1"/>
    <col min="2306" max="2306" width="9.109375" style="157"/>
    <col min="2307" max="2307" width="10.6640625" style="157" customWidth="1"/>
    <col min="2308" max="2308" width="63.5546875" style="157" customWidth="1"/>
    <col min="2309" max="2309" width="16.5546875" style="157" customWidth="1"/>
    <col min="2310" max="2310" width="12.88671875" style="157" customWidth="1"/>
    <col min="2311" max="2560" width="9.109375" style="157"/>
    <col min="2561" max="2561" width="10.44140625" style="157" customWidth="1"/>
    <col min="2562" max="2562" width="9.109375" style="157"/>
    <col min="2563" max="2563" width="10.6640625" style="157" customWidth="1"/>
    <col min="2564" max="2564" width="63.5546875" style="157" customWidth="1"/>
    <col min="2565" max="2565" width="16.5546875" style="157" customWidth="1"/>
    <col min="2566" max="2566" width="12.88671875" style="157" customWidth="1"/>
    <col min="2567" max="2816" width="9.109375" style="157"/>
    <col min="2817" max="2817" width="10.44140625" style="157" customWidth="1"/>
    <col min="2818" max="2818" width="9.109375" style="157"/>
    <col min="2819" max="2819" width="10.6640625" style="157" customWidth="1"/>
    <col min="2820" max="2820" width="63.5546875" style="157" customWidth="1"/>
    <col min="2821" max="2821" width="16.5546875" style="157" customWidth="1"/>
    <col min="2822" max="2822" width="12.88671875" style="157" customWidth="1"/>
    <col min="2823" max="3072" width="9.109375" style="157"/>
    <col min="3073" max="3073" width="10.44140625" style="157" customWidth="1"/>
    <col min="3074" max="3074" width="9.109375" style="157"/>
    <col min="3075" max="3075" width="10.6640625" style="157" customWidth="1"/>
    <col min="3076" max="3076" width="63.5546875" style="157" customWidth="1"/>
    <col min="3077" max="3077" width="16.5546875" style="157" customWidth="1"/>
    <col min="3078" max="3078" width="12.88671875" style="157" customWidth="1"/>
    <col min="3079" max="3328" width="9.109375" style="157"/>
    <col min="3329" max="3329" width="10.44140625" style="157" customWidth="1"/>
    <col min="3330" max="3330" width="9.109375" style="157"/>
    <col min="3331" max="3331" width="10.6640625" style="157" customWidth="1"/>
    <col min="3332" max="3332" width="63.5546875" style="157" customWidth="1"/>
    <col min="3333" max="3333" width="16.5546875" style="157" customWidth="1"/>
    <col min="3334" max="3334" width="12.88671875" style="157" customWidth="1"/>
    <col min="3335" max="3584" width="9.109375" style="157"/>
    <col min="3585" max="3585" width="10.44140625" style="157" customWidth="1"/>
    <col min="3586" max="3586" width="9.109375" style="157"/>
    <col min="3587" max="3587" width="10.6640625" style="157" customWidth="1"/>
    <col min="3588" max="3588" width="63.5546875" style="157" customWidth="1"/>
    <col min="3589" max="3589" width="16.5546875" style="157" customWidth="1"/>
    <col min="3590" max="3590" width="12.88671875" style="157" customWidth="1"/>
    <col min="3591" max="3840" width="9.109375" style="157"/>
    <col min="3841" max="3841" width="10.44140625" style="157" customWidth="1"/>
    <col min="3842" max="3842" width="9.109375" style="157"/>
    <col min="3843" max="3843" width="10.6640625" style="157" customWidth="1"/>
    <col min="3844" max="3844" width="63.5546875" style="157" customWidth="1"/>
    <col min="3845" max="3845" width="16.5546875" style="157" customWidth="1"/>
    <col min="3846" max="3846" width="12.88671875" style="157" customWidth="1"/>
    <col min="3847" max="4096" width="9.109375" style="157"/>
    <col min="4097" max="4097" width="10.44140625" style="157" customWidth="1"/>
    <col min="4098" max="4098" width="9.109375" style="157"/>
    <col min="4099" max="4099" width="10.6640625" style="157" customWidth="1"/>
    <col min="4100" max="4100" width="63.5546875" style="157" customWidth="1"/>
    <col min="4101" max="4101" width="16.5546875" style="157" customWidth="1"/>
    <col min="4102" max="4102" width="12.88671875" style="157" customWidth="1"/>
    <col min="4103" max="4352" width="9.109375" style="157"/>
    <col min="4353" max="4353" width="10.44140625" style="157" customWidth="1"/>
    <col min="4354" max="4354" width="9.109375" style="157"/>
    <col min="4355" max="4355" width="10.6640625" style="157" customWidth="1"/>
    <col min="4356" max="4356" width="63.5546875" style="157" customWidth="1"/>
    <col min="4357" max="4357" width="16.5546875" style="157" customWidth="1"/>
    <col min="4358" max="4358" width="12.88671875" style="157" customWidth="1"/>
    <col min="4359" max="4608" width="9.109375" style="157"/>
    <col min="4609" max="4609" width="10.44140625" style="157" customWidth="1"/>
    <col min="4610" max="4610" width="9.109375" style="157"/>
    <col min="4611" max="4611" width="10.6640625" style="157" customWidth="1"/>
    <col min="4612" max="4612" width="63.5546875" style="157" customWidth="1"/>
    <col min="4613" max="4613" width="16.5546875" style="157" customWidth="1"/>
    <col min="4614" max="4614" width="12.88671875" style="157" customWidth="1"/>
    <col min="4615" max="4864" width="9.109375" style="157"/>
    <col min="4865" max="4865" width="10.44140625" style="157" customWidth="1"/>
    <col min="4866" max="4866" width="9.109375" style="157"/>
    <col min="4867" max="4867" width="10.6640625" style="157" customWidth="1"/>
    <col min="4868" max="4868" width="63.5546875" style="157" customWidth="1"/>
    <col min="4869" max="4869" width="16.5546875" style="157" customWidth="1"/>
    <col min="4870" max="4870" width="12.88671875" style="157" customWidth="1"/>
    <col min="4871" max="5120" width="9.109375" style="157"/>
    <col min="5121" max="5121" width="10.44140625" style="157" customWidth="1"/>
    <col min="5122" max="5122" width="9.109375" style="157"/>
    <col min="5123" max="5123" width="10.6640625" style="157" customWidth="1"/>
    <col min="5124" max="5124" width="63.5546875" style="157" customWidth="1"/>
    <col min="5125" max="5125" width="16.5546875" style="157" customWidth="1"/>
    <col min="5126" max="5126" width="12.88671875" style="157" customWidth="1"/>
    <col min="5127" max="5376" width="9.109375" style="157"/>
    <col min="5377" max="5377" width="10.44140625" style="157" customWidth="1"/>
    <col min="5378" max="5378" width="9.109375" style="157"/>
    <col min="5379" max="5379" width="10.6640625" style="157" customWidth="1"/>
    <col min="5380" max="5380" width="63.5546875" style="157" customWidth="1"/>
    <col min="5381" max="5381" width="16.5546875" style="157" customWidth="1"/>
    <col min="5382" max="5382" width="12.88671875" style="157" customWidth="1"/>
    <col min="5383" max="5632" width="9.109375" style="157"/>
    <col min="5633" max="5633" width="10.44140625" style="157" customWidth="1"/>
    <col min="5634" max="5634" width="9.109375" style="157"/>
    <col min="5635" max="5635" width="10.6640625" style="157" customWidth="1"/>
    <col min="5636" max="5636" width="63.5546875" style="157" customWidth="1"/>
    <col min="5637" max="5637" width="16.5546875" style="157" customWidth="1"/>
    <col min="5638" max="5638" width="12.88671875" style="157" customWidth="1"/>
    <col min="5639" max="5888" width="9.109375" style="157"/>
    <col min="5889" max="5889" width="10.44140625" style="157" customWidth="1"/>
    <col min="5890" max="5890" width="9.109375" style="157"/>
    <col min="5891" max="5891" width="10.6640625" style="157" customWidth="1"/>
    <col min="5892" max="5892" width="63.5546875" style="157" customWidth="1"/>
    <col min="5893" max="5893" width="16.5546875" style="157" customWidth="1"/>
    <col min="5894" max="5894" width="12.88671875" style="157" customWidth="1"/>
    <col min="5895" max="6144" width="9.109375" style="157"/>
    <col min="6145" max="6145" width="10.44140625" style="157" customWidth="1"/>
    <col min="6146" max="6146" width="9.109375" style="157"/>
    <col min="6147" max="6147" width="10.6640625" style="157" customWidth="1"/>
    <col min="6148" max="6148" width="63.5546875" style="157" customWidth="1"/>
    <col min="6149" max="6149" width="16.5546875" style="157" customWidth="1"/>
    <col min="6150" max="6150" width="12.88671875" style="157" customWidth="1"/>
    <col min="6151" max="6400" width="9.109375" style="157"/>
    <col min="6401" max="6401" width="10.44140625" style="157" customWidth="1"/>
    <col min="6402" max="6402" width="9.109375" style="157"/>
    <col min="6403" max="6403" width="10.6640625" style="157" customWidth="1"/>
    <col min="6404" max="6404" width="63.5546875" style="157" customWidth="1"/>
    <col min="6405" max="6405" width="16.5546875" style="157" customWidth="1"/>
    <col min="6406" max="6406" width="12.88671875" style="157" customWidth="1"/>
    <col min="6407" max="6656" width="9.109375" style="157"/>
    <col min="6657" max="6657" width="10.44140625" style="157" customWidth="1"/>
    <col min="6658" max="6658" width="9.109375" style="157"/>
    <col min="6659" max="6659" width="10.6640625" style="157" customWidth="1"/>
    <col min="6660" max="6660" width="63.5546875" style="157" customWidth="1"/>
    <col min="6661" max="6661" width="16.5546875" style="157" customWidth="1"/>
    <col min="6662" max="6662" width="12.88671875" style="157" customWidth="1"/>
    <col min="6663" max="6912" width="9.109375" style="157"/>
    <col min="6913" max="6913" width="10.44140625" style="157" customWidth="1"/>
    <col min="6914" max="6914" width="9.109375" style="157"/>
    <col min="6915" max="6915" width="10.6640625" style="157" customWidth="1"/>
    <col min="6916" max="6916" width="63.5546875" style="157" customWidth="1"/>
    <col min="6917" max="6917" width="16.5546875" style="157" customWidth="1"/>
    <col min="6918" max="6918" width="12.88671875" style="157" customWidth="1"/>
    <col min="6919" max="7168" width="9.109375" style="157"/>
    <col min="7169" max="7169" width="10.44140625" style="157" customWidth="1"/>
    <col min="7170" max="7170" width="9.109375" style="157"/>
    <col min="7171" max="7171" width="10.6640625" style="157" customWidth="1"/>
    <col min="7172" max="7172" width="63.5546875" style="157" customWidth="1"/>
    <col min="7173" max="7173" width="16.5546875" style="157" customWidth="1"/>
    <col min="7174" max="7174" width="12.88671875" style="157" customWidth="1"/>
    <col min="7175" max="7424" width="9.109375" style="157"/>
    <col min="7425" max="7425" width="10.44140625" style="157" customWidth="1"/>
    <col min="7426" max="7426" width="9.109375" style="157"/>
    <col min="7427" max="7427" width="10.6640625" style="157" customWidth="1"/>
    <col min="7428" max="7428" width="63.5546875" style="157" customWidth="1"/>
    <col min="7429" max="7429" width="16.5546875" style="157" customWidth="1"/>
    <col min="7430" max="7430" width="12.88671875" style="157" customWidth="1"/>
    <col min="7431" max="7680" width="9.109375" style="157"/>
    <col min="7681" max="7681" width="10.44140625" style="157" customWidth="1"/>
    <col min="7682" max="7682" width="9.109375" style="157"/>
    <col min="7683" max="7683" width="10.6640625" style="157" customWidth="1"/>
    <col min="7684" max="7684" width="63.5546875" style="157" customWidth="1"/>
    <col min="7685" max="7685" width="16.5546875" style="157" customWidth="1"/>
    <col min="7686" max="7686" width="12.88671875" style="157" customWidth="1"/>
    <col min="7687" max="7936" width="9.109375" style="157"/>
    <col min="7937" max="7937" width="10.44140625" style="157" customWidth="1"/>
    <col min="7938" max="7938" width="9.109375" style="157"/>
    <col min="7939" max="7939" width="10.6640625" style="157" customWidth="1"/>
    <col min="7940" max="7940" width="63.5546875" style="157" customWidth="1"/>
    <col min="7941" max="7941" width="16.5546875" style="157" customWidth="1"/>
    <col min="7942" max="7942" width="12.88671875" style="157" customWidth="1"/>
    <col min="7943" max="8192" width="9.109375" style="157"/>
    <col min="8193" max="8193" width="10.44140625" style="157" customWidth="1"/>
    <col min="8194" max="8194" width="9.109375" style="157"/>
    <col min="8195" max="8195" width="10.6640625" style="157" customWidth="1"/>
    <col min="8196" max="8196" width="63.5546875" style="157" customWidth="1"/>
    <col min="8197" max="8197" width="16.5546875" style="157" customWidth="1"/>
    <col min="8198" max="8198" width="12.88671875" style="157" customWidth="1"/>
    <col min="8199" max="8448" width="9.109375" style="157"/>
    <col min="8449" max="8449" width="10.44140625" style="157" customWidth="1"/>
    <col min="8450" max="8450" width="9.109375" style="157"/>
    <col min="8451" max="8451" width="10.6640625" style="157" customWidth="1"/>
    <col min="8452" max="8452" width="63.5546875" style="157" customWidth="1"/>
    <col min="8453" max="8453" width="16.5546875" style="157" customWidth="1"/>
    <col min="8454" max="8454" width="12.88671875" style="157" customWidth="1"/>
    <col min="8455" max="8704" width="9.109375" style="157"/>
    <col min="8705" max="8705" width="10.44140625" style="157" customWidth="1"/>
    <col min="8706" max="8706" width="9.109375" style="157"/>
    <col min="8707" max="8707" width="10.6640625" style="157" customWidth="1"/>
    <col min="8708" max="8708" width="63.5546875" style="157" customWidth="1"/>
    <col min="8709" max="8709" width="16.5546875" style="157" customWidth="1"/>
    <col min="8710" max="8710" width="12.88671875" style="157" customWidth="1"/>
    <col min="8711" max="8960" width="9.109375" style="157"/>
    <col min="8961" max="8961" width="10.44140625" style="157" customWidth="1"/>
    <col min="8962" max="8962" width="9.109375" style="157"/>
    <col min="8963" max="8963" width="10.6640625" style="157" customWidth="1"/>
    <col min="8964" max="8964" width="63.5546875" style="157" customWidth="1"/>
    <col min="8965" max="8965" width="16.5546875" style="157" customWidth="1"/>
    <col min="8966" max="8966" width="12.88671875" style="157" customWidth="1"/>
    <col min="8967" max="9216" width="9.109375" style="157"/>
    <col min="9217" max="9217" width="10.44140625" style="157" customWidth="1"/>
    <col min="9218" max="9218" width="9.109375" style="157"/>
    <col min="9219" max="9219" width="10.6640625" style="157" customWidth="1"/>
    <col min="9220" max="9220" width="63.5546875" style="157" customWidth="1"/>
    <col min="9221" max="9221" width="16.5546875" style="157" customWidth="1"/>
    <col min="9222" max="9222" width="12.88671875" style="157" customWidth="1"/>
    <col min="9223" max="9472" width="9.109375" style="157"/>
    <col min="9473" max="9473" width="10.44140625" style="157" customWidth="1"/>
    <col min="9474" max="9474" width="9.109375" style="157"/>
    <col min="9475" max="9475" width="10.6640625" style="157" customWidth="1"/>
    <col min="9476" max="9476" width="63.5546875" style="157" customWidth="1"/>
    <col min="9477" max="9477" width="16.5546875" style="157" customWidth="1"/>
    <col min="9478" max="9478" width="12.88671875" style="157" customWidth="1"/>
    <col min="9479" max="9728" width="9.109375" style="157"/>
    <col min="9729" max="9729" width="10.44140625" style="157" customWidth="1"/>
    <col min="9730" max="9730" width="9.109375" style="157"/>
    <col min="9731" max="9731" width="10.6640625" style="157" customWidth="1"/>
    <col min="9732" max="9732" width="63.5546875" style="157" customWidth="1"/>
    <col min="9733" max="9733" width="16.5546875" style="157" customWidth="1"/>
    <col min="9734" max="9734" width="12.88671875" style="157" customWidth="1"/>
    <col min="9735" max="9984" width="9.109375" style="157"/>
    <col min="9985" max="9985" width="10.44140625" style="157" customWidth="1"/>
    <col min="9986" max="9986" width="9.109375" style="157"/>
    <col min="9987" max="9987" width="10.6640625" style="157" customWidth="1"/>
    <col min="9988" max="9988" width="63.5546875" style="157" customWidth="1"/>
    <col min="9989" max="9989" width="16.5546875" style="157" customWidth="1"/>
    <col min="9990" max="9990" width="12.88671875" style="157" customWidth="1"/>
    <col min="9991" max="10240" width="9.109375" style="157"/>
    <col min="10241" max="10241" width="10.44140625" style="157" customWidth="1"/>
    <col min="10242" max="10242" width="9.109375" style="157"/>
    <col min="10243" max="10243" width="10.6640625" style="157" customWidth="1"/>
    <col min="10244" max="10244" width="63.5546875" style="157" customWidth="1"/>
    <col min="10245" max="10245" width="16.5546875" style="157" customWidth="1"/>
    <col min="10246" max="10246" width="12.88671875" style="157" customWidth="1"/>
    <col min="10247" max="10496" width="9.109375" style="157"/>
    <col min="10497" max="10497" width="10.44140625" style="157" customWidth="1"/>
    <col min="10498" max="10498" width="9.109375" style="157"/>
    <col min="10499" max="10499" width="10.6640625" style="157" customWidth="1"/>
    <col min="10500" max="10500" width="63.5546875" style="157" customWidth="1"/>
    <col min="10501" max="10501" width="16.5546875" style="157" customWidth="1"/>
    <col min="10502" max="10502" width="12.88671875" style="157" customWidth="1"/>
    <col min="10503" max="10752" width="9.109375" style="157"/>
    <col min="10753" max="10753" width="10.44140625" style="157" customWidth="1"/>
    <col min="10754" max="10754" width="9.109375" style="157"/>
    <col min="10755" max="10755" width="10.6640625" style="157" customWidth="1"/>
    <col min="10756" max="10756" width="63.5546875" style="157" customWidth="1"/>
    <col min="10757" max="10757" width="16.5546875" style="157" customWidth="1"/>
    <col min="10758" max="10758" width="12.88671875" style="157" customWidth="1"/>
    <col min="10759" max="11008" width="9.109375" style="157"/>
    <col min="11009" max="11009" width="10.44140625" style="157" customWidth="1"/>
    <col min="11010" max="11010" width="9.109375" style="157"/>
    <col min="11011" max="11011" width="10.6640625" style="157" customWidth="1"/>
    <col min="11012" max="11012" width="63.5546875" style="157" customWidth="1"/>
    <col min="11013" max="11013" width="16.5546875" style="157" customWidth="1"/>
    <col min="11014" max="11014" width="12.88671875" style="157" customWidth="1"/>
    <col min="11015" max="11264" width="9.109375" style="157"/>
    <col min="11265" max="11265" width="10.44140625" style="157" customWidth="1"/>
    <col min="11266" max="11266" width="9.109375" style="157"/>
    <col min="11267" max="11267" width="10.6640625" style="157" customWidth="1"/>
    <col min="11268" max="11268" width="63.5546875" style="157" customWidth="1"/>
    <col min="11269" max="11269" width="16.5546875" style="157" customWidth="1"/>
    <col min="11270" max="11270" width="12.88671875" style="157" customWidth="1"/>
    <col min="11271" max="11520" width="9.109375" style="157"/>
    <col min="11521" max="11521" width="10.44140625" style="157" customWidth="1"/>
    <col min="11522" max="11522" width="9.109375" style="157"/>
    <col min="11523" max="11523" width="10.6640625" style="157" customWidth="1"/>
    <col min="11524" max="11524" width="63.5546875" style="157" customWidth="1"/>
    <col min="11525" max="11525" width="16.5546875" style="157" customWidth="1"/>
    <col min="11526" max="11526" width="12.88671875" style="157" customWidth="1"/>
    <col min="11527" max="11776" width="9.109375" style="157"/>
    <col min="11777" max="11777" width="10.44140625" style="157" customWidth="1"/>
    <col min="11778" max="11778" width="9.109375" style="157"/>
    <col min="11779" max="11779" width="10.6640625" style="157" customWidth="1"/>
    <col min="11780" max="11780" width="63.5546875" style="157" customWidth="1"/>
    <col min="11781" max="11781" width="16.5546875" style="157" customWidth="1"/>
    <col min="11782" max="11782" width="12.88671875" style="157" customWidth="1"/>
    <col min="11783" max="12032" width="9.109375" style="157"/>
    <col min="12033" max="12033" width="10.44140625" style="157" customWidth="1"/>
    <col min="12034" max="12034" width="9.109375" style="157"/>
    <col min="12035" max="12035" width="10.6640625" style="157" customWidth="1"/>
    <col min="12036" max="12036" width="63.5546875" style="157" customWidth="1"/>
    <col min="12037" max="12037" width="16.5546875" style="157" customWidth="1"/>
    <col min="12038" max="12038" width="12.88671875" style="157" customWidth="1"/>
    <col min="12039" max="12288" width="9.109375" style="157"/>
    <col min="12289" max="12289" width="10.44140625" style="157" customWidth="1"/>
    <col min="12290" max="12290" width="9.109375" style="157"/>
    <col min="12291" max="12291" width="10.6640625" style="157" customWidth="1"/>
    <col min="12292" max="12292" width="63.5546875" style="157" customWidth="1"/>
    <col min="12293" max="12293" width="16.5546875" style="157" customWidth="1"/>
    <col min="12294" max="12294" width="12.88671875" style="157" customWidth="1"/>
    <col min="12295" max="12544" width="9.109375" style="157"/>
    <col min="12545" max="12545" width="10.44140625" style="157" customWidth="1"/>
    <col min="12546" max="12546" width="9.109375" style="157"/>
    <col min="12547" max="12547" width="10.6640625" style="157" customWidth="1"/>
    <col min="12548" max="12548" width="63.5546875" style="157" customWidth="1"/>
    <col min="12549" max="12549" width="16.5546875" style="157" customWidth="1"/>
    <col min="12550" max="12550" width="12.88671875" style="157" customWidth="1"/>
    <col min="12551" max="12800" width="9.109375" style="157"/>
    <col min="12801" max="12801" width="10.44140625" style="157" customWidth="1"/>
    <col min="12802" max="12802" width="9.109375" style="157"/>
    <col min="12803" max="12803" width="10.6640625" style="157" customWidth="1"/>
    <col min="12804" max="12804" width="63.5546875" style="157" customWidth="1"/>
    <col min="12805" max="12805" width="16.5546875" style="157" customWidth="1"/>
    <col min="12806" max="12806" width="12.88671875" style="157" customWidth="1"/>
    <col min="12807" max="13056" width="9.109375" style="157"/>
    <col min="13057" max="13057" width="10.44140625" style="157" customWidth="1"/>
    <col min="13058" max="13058" width="9.109375" style="157"/>
    <col min="13059" max="13059" width="10.6640625" style="157" customWidth="1"/>
    <col min="13060" max="13060" width="63.5546875" style="157" customWidth="1"/>
    <col min="13061" max="13061" width="16.5546875" style="157" customWidth="1"/>
    <col min="13062" max="13062" width="12.88671875" style="157" customWidth="1"/>
    <col min="13063" max="13312" width="9.109375" style="157"/>
    <col min="13313" max="13313" width="10.44140625" style="157" customWidth="1"/>
    <col min="13314" max="13314" width="9.109375" style="157"/>
    <col min="13315" max="13315" width="10.6640625" style="157" customWidth="1"/>
    <col min="13316" max="13316" width="63.5546875" style="157" customWidth="1"/>
    <col min="13317" max="13317" width="16.5546875" style="157" customWidth="1"/>
    <col min="13318" max="13318" width="12.88671875" style="157" customWidth="1"/>
    <col min="13319" max="13568" width="9.109375" style="157"/>
    <col min="13569" max="13569" width="10.44140625" style="157" customWidth="1"/>
    <col min="13570" max="13570" width="9.109375" style="157"/>
    <col min="13571" max="13571" width="10.6640625" style="157" customWidth="1"/>
    <col min="13572" max="13572" width="63.5546875" style="157" customWidth="1"/>
    <col min="13573" max="13573" width="16.5546875" style="157" customWidth="1"/>
    <col min="13574" max="13574" width="12.88671875" style="157" customWidth="1"/>
    <col min="13575" max="13824" width="9.109375" style="157"/>
    <col min="13825" max="13825" width="10.44140625" style="157" customWidth="1"/>
    <col min="13826" max="13826" width="9.109375" style="157"/>
    <col min="13827" max="13827" width="10.6640625" style="157" customWidth="1"/>
    <col min="13828" max="13828" width="63.5546875" style="157" customWidth="1"/>
    <col min="13829" max="13829" width="16.5546875" style="157" customWidth="1"/>
    <col min="13830" max="13830" width="12.88671875" style="157" customWidth="1"/>
    <col min="13831" max="14080" width="9.109375" style="157"/>
    <col min="14081" max="14081" width="10.44140625" style="157" customWidth="1"/>
    <col min="14082" max="14082" width="9.109375" style="157"/>
    <col min="14083" max="14083" width="10.6640625" style="157" customWidth="1"/>
    <col min="14084" max="14084" width="63.5546875" style="157" customWidth="1"/>
    <col min="14085" max="14085" width="16.5546875" style="157" customWidth="1"/>
    <col min="14086" max="14086" width="12.88671875" style="157" customWidth="1"/>
    <col min="14087" max="14336" width="9.109375" style="157"/>
    <col min="14337" max="14337" width="10.44140625" style="157" customWidth="1"/>
    <col min="14338" max="14338" width="9.109375" style="157"/>
    <col min="14339" max="14339" width="10.6640625" style="157" customWidth="1"/>
    <col min="14340" max="14340" width="63.5546875" style="157" customWidth="1"/>
    <col min="14341" max="14341" width="16.5546875" style="157" customWidth="1"/>
    <col min="14342" max="14342" width="12.88671875" style="157" customWidth="1"/>
    <col min="14343" max="14592" width="9.109375" style="157"/>
    <col min="14593" max="14593" width="10.44140625" style="157" customWidth="1"/>
    <col min="14594" max="14594" width="9.109375" style="157"/>
    <col min="14595" max="14595" width="10.6640625" style="157" customWidth="1"/>
    <col min="14596" max="14596" width="63.5546875" style="157" customWidth="1"/>
    <col min="14597" max="14597" width="16.5546875" style="157" customWidth="1"/>
    <col min="14598" max="14598" width="12.88671875" style="157" customWidth="1"/>
    <col min="14599" max="14848" width="9.109375" style="157"/>
    <col min="14849" max="14849" width="10.44140625" style="157" customWidth="1"/>
    <col min="14850" max="14850" width="9.109375" style="157"/>
    <col min="14851" max="14851" width="10.6640625" style="157" customWidth="1"/>
    <col min="14852" max="14852" width="63.5546875" style="157" customWidth="1"/>
    <col min="14853" max="14853" width="16.5546875" style="157" customWidth="1"/>
    <col min="14854" max="14854" width="12.88671875" style="157" customWidth="1"/>
    <col min="14855" max="15104" width="9.109375" style="157"/>
    <col min="15105" max="15105" width="10.44140625" style="157" customWidth="1"/>
    <col min="15106" max="15106" width="9.109375" style="157"/>
    <col min="15107" max="15107" width="10.6640625" style="157" customWidth="1"/>
    <col min="15108" max="15108" width="63.5546875" style="157" customWidth="1"/>
    <col min="15109" max="15109" width="16.5546875" style="157" customWidth="1"/>
    <col min="15110" max="15110" width="12.88671875" style="157" customWidth="1"/>
    <col min="15111" max="15360" width="9.109375" style="157"/>
    <col min="15361" max="15361" width="10.44140625" style="157" customWidth="1"/>
    <col min="15362" max="15362" width="9.109375" style="157"/>
    <col min="15363" max="15363" width="10.6640625" style="157" customWidth="1"/>
    <col min="15364" max="15364" width="63.5546875" style="157" customWidth="1"/>
    <col min="15365" max="15365" width="16.5546875" style="157" customWidth="1"/>
    <col min="15366" max="15366" width="12.88671875" style="157" customWidth="1"/>
    <col min="15367" max="15616" width="9.109375" style="157"/>
    <col min="15617" max="15617" width="10.44140625" style="157" customWidth="1"/>
    <col min="15618" max="15618" width="9.109375" style="157"/>
    <col min="15619" max="15619" width="10.6640625" style="157" customWidth="1"/>
    <col min="15620" max="15620" width="63.5546875" style="157" customWidth="1"/>
    <col min="15621" max="15621" width="16.5546875" style="157" customWidth="1"/>
    <col min="15622" max="15622" width="12.88671875" style="157" customWidth="1"/>
    <col min="15623" max="15872" width="9.109375" style="157"/>
    <col min="15873" max="15873" width="10.44140625" style="157" customWidth="1"/>
    <col min="15874" max="15874" width="9.109375" style="157"/>
    <col min="15875" max="15875" width="10.6640625" style="157" customWidth="1"/>
    <col min="15876" max="15876" width="63.5546875" style="157" customWidth="1"/>
    <col min="15877" max="15877" width="16.5546875" style="157" customWidth="1"/>
    <col min="15878" max="15878" width="12.88671875" style="157" customWidth="1"/>
    <col min="15879" max="16128" width="9.109375" style="157"/>
    <col min="16129" max="16129" width="10.44140625" style="157" customWidth="1"/>
    <col min="16130" max="16130" width="9.109375" style="157"/>
    <col min="16131" max="16131" width="10.6640625" style="157" customWidth="1"/>
    <col min="16132" max="16132" width="63.5546875" style="157" customWidth="1"/>
    <col min="16133" max="16133" width="16.5546875" style="157" customWidth="1"/>
    <col min="16134" max="16134" width="12.88671875" style="157" customWidth="1"/>
    <col min="16135" max="16384" width="9.109375" style="157"/>
  </cols>
  <sheetData>
    <row r="1" spans="2:9" ht="14.4" x14ac:dyDescent="0.3">
      <c r="B1" s="43" t="s">
        <v>297</v>
      </c>
    </row>
    <row r="3" spans="2:9" ht="23.25" customHeight="1" x14ac:dyDescent="0.3">
      <c r="B3" s="160"/>
      <c r="C3" s="327" t="s">
        <v>288</v>
      </c>
      <c r="D3" s="327"/>
      <c r="E3" s="327"/>
      <c r="F3" s="161"/>
      <c r="I3" s="162"/>
    </row>
    <row r="4" spans="2:9" ht="15.75" customHeight="1" x14ac:dyDescent="0.3">
      <c r="B4" s="163"/>
      <c r="C4" s="328" t="s">
        <v>289</v>
      </c>
      <c r="D4" s="328"/>
      <c r="E4" s="328"/>
      <c r="F4" s="161"/>
      <c r="H4" s="164"/>
      <c r="I4" s="162"/>
    </row>
    <row r="5" spans="2:9" ht="37.5" customHeight="1" x14ac:dyDescent="0.3">
      <c r="B5" s="163"/>
      <c r="C5" s="329" t="s">
        <v>406</v>
      </c>
      <c r="D5" s="329"/>
      <c r="E5" s="329"/>
      <c r="F5" s="161"/>
      <c r="H5" s="164"/>
      <c r="I5" s="162"/>
    </row>
    <row r="6" spans="2:9" ht="69.75" customHeight="1" x14ac:dyDescent="0.3">
      <c r="B6" s="163"/>
      <c r="C6" s="327" t="s">
        <v>290</v>
      </c>
      <c r="D6" s="327"/>
      <c r="E6" s="327"/>
      <c r="F6" s="161"/>
      <c r="H6" s="164"/>
      <c r="I6" s="162"/>
    </row>
    <row r="7" spans="2:9" ht="23.25" customHeight="1" x14ac:dyDescent="0.3">
      <c r="B7" s="163"/>
      <c r="C7" s="330" t="s">
        <v>291</v>
      </c>
      <c r="D7" s="330"/>
      <c r="E7" s="330"/>
      <c r="F7" s="161"/>
      <c r="H7" s="164"/>
      <c r="I7" s="162"/>
    </row>
    <row r="8" spans="2:9" ht="31.5" customHeight="1" x14ac:dyDescent="0.3">
      <c r="B8" s="331" t="s">
        <v>495</v>
      </c>
      <c r="C8" s="331"/>
      <c r="D8" s="331"/>
      <c r="E8" s="331"/>
      <c r="F8" s="331"/>
      <c r="H8" s="164"/>
      <c r="I8" s="162"/>
    </row>
    <row r="9" spans="2:9" ht="27.75" customHeight="1" x14ac:dyDescent="0.3">
      <c r="B9" s="233"/>
      <c r="C9" s="233"/>
      <c r="D9" s="233"/>
      <c r="E9" s="233"/>
      <c r="F9" s="233"/>
      <c r="H9" s="164"/>
      <c r="I9" s="162"/>
    </row>
    <row r="10" spans="2:9" ht="58.5" customHeight="1" x14ac:dyDescent="0.3">
      <c r="B10" s="332" t="s">
        <v>295</v>
      </c>
      <c r="C10" s="332"/>
      <c r="D10" s="332"/>
      <c r="E10" s="332"/>
      <c r="F10" s="332"/>
    </row>
    <row r="11" spans="2:9" x14ac:dyDescent="0.3">
      <c r="B11" s="163"/>
      <c r="C11" s="165"/>
      <c r="D11" s="166"/>
      <c r="E11" s="166"/>
      <c r="F11" s="166"/>
      <c r="G11" s="167"/>
      <c r="H11" s="168"/>
    </row>
    <row r="12" spans="2:9" x14ac:dyDescent="0.3">
      <c r="B12" s="169" t="s">
        <v>248</v>
      </c>
      <c r="C12" s="170" t="s">
        <v>249</v>
      </c>
      <c r="D12" s="170" t="s">
        <v>250</v>
      </c>
      <c r="E12" s="171" t="s">
        <v>251</v>
      </c>
      <c r="F12" s="172" t="s">
        <v>252</v>
      </c>
    </row>
    <row r="13" spans="2:9" ht="16.5" customHeight="1" x14ac:dyDescent="0.3">
      <c r="B13" s="317" t="s">
        <v>292</v>
      </c>
      <c r="C13" s="317"/>
      <c r="D13" s="317"/>
      <c r="E13" s="193"/>
      <c r="F13" s="173"/>
    </row>
    <row r="14" spans="2:9" ht="33.75" customHeight="1" x14ac:dyDescent="0.3">
      <c r="B14" s="193"/>
      <c r="C14" s="210" t="s">
        <v>298</v>
      </c>
      <c r="D14" s="211" t="s">
        <v>336</v>
      </c>
      <c r="E14" s="194"/>
      <c r="F14" s="173"/>
    </row>
    <row r="15" spans="2:9" ht="14.4" x14ac:dyDescent="0.3">
      <c r="B15" s="175"/>
      <c r="C15" s="212" t="s">
        <v>299</v>
      </c>
      <c r="D15" s="174" t="s">
        <v>340</v>
      </c>
      <c r="E15" s="174"/>
      <c r="F15" s="176"/>
    </row>
    <row r="16" spans="2:9" ht="14.4" x14ac:dyDescent="0.3">
      <c r="B16" s="177"/>
      <c r="C16" s="178"/>
      <c r="D16" s="179" t="s">
        <v>254</v>
      </c>
      <c r="E16" s="174"/>
      <c r="F16" s="180" t="s">
        <v>0</v>
      </c>
    </row>
    <row r="17" spans="2:11" ht="14.4" x14ac:dyDescent="0.3">
      <c r="B17" s="177"/>
      <c r="C17" s="178"/>
      <c r="D17" s="179" t="s">
        <v>255</v>
      </c>
      <c r="E17" s="174"/>
      <c r="F17" s="180" t="s">
        <v>29</v>
      </c>
    </row>
    <row r="18" spans="2:11" ht="14.4" x14ac:dyDescent="0.3">
      <c r="B18" s="177"/>
      <c r="C18" s="178"/>
      <c r="D18" s="213" t="s">
        <v>256</v>
      </c>
      <c r="E18" s="213" t="s">
        <v>253</v>
      </c>
      <c r="F18" s="214" t="s">
        <v>300</v>
      </c>
    </row>
    <row r="19" spans="2:11" ht="14.4" x14ac:dyDescent="0.3">
      <c r="B19" s="177"/>
      <c r="C19" s="178"/>
      <c r="D19" s="174" t="s">
        <v>257</v>
      </c>
      <c r="E19" s="174"/>
      <c r="F19" s="180"/>
    </row>
    <row r="20" spans="2:11" ht="14.4" x14ac:dyDescent="0.3">
      <c r="B20" s="177"/>
      <c r="C20" s="178"/>
      <c r="D20" s="181" t="s">
        <v>258</v>
      </c>
      <c r="E20" s="195" t="s">
        <v>331</v>
      </c>
      <c r="F20" s="182" t="s">
        <v>77</v>
      </c>
    </row>
    <row r="21" spans="2:11" ht="14.4" x14ac:dyDescent="0.3">
      <c r="B21" s="177"/>
      <c r="C21" s="178"/>
      <c r="D21" s="174" t="s">
        <v>259</v>
      </c>
      <c r="E21" s="174"/>
      <c r="F21" s="180"/>
    </row>
    <row r="22" spans="2:11" ht="14.4" x14ac:dyDescent="0.3">
      <c r="B22" s="177"/>
      <c r="C22" s="178"/>
      <c r="D22" s="181" t="s">
        <v>260</v>
      </c>
      <c r="E22" s="195" t="s">
        <v>331</v>
      </c>
      <c r="F22" s="182" t="s">
        <v>132</v>
      </c>
    </row>
    <row r="23" spans="2:11" ht="14.4" x14ac:dyDescent="0.3">
      <c r="B23" s="177"/>
      <c r="C23" s="178"/>
      <c r="D23" s="181" t="s">
        <v>224</v>
      </c>
      <c r="E23" s="195" t="s">
        <v>331</v>
      </c>
      <c r="F23" s="182" t="s">
        <v>182</v>
      </c>
    </row>
    <row r="24" spans="2:11" ht="14.4" x14ac:dyDescent="0.3">
      <c r="B24" s="177"/>
      <c r="C24" s="178"/>
      <c r="D24" s="179" t="s">
        <v>485</v>
      </c>
      <c r="E24" s="179"/>
      <c r="F24" s="180" t="s">
        <v>29</v>
      </c>
      <c r="G24" s="313" t="s">
        <v>487</v>
      </c>
    </row>
    <row r="25" spans="2:11" ht="14.4" x14ac:dyDescent="0.3">
      <c r="B25" s="177"/>
      <c r="C25" s="178"/>
      <c r="D25" s="179" t="s">
        <v>486</v>
      </c>
      <c r="E25" s="179"/>
      <c r="F25" s="180" t="s">
        <v>29</v>
      </c>
      <c r="G25" s="313" t="s">
        <v>488</v>
      </c>
    </row>
    <row r="26" spans="2:11" ht="14.4" x14ac:dyDescent="0.3">
      <c r="B26" s="177"/>
      <c r="C26" s="178"/>
      <c r="D26" s="215" t="s">
        <v>261</v>
      </c>
      <c r="E26" s="215"/>
      <c r="F26" s="216"/>
    </row>
    <row r="27" spans="2:11" ht="14.4" x14ac:dyDescent="0.3">
      <c r="B27" s="177"/>
      <c r="C27" s="178"/>
      <c r="D27" s="218" t="s">
        <v>262</v>
      </c>
      <c r="E27" s="219" t="s">
        <v>334</v>
      </c>
      <c r="F27" s="220" t="s">
        <v>301</v>
      </c>
    </row>
    <row r="28" spans="2:11" ht="14.4" x14ac:dyDescent="0.3">
      <c r="B28" s="177"/>
      <c r="C28" s="178"/>
      <c r="D28" s="215" t="s">
        <v>263</v>
      </c>
      <c r="E28" s="213"/>
      <c r="F28" s="216"/>
    </row>
    <row r="29" spans="2:11" ht="14.4" x14ac:dyDescent="0.3">
      <c r="B29" s="177"/>
      <c r="C29" s="178"/>
      <c r="D29" s="218" t="s">
        <v>264</v>
      </c>
      <c r="E29" s="219" t="s">
        <v>334</v>
      </c>
      <c r="F29" s="220" t="s">
        <v>302</v>
      </c>
    </row>
    <row r="30" spans="2:11" ht="14.4" x14ac:dyDescent="0.3">
      <c r="B30" s="177"/>
      <c r="C30" s="178"/>
      <c r="D30" s="215" t="s">
        <v>265</v>
      </c>
      <c r="E30" s="213"/>
      <c r="F30" s="216"/>
      <c r="K30" s="164"/>
    </row>
    <row r="31" spans="2:11" ht="33" customHeight="1" x14ac:dyDescent="0.3">
      <c r="B31" s="177"/>
      <c r="C31" s="178"/>
      <c r="D31" s="217" t="s">
        <v>403</v>
      </c>
      <c r="E31" s="213" t="s">
        <v>253</v>
      </c>
      <c r="F31" s="214" t="s">
        <v>29</v>
      </c>
      <c r="G31" s="314" t="s">
        <v>310</v>
      </c>
    </row>
    <row r="32" spans="2:11" ht="14.4" x14ac:dyDescent="0.3">
      <c r="B32" s="177"/>
      <c r="C32" s="178"/>
      <c r="D32" s="215" t="s">
        <v>266</v>
      </c>
      <c r="E32" s="213"/>
      <c r="F32" s="216"/>
    </row>
    <row r="33" spans="2:8" ht="14.4" x14ac:dyDescent="0.3">
      <c r="B33" s="177"/>
      <c r="C33" s="178"/>
      <c r="D33" s="218" t="s">
        <v>267</v>
      </c>
      <c r="E33" s="219" t="s">
        <v>334</v>
      </c>
      <c r="F33" s="221" t="s">
        <v>303</v>
      </c>
    </row>
    <row r="34" spans="2:8" ht="36.75" customHeight="1" x14ac:dyDescent="0.3">
      <c r="B34" s="177"/>
      <c r="C34" s="178"/>
      <c r="D34" s="222" t="s">
        <v>404</v>
      </c>
      <c r="E34" s="315" t="s">
        <v>334</v>
      </c>
      <c r="F34" s="315" t="s">
        <v>29</v>
      </c>
      <c r="G34" s="314" t="s">
        <v>268</v>
      </c>
    </row>
    <row r="35" spans="2:8" ht="14.4" x14ac:dyDescent="0.3">
      <c r="B35" s="177"/>
      <c r="C35" s="178"/>
      <c r="D35" s="215" t="s">
        <v>269</v>
      </c>
      <c r="E35" s="213"/>
      <c r="F35" s="216"/>
    </row>
    <row r="36" spans="2:8" ht="14.4" x14ac:dyDescent="0.3">
      <c r="B36" s="177"/>
      <c r="C36" s="178"/>
      <c r="D36" s="213" t="s">
        <v>221</v>
      </c>
      <c r="E36" s="213" t="s">
        <v>253</v>
      </c>
      <c r="F36" s="214" t="s">
        <v>304</v>
      </c>
    </row>
    <row r="37" spans="2:8" ht="14.4" x14ac:dyDescent="0.3">
      <c r="B37" s="177"/>
      <c r="C37" s="178"/>
      <c r="D37" s="215" t="s">
        <v>270</v>
      </c>
      <c r="E37" s="213"/>
      <c r="F37" s="216"/>
    </row>
    <row r="38" spans="2:8" ht="14.4" x14ac:dyDescent="0.3">
      <c r="B38" s="177"/>
      <c r="C38" s="178"/>
      <c r="D38" s="213" t="s">
        <v>222</v>
      </c>
      <c r="E38" s="213" t="s">
        <v>253</v>
      </c>
      <c r="F38" s="214" t="s">
        <v>305</v>
      </c>
    </row>
    <row r="39" spans="2:8" ht="14.4" x14ac:dyDescent="0.3">
      <c r="B39" s="177"/>
      <c r="C39" s="178"/>
      <c r="D39" s="213" t="s">
        <v>223</v>
      </c>
      <c r="E39" s="213" t="s">
        <v>253</v>
      </c>
      <c r="F39" s="214" t="s">
        <v>306</v>
      </c>
    </row>
    <row r="40" spans="2:8" ht="14.4" x14ac:dyDescent="0.3">
      <c r="B40" s="177"/>
      <c r="C40" s="178"/>
      <c r="D40" s="215" t="s">
        <v>271</v>
      </c>
      <c r="E40" s="213"/>
      <c r="F40" s="216"/>
    </row>
    <row r="41" spans="2:8" ht="14.4" x14ac:dyDescent="0.3">
      <c r="B41" s="177"/>
      <c r="C41" s="178"/>
      <c r="D41" s="213" t="s">
        <v>272</v>
      </c>
      <c r="E41" s="213" t="s">
        <v>253</v>
      </c>
      <c r="F41" s="214" t="s">
        <v>307</v>
      </c>
    </row>
    <row r="42" spans="2:8" ht="14.4" x14ac:dyDescent="0.3">
      <c r="B42" s="177"/>
      <c r="C42" s="178"/>
      <c r="D42" s="215" t="s">
        <v>273</v>
      </c>
      <c r="E42" s="215"/>
      <c r="F42" s="216"/>
      <c r="H42" s="164"/>
    </row>
    <row r="43" spans="2:8" ht="14.4" x14ac:dyDescent="0.3">
      <c r="B43" s="177"/>
      <c r="C43" s="178"/>
      <c r="D43" s="181" t="s">
        <v>274</v>
      </c>
      <c r="E43" s="195" t="s">
        <v>331</v>
      </c>
      <c r="F43" s="182" t="s">
        <v>225</v>
      </c>
    </row>
    <row r="44" spans="2:8" ht="28.2" x14ac:dyDescent="0.3">
      <c r="B44" s="177"/>
      <c r="C44" s="178"/>
      <c r="D44" s="222" t="s">
        <v>332</v>
      </c>
      <c r="E44" s="242" t="s">
        <v>333</v>
      </c>
      <c r="F44" s="243" t="s">
        <v>308</v>
      </c>
    </row>
    <row r="45" spans="2:8" ht="28.2" x14ac:dyDescent="0.3">
      <c r="B45" s="177"/>
      <c r="C45" s="178"/>
      <c r="D45" s="217" t="s">
        <v>275</v>
      </c>
      <c r="E45" s="213" t="s">
        <v>253</v>
      </c>
      <c r="F45" s="241" t="s">
        <v>309</v>
      </c>
    </row>
    <row r="46" spans="2:8" ht="14.4" x14ac:dyDescent="0.3">
      <c r="B46" s="177"/>
      <c r="C46" s="178"/>
      <c r="D46" s="213" t="s">
        <v>276</v>
      </c>
      <c r="E46" s="213" t="s">
        <v>253</v>
      </c>
      <c r="F46" s="214" t="s">
        <v>335</v>
      </c>
    </row>
    <row r="47" spans="2:8" ht="36.75" customHeight="1" x14ac:dyDescent="0.3">
      <c r="B47" s="177"/>
      <c r="C47" s="178"/>
      <c r="D47" s="222" t="s">
        <v>405</v>
      </c>
      <c r="E47" s="242" t="s">
        <v>333</v>
      </c>
      <c r="F47" s="315" t="s">
        <v>29</v>
      </c>
      <c r="G47" s="314" t="s">
        <v>268</v>
      </c>
    </row>
    <row r="49" spans="2:6" ht="14.4" thickBot="1" x14ac:dyDescent="0.35"/>
    <row r="50" spans="2:6" ht="58.5" customHeight="1" x14ac:dyDescent="0.3">
      <c r="B50" s="318" t="s">
        <v>294</v>
      </c>
      <c r="C50" s="319"/>
      <c r="D50" s="319"/>
      <c r="E50" s="319"/>
      <c r="F50" s="320"/>
    </row>
    <row r="51" spans="2:6" ht="18" x14ac:dyDescent="0.35">
      <c r="B51" s="321" t="s">
        <v>277</v>
      </c>
      <c r="C51" s="322"/>
      <c r="D51" s="322"/>
      <c r="E51" s="322"/>
      <c r="F51" s="323"/>
    </row>
    <row r="52" spans="2:6" ht="14.4" x14ac:dyDescent="0.3">
      <c r="B52" s="183"/>
      <c r="C52" s="184" t="s">
        <v>407</v>
      </c>
      <c r="D52" s="185"/>
      <c r="E52" s="185"/>
      <c r="F52" s="186"/>
    </row>
    <row r="53" spans="2:6" ht="14.4" x14ac:dyDescent="0.3">
      <c r="B53" s="183"/>
      <c r="C53" s="187"/>
      <c r="D53" s="188" t="s">
        <v>278</v>
      </c>
      <c r="E53" s="188"/>
      <c r="F53" s="186"/>
    </row>
    <row r="54" spans="2:6" ht="14.4" x14ac:dyDescent="0.3">
      <c r="B54" s="183"/>
      <c r="C54" s="187"/>
      <c r="D54" s="188" t="s">
        <v>279</v>
      </c>
      <c r="E54" s="188"/>
      <c r="F54" s="186"/>
    </row>
    <row r="55" spans="2:6" ht="14.4" x14ac:dyDescent="0.3">
      <c r="B55" s="183"/>
      <c r="C55" s="187"/>
      <c r="D55" s="188" t="s">
        <v>280</v>
      </c>
      <c r="E55" s="188"/>
      <c r="F55" s="186"/>
    </row>
    <row r="56" spans="2:6" ht="14.4" x14ac:dyDescent="0.3">
      <c r="B56" s="183"/>
      <c r="C56" s="187"/>
      <c r="D56" s="188" t="s">
        <v>281</v>
      </c>
      <c r="E56" s="188"/>
      <c r="F56" s="186"/>
    </row>
    <row r="57" spans="2:6" ht="18" x14ac:dyDescent="0.35">
      <c r="B57" s="324" t="s">
        <v>337</v>
      </c>
      <c r="C57" s="325"/>
      <c r="D57" s="325"/>
      <c r="E57" s="325"/>
      <c r="F57" s="326"/>
    </row>
    <row r="58" spans="2:6" ht="14.4" x14ac:dyDescent="0.3">
      <c r="B58" s="223"/>
      <c r="C58" s="224" t="s">
        <v>408</v>
      </c>
      <c r="D58" s="225"/>
      <c r="E58" s="225"/>
      <c r="F58" s="226"/>
    </row>
    <row r="59" spans="2:6" ht="28.2" x14ac:dyDescent="0.3">
      <c r="B59" s="223"/>
      <c r="C59" s="227"/>
      <c r="D59" s="244" t="s">
        <v>338</v>
      </c>
      <c r="E59" s="228"/>
      <c r="F59" s="226"/>
    </row>
    <row r="60" spans="2:6" ht="17.25" customHeight="1" x14ac:dyDescent="0.3">
      <c r="B60" s="223"/>
      <c r="C60" s="227"/>
      <c r="D60" s="228" t="s">
        <v>282</v>
      </c>
      <c r="E60" s="228"/>
      <c r="F60" s="226"/>
    </row>
    <row r="61" spans="2:6" ht="14.4" x14ac:dyDescent="0.3">
      <c r="B61" s="223"/>
      <c r="C61" s="224" t="s">
        <v>409</v>
      </c>
      <c r="D61" s="225"/>
      <c r="E61" s="225"/>
      <c r="F61" s="226"/>
    </row>
    <row r="62" spans="2:6" ht="14.4" x14ac:dyDescent="0.3">
      <c r="B62" s="223"/>
      <c r="C62" s="227"/>
      <c r="D62" s="228" t="s">
        <v>279</v>
      </c>
      <c r="E62" s="228"/>
      <c r="F62" s="226"/>
    </row>
    <row r="63" spans="2:6" ht="14.4" x14ac:dyDescent="0.3">
      <c r="B63" s="223"/>
      <c r="C63" s="227"/>
      <c r="D63" s="228" t="s">
        <v>280</v>
      </c>
      <c r="E63" s="228"/>
      <c r="F63" s="226"/>
    </row>
    <row r="64" spans="2:6" ht="14.4" x14ac:dyDescent="0.3">
      <c r="B64" s="223"/>
      <c r="C64" s="227"/>
      <c r="D64" s="228" t="s">
        <v>283</v>
      </c>
      <c r="E64" s="228"/>
      <c r="F64" s="226"/>
    </row>
    <row r="65" spans="2:6" ht="14.4" x14ac:dyDescent="0.3">
      <c r="B65" s="223"/>
      <c r="C65" s="227"/>
      <c r="D65" s="228" t="s">
        <v>284</v>
      </c>
      <c r="E65" s="228"/>
      <c r="F65" s="226"/>
    </row>
    <row r="66" spans="2:6" ht="14.4" x14ac:dyDescent="0.3">
      <c r="B66" s="223"/>
      <c r="C66" s="227"/>
      <c r="D66" s="228" t="s">
        <v>285</v>
      </c>
      <c r="E66" s="228"/>
      <c r="F66" s="226"/>
    </row>
    <row r="67" spans="2:6" ht="15" thickBot="1" x14ac:dyDescent="0.35">
      <c r="B67" s="229"/>
      <c r="C67" s="230"/>
      <c r="D67" s="231" t="s">
        <v>286</v>
      </c>
      <c r="E67" s="231"/>
      <c r="F67" s="232"/>
    </row>
  </sheetData>
  <mergeCells count="11">
    <mergeCell ref="B13:D13"/>
    <mergeCell ref="B50:F50"/>
    <mergeCell ref="B51:F51"/>
    <mergeCell ref="B57:F57"/>
    <mergeCell ref="C3:E3"/>
    <mergeCell ref="C4:E4"/>
    <mergeCell ref="C5:E5"/>
    <mergeCell ref="C6:E6"/>
    <mergeCell ref="C7:E7"/>
    <mergeCell ref="B8:F8"/>
    <mergeCell ref="B10:F10"/>
  </mergeCells>
  <hyperlinks>
    <hyperlink ref="F16" location="'PM-KV-03-00'!A1" display="PM-KV-03-00" xr:uid="{00000000-0004-0000-0000-000000000000}"/>
    <hyperlink ref="F17" location="'PM-KV-03-01'!A1" display="PM-KV-03-01" xr:uid="{00000000-0004-0000-0000-000001000000}"/>
    <hyperlink ref="F20" location="'PM-KV-03-03'!B1" display="PM-KV-03-03" xr:uid="{00000000-0004-0000-0000-000002000000}"/>
    <hyperlink ref="F22" location="'PM-KV-03-04'!B1" display="PM-KV-03-04" xr:uid="{00000000-0004-0000-0000-000003000000}"/>
    <hyperlink ref="F23" location="'PM-KV-03-05'!B1" display="PM-KV-03-05" xr:uid="{00000000-0004-0000-0000-000004000000}"/>
    <hyperlink ref="F43" location="'PM-KV-03-13'!B1" display="PM-KV-03-13" xr:uid="{00000000-0004-0000-0000-000005000000}"/>
    <hyperlink ref="F24" location="'PM-KV-03-01'!C33" display="PM-KV-03-01" xr:uid="{DDC8BAE9-1DEC-4CA5-BE94-0A0E1FB07414}"/>
    <hyperlink ref="F25" location="'PM-KV-03-01'!C33" display="PM-KV-03-01" xr:uid="{1A70D8A1-31FC-4EE9-8B05-7B3957DB4449}"/>
    <hyperlink ref="G24" r:id="rId1" xr:uid="{A7BDB8E5-E3B4-4631-8FBE-D141A8E3AB7C}"/>
    <hyperlink ref="G25" r:id="rId2" xr:uid="{B359CB09-73AB-4E1D-95D8-76D7833AD9B0}"/>
  </hyperlinks>
  <pageMargins left="0.70866141732283472" right="0.70866141732283472" top="0.74803149606299213" bottom="0.74803149606299213" header="0.31496062992125984" footer="0.31496062992125984"/>
  <pageSetup paperSize="9" scale="77" orientation="portrait" r:id="rId3"/>
  <headerFooter>
    <oddFooter>&amp;L&amp;F/&amp;A&amp;C&amp;P/&amp;N&amp;RDigitAudit/AuditDok</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89"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89" t="s">
        <v>8</v>
      </c>
      <c r="Q21" s="29"/>
      <c r="R21" s="29"/>
      <c r="S21" s="190"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89"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89"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89"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89" t="s">
        <v>20</v>
      </c>
      <c r="Q37" s="29"/>
      <c r="R37" s="29"/>
      <c r="S37" s="190"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89"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89" t="s">
        <v>10</v>
      </c>
      <c r="P80" s="29"/>
      <c r="Q80" s="192"/>
      <c r="R80" s="190"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9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9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293</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90" t="s">
        <v>287</v>
      </c>
      <c r="S98" s="190"/>
      <c r="T98" s="29"/>
      <c r="U98" s="29"/>
      <c r="V98" s="29"/>
      <c r="W98" s="18"/>
    </row>
    <row r="99" spans="1:23" ht="14.4" x14ac:dyDescent="0.3">
      <c r="A99" s="7"/>
      <c r="B99" s="14"/>
      <c r="C99" s="29"/>
      <c r="D99" s="29"/>
      <c r="E99" s="29"/>
      <c r="F99" s="29"/>
      <c r="G99" s="29"/>
      <c r="H99" s="29"/>
      <c r="I99" s="29"/>
      <c r="J99" s="18"/>
      <c r="K99" s="14"/>
      <c r="L99" s="29"/>
      <c r="M99" s="29"/>
      <c r="N99" s="35"/>
      <c r="O99" s="189" t="s">
        <v>14</v>
      </c>
      <c r="P99" s="29"/>
      <c r="Q99" s="29"/>
      <c r="R99" s="190"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91" t="s">
        <v>25</v>
      </c>
      <c r="D103" s="29"/>
      <c r="E103" s="29"/>
      <c r="F103" s="29"/>
      <c r="G103" s="19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4.4" x14ac:dyDescent="0.3">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71" display="Összefoglalás 8.pont" xr:uid="{00000000-0004-0000-0100-000002000000}"/>
    <hyperlink ref="H35" location="'PM-KV-03-01'!B51" display="Összefoglalás 6.pont" xr:uid="{00000000-0004-0000-0100-000003000000}"/>
    <hyperlink ref="H42" location="'PM-KV-03-01'!B77" display="Összefoglalás 9.pont" xr:uid="{00000000-0004-0000-0100-000004000000}"/>
    <hyperlink ref="P21" location="'PM-KV-03-01'!B93" display="Összefoglalás 11.pont" xr:uid="{00000000-0004-0000-0100-000005000000}"/>
    <hyperlink ref="S21" location="'PM-KV-03-01'!B21" display="Összefoglalás 2.pont" xr:uid="{00000000-0004-0000-0100-000006000000}"/>
    <hyperlink ref="P37" location="'PM-KV-03-01'!B109" display="Összefoglalás 11/a.pont" xr:uid="{00000000-0004-0000-0100-000007000000}"/>
    <hyperlink ref="S37" location="'PM-KV-03-01'!B27" display="Összefoglalás 3.pont" xr:uid="{00000000-0004-0000-0100-000008000000}"/>
    <hyperlink ref="G83" location="'PM-KV-03-01'!B101" display="Összefoglalás 11.pont" xr:uid="{00000000-0004-0000-0100-000009000000}"/>
    <hyperlink ref="C92" location="'PM-KV-03-01'!B77" display="Összefoglalás 9.pont" xr:uid="{00000000-0004-0000-0100-00000A000000}"/>
    <hyperlink ref="C103" location="'PM-KV-03-01'!B86" display="Összefoglalás 10.pont" xr:uid="{00000000-0004-0000-0100-00000B000000}"/>
    <hyperlink ref="G103" location="'PM-KV-03-01'!B107" display="Összefoglalás 11.pont" xr:uid="{00000000-0004-0000-0100-00000C000000}"/>
    <hyperlink ref="O80" location="'PM-KV-03-01'!B46" display="Összefoglalás 5.pont" xr:uid="{00000000-0004-0000-0100-00000D000000}"/>
    <hyperlink ref="R80" location="'PM-KV-03-01'!B37" display="Összefoglalás 4.pont" xr:uid="{00000000-0004-0000-0100-00000E000000}"/>
    <hyperlink ref="O99" location="'PM-KV-03-01'!B27" display="Összefoglalás 3.pont" xr:uid="{00000000-0004-0000-0100-00000F000000}"/>
    <hyperlink ref="R99" location="'PM-KV-03-01'!B65" display="Összefoglalás 7/a.pont" xr:uid="{00000000-0004-0000-0100-000010000000}"/>
    <hyperlink ref="R98" location="'PM-KV-03-01'!B58"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7"/>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247"/>
      <c r="D3" s="247"/>
      <c r="E3" s="247"/>
      <c r="F3" s="247"/>
      <c r="G3" s="247"/>
      <c r="H3" s="48"/>
      <c r="I3" s="49"/>
    </row>
    <row r="4" spans="2:10" ht="15.75" customHeight="1" x14ac:dyDescent="0.3">
      <c r="B4" s="351" t="s">
        <v>30</v>
      </c>
      <c r="C4" s="351"/>
      <c r="D4" s="351"/>
      <c r="E4" s="351"/>
      <c r="F4" s="351"/>
      <c r="G4" s="351"/>
      <c r="H4" s="351"/>
      <c r="I4" s="351"/>
    </row>
    <row r="5" spans="2:10" ht="96.75" customHeight="1" x14ac:dyDescent="0.3">
      <c r="B5" s="352" t="s">
        <v>341</v>
      </c>
      <c r="C5" s="352"/>
      <c r="D5" s="352"/>
      <c r="E5" s="352"/>
      <c r="F5" s="352"/>
      <c r="G5" s="352"/>
      <c r="H5" s="352"/>
      <c r="I5" s="352"/>
    </row>
    <row r="6" spans="2:10" ht="116.25" customHeight="1" x14ac:dyDescent="0.3">
      <c r="B6" s="254"/>
      <c r="C6" s="353" t="s">
        <v>342</v>
      </c>
      <c r="D6" s="353"/>
      <c r="E6" s="353"/>
      <c r="F6" s="353"/>
      <c r="G6" s="353"/>
      <c r="H6" s="353"/>
      <c r="I6" s="254"/>
    </row>
    <row r="7" spans="2:10" ht="42.75" customHeight="1" x14ac:dyDescent="0.25">
      <c r="B7" s="355" t="s">
        <v>330</v>
      </c>
      <c r="C7" s="355"/>
      <c r="D7" s="355"/>
      <c r="E7" s="355"/>
      <c r="F7" s="355"/>
      <c r="G7" s="355"/>
      <c r="H7" s="355"/>
      <c r="I7" s="355"/>
    </row>
    <row r="8" spans="2:10" ht="15" customHeight="1" x14ac:dyDescent="0.3">
      <c r="B8" s="51" t="s">
        <v>31</v>
      </c>
      <c r="C8" s="201" t="s">
        <v>32</v>
      </c>
      <c r="D8" s="202"/>
      <c r="E8" s="202"/>
      <c r="F8" s="202"/>
      <c r="G8" s="202"/>
      <c r="H8" s="202"/>
      <c r="I8" s="47"/>
    </row>
    <row r="9" spans="2:10" ht="15" customHeight="1" x14ac:dyDescent="0.3">
      <c r="B9" s="50"/>
      <c r="C9" s="203" t="s">
        <v>33</v>
      </c>
      <c r="D9" s="202"/>
      <c r="E9" s="202"/>
      <c r="F9" s="202"/>
      <c r="G9" s="202"/>
      <c r="H9" s="202"/>
      <c r="I9" s="47"/>
    </row>
    <row r="10" spans="2:10" ht="12.9" hidden="1" customHeight="1" x14ac:dyDescent="0.3">
      <c r="B10" s="50"/>
      <c r="C10" s="204" t="s">
        <v>34</v>
      </c>
      <c r="D10" s="202"/>
      <c r="E10" s="202"/>
      <c r="F10" s="202"/>
      <c r="G10" s="202"/>
      <c r="H10" s="202"/>
      <c r="I10" s="47"/>
    </row>
    <row r="11" spans="2:10" ht="80.25" customHeight="1" x14ac:dyDescent="0.3">
      <c r="B11" s="50"/>
      <c r="C11" s="354" t="s">
        <v>311</v>
      </c>
      <c r="D11" s="354"/>
      <c r="E11" s="354"/>
      <c r="F11" s="354"/>
      <c r="G11" s="354"/>
      <c r="H11" s="354"/>
      <c r="I11" s="47"/>
    </row>
    <row r="12" spans="2:10" ht="57" customHeight="1" x14ac:dyDescent="0.3">
      <c r="B12" s="50"/>
      <c r="C12" s="354" t="s">
        <v>365</v>
      </c>
      <c r="D12" s="354"/>
      <c r="E12" s="354"/>
      <c r="F12" s="354"/>
      <c r="G12" s="354"/>
      <c r="H12" s="354"/>
      <c r="I12" s="47"/>
    </row>
    <row r="13" spans="2:10" ht="3.75" customHeight="1" x14ac:dyDescent="0.3">
      <c r="B13" s="50"/>
      <c r="C13" s="248"/>
      <c r="D13" s="248"/>
      <c r="E13" s="248"/>
      <c r="F13" s="248"/>
      <c r="G13" s="248"/>
      <c r="H13" s="248"/>
      <c r="I13" s="47"/>
    </row>
    <row r="14" spans="2:10" s="235" customFormat="1" ht="30.75" customHeight="1" x14ac:dyDescent="0.3">
      <c r="B14" s="255"/>
      <c r="C14" s="347" t="s">
        <v>368</v>
      </c>
      <c r="D14" s="347"/>
      <c r="E14" s="347"/>
      <c r="F14" s="347"/>
      <c r="G14" s="347"/>
      <c r="H14" s="347"/>
      <c r="I14" s="234"/>
    </row>
    <row r="15" spans="2:10" ht="5.25" customHeight="1" x14ac:dyDescent="0.3">
      <c r="B15" s="54"/>
      <c r="C15" s="205"/>
      <c r="D15" s="205"/>
      <c r="E15" s="205"/>
      <c r="F15" s="205"/>
      <c r="G15" s="205"/>
      <c r="H15" s="205"/>
      <c r="I15" s="55"/>
    </row>
    <row r="16" spans="2:10" ht="31.5" customHeight="1" x14ac:dyDescent="0.3">
      <c r="B16" s="54"/>
      <c r="C16" s="347" t="s">
        <v>369</v>
      </c>
      <c r="D16" s="347"/>
      <c r="E16" s="347"/>
      <c r="F16" s="347"/>
      <c r="G16" s="347"/>
      <c r="H16" s="347"/>
      <c r="I16" s="55"/>
    </row>
    <row r="17" spans="2:9" ht="15" customHeight="1" x14ac:dyDescent="0.3">
      <c r="B17" s="54"/>
      <c r="C17" s="236"/>
      <c r="D17" s="236"/>
      <c r="E17" s="236"/>
      <c r="F17" s="236"/>
      <c r="G17" s="236"/>
      <c r="H17" s="236"/>
      <c r="I17" s="55"/>
    </row>
    <row r="18" spans="2:9" ht="113.25" customHeight="1" x14ac:dyDescent="0.25">
      <c r="B18" s="58" t="s">
        <v>312</v>
      </c>
      <c r="C18" s="348" t="s">
        <v>366</v>
      </c>
      <c r="D18" s="348"/>
      <c r="E18" s="348"/>
      <c r="F18" s="348"/>
      <c r="G18" s="348"/>
      <c r="H18" s="348"/>
      <c r="I18" s="47"/>
    </row>
    <row r="19" spans="2:9" ht="150.75" customHeight="1" x14ac:dyDescent="0.25">
      <c r="B19" s="58" t="s">
        <v>313</v>
      </c>
      <c r="C19" s="348" t="s">
        <v>367</v>
      </c>
      <c r="D19" s="348"/>
      <c r="E19" s="348"/>
      <c r="F19" s="348"/>
      <c r="G19" s="348"/>
      <c r="H19" s="348"/>
      <c r="I19" s="47"/>
    </row>
    <row r="20" spans="2:9" ht="5.25" customHeight="1" x14ac:dyDescent="0.3">
      <c r="B20" s="54"/>
      <c r="C20" s="205"/>
      <c r="D20" s="205"/>
      <c r="E20" s="205"/>
      <c r="F20" s="205"/>
      <c r="G20" s="205"/>
      <c r="H20" s="205"/>
      <c r="I20" s="55"/>
    </row>
    <row r="21" spans="2:9" ht="18.75" customHeight="1" x14ac:dyDescent="0.3">
      <c r="B21" s="50"/>
      <c r="C21" s="337" t="s">
        <v>35</v>
      </c>
      <c r="D21" s="337"/>
      <c r="E21" s="337"/>
      <c r="F21" s="337"/>
      <c r="G21" s="337"/>
      <c r="H21" s="337"/>
      <c r="I21" s="56"/>
    </row>
    <row r="22" spans="2:9" ht="18.75" customHeight="1" x14ac:dyDescent="0.3">
      <c r="B22" s="50"/>
      <c r="C22" s="57"/>
      <c r="D22" s="57"/>
      <c r="E22" s="57"/>
      <c r="F22" s="57"/>
      <c r="G22" s="57"/>
      <c r="H22" s="57"/>
      <c r="I22" s="56"/>
    </row>
    <row r="23" spans="2:9" ht="32.25" customHeight="1" x14ac:dyDescent="0.25">
      <c r="B23" s="58" t="s">
        <v>36</v>
      </c>
      <c r="C23" s="349" t="s">
        <v>343</v>
      </c>
      <c r="D23" s="349"/>
      <c r="E23" s="349"/>
      <c r="F23" s="349"/>
      <c r="G23" s="349"/>
      <c r="H23" s="349"/>
      <c r="I23" s="47"/>
    </row>
    <row r="24" spans="2:9" ht="9" customHeight="1" x14ac:dyDescent="0.3">
      <c r="B24" s="50"/>
      <c r="C24" s="53"/>
      <c r="D24" s="47"/>
      <c r="E24" s="47"/>
      <c r="F24" s="47"/>
      <c r="G24" s="47"/>
      <c r="H24" s="47"/>
      <c r="I24" s="47"/>
    </row>
    <row r="25" spans="2:9" ht="55.5" customHeight="1" x14ac:dyDescent="0.3">
      <c r="B25" s="50"/>
      <c r="C25" s="338" t="s">
        <v>344</v>
      </c>
      <c r="D25" s="338"/>
      <c r="E25" s="338"/>
      <c r="F25" s="338"/>
      <c r="G25" s="338"/>
      <c r="H25" s="338"/>
      <c r="I25" s="47"/>
    </row>
    <row r="26" spans="2:9" ht="62.4" customHeight="1" x14ac:dyDescent="0.3">
      <c r="B26" s="50"/>
      <c r="C26" s="338" t="s">
        <v>497</v>
      </c>
      <c r="D26" s="338"/>
      <c r="E26" s="338"/>
      <c r="F26" s="338"/>
      <c r="G26" s="338"/>
      <c r="H26" s="338"/>
      <c r="I26" s="47"/>
    </row>
    <row r="27" spans="2:9" ht="15.6" x14ac:dyDescent="0.3">
      <c r="B27" s="50"/>
      <c r="C27" s="316"/>
      <c r="D27" s="316"/>
      <c r="E27" s="316"/>
      <c r="F27" s="316"/>
      <c r="G27" s="316"/>
      <c r="H27" s="316"/>
      <c r="I27" s="47"/>
    </row>
    <row r="28" spans="2:9" ht="16.5" customHeight="1" x14ac:dyDescent="0.3">
      <c r="B28" s="50"/>
      <c r="C28" s="342" t="s">
        <v>37</v>
      </c>
      <c r="D28" s="342"/>
      <c r="E28" s="342"/>
      <c r="F28" s="342"/>
      <c r="G28" s="342"/>
      <c r="H28" s="342"/>
      <c r="I28" s="47"/>
    </row>
    <row r="29" spans="2:9" ht="8.4" customHeight="1" x14ac:dyDescent="0.3">
      <c r="B29" s="50"/>
      <c r="C29" s="316"/>
      <c r="D29" s="316"/>
      <c r="E29" s="316"/>
      <c r="F29" s="316"/>
      <c r="G29" s="316"/>
      <c r="H29" s="316"/>
      <c r="I29" s="47"/>
    </row>
    <row r="30" spans="2:9" ht="16.5" customHeight="1" x14ac:dyDescent="0.3">
      <c r="B30" s="50"/>
      <c r="C30" s="350" t="s">
        <v>496</v>
      </c>
      <c r="D30" s="462"/>
      <c r="E30" s="462"/>
      <c r="F30" s="462"/>
      <c r="G30" s="462"/>
      <c r="H30" s="462"/>
      <c r="I30" s="47"/>
    </row>
    <row r="31" spans="2:9" ht="18.75" customHeight="1" x14ac:dyDescent="0.3">
      <c r="B31" s="50"/>
      <c r="C31" s="57"/>
      <c r="D31" s="57"/>
      <c r="E31" s="57"/>
      <c r="F31" s="57"/>
      <c r="G31" s="57"/>
      <c r="H31" s="57"/>
      <c r="I31" s="56"/>
    </row>
    <row r="32" spans="2:9" ht="20.25" customHeight="1" x14ac:dyDescent="0.3">
      <c r="B32" s="51" t="s">
        <v>38</v>
      </c>
      <c r="C32" s="52" t="s">
        <v>345</v>
      </c>
      <c r="D32" s="47"/>
      <c r="E32" s="47"/>
      <c r="F32" s="47"/>
      <c r="G32" s="47"/>
      <c r="H32" s="47"/>
      <c r="I32" s="47"/>
    </row>
    <row r="33" spans="2:9" ht="18" customHeight="1" x14ac:dyDescent="0.3">
      <c r="B33" s="50"/>
      <c r="C33" s="53" t="s">
        <v>39</v>
      </c>
      <c r="D33" s="47"/>
      <c r="E33" s="47"/>
      <c r="F33" s="47"/>
      <c r="G33" s="47"/>
      <c r="H33" s="47"/>
      <c r="I33" s="47"/>
    </row>
    <row r="34" spans="2:9" ht="45" customHeight="1" x14ac:dyDescent="0.3">
      <c r="B34" s="50"/>
      <c r="C34" s="344" t="s">
        <v>40</v>
      </c>
      <c r="D34" s="344"/>
      <c r="E34" s="344"/>
      <c r="F34" s="344"/>
      <c r="G34" s="344"/>
      <c r="H34" s="344"/>
      <c r="I34" s="47"/>
    </row>
    <row r="35" spans="2:9" ht="27.75" customHeight="1" x14ac:dyDescent="0.3">
      <c r="B35" s="50"/>
      <c r="C35" s="344" t="s">
        <v>346</v>
      </c>
      <c r="D35" s="344"/>
      <c r="E35" s="344"/>
      <c r="F35" s="344"/>
      <c r="G35" s="344"/>
      <c r="H35" s="344"/>
      <c r="I35" s="47"/>
    </row>
    <row r="36" spans="2:9" ht="162" customHeight="1" x14ac:dyDescent="0.3">
      <c r="B36" s="50"/>
      <c r="C36" s="344" t="s">
        <v>489</v>
      </c>
      <c r="D36" s="344"/>
      <c r="E36" s="344"/>
      <c r="F36" s="344"/>
      <c r="G36" s="344"/>
      <c r="H36" s="344"/>
      <c r="I36" s="47"/>
    </row>
    <row r="37" spans="2:9" ht="8.25" customHeight="1" x14ac:dyDescent="0.3">
      <c r="B37" s="51"/>
      <c r="C37" s="312"/>
      <c r="D37" s="312"/>
      <c r="E37" s="312"/>
      <c r="F37" s="312"/>
      <c r="G37" s="312"/>
      <c r="H37" s="312"/>
      <c r="I37" s="47"/>
    </row>
    <row r="38" spans="2:9" ht="17.25" customHeight="1" x14ac:dyDescent="0.3">
      <c r="B38" s="51"/>
      <c r="C38" s="350" t="s">
        <v>487</v>
      </c>
      <c r="D38" s="350"/>
      <c r="E38" s="350"/>
      <c r="F38" s="350"/>
      <c r="G38" s="350"/>
      <c r="H38" s="350"/>
      <c r="I38" s="47"/>
    </row>
    <row r="39" spans="2:9" ht="8.25" customHeight="1" x14ac:dyDescent="0.3">
      <c r="B39" s="51"/>
      <c r="C39" s="312"/>
      <c r="D39" s="312"/>
      <c r="E39" s="312"/>
      <c r="F39" s="312"/>
      <c r="G39" s="312"/>
      <c r="H39" s="312"/>
      <c r="I39" s="47"/>
    </row>
    <row r="40" spans="2:9" ht="17.25" customHeight="1" x14ac:dyDescent="0.3">
      <c r="B40" s="51"/>
      <c r="C40" s="350" t="s">
        <v>490</v>
      </c>
      <c r="D40" s="350"/>
      <c r="E40" s="350"/>
      <c r="F40" s="350"/>
      <c r="G40" s="350"/>
      <c r="H40" s="350"/>
      <c r="I40" s="47"/>
    </row>
    <row r="41" spans="2:9" ht="8.25" customHeight="1" x14ac:dyDescent="0.3">
      <c r="B41" s="51"/>
      <c r="C41" s="47"/>
      <c r="D41" s="47"/>
      <c r="E41" s="47"/>
      <c r="F41" s="47"/>
      <c r="G41" s="47"/>
      <c r="H41" s="47"/>
      <c r="I41" s="47"/>
    </row>
    <row r="42" spans="2:9" ht="17.25" customHeight="1" x14ac:dyDescent="0.3">
      <c r="B42" s="51"/>
      <c r="C42" s="350" t="s">
        <v>491</v>
      </c>
      <c r="D42" s="350"/>
      <c r="E42" s="350"/>
      <c r="F42" s="350"/>
      <c r="G42" s="350"/>
      <c r="H42" s="350"/>
      <c r="I42" s="47"/>
    </row>
    <row r="43" spans="2:9" ht="8.25" customHeight="1" x14ac:dyDescent="0.3">
      <c r="B43" s="51"/>
      <c r="C43" s="47"/>
      <c r="D43" s="47"/>
      <c r="E43" s="47"/>
      <c r="F43" s="47"/>
      <c r="G43" s="47"/>
      <c r="H43" s="47"/>
      <c r="I43" s="47"/>
    </row>
    <row r="44" spans="2:9" ht="17.25" customHeight="1" x14ac:dyDescent="0.3">
      <c r="B44" s="54"/>
      <c r="C44" s="342" t="s">
        <v>41</v>
      </c>
      <c r="D44" s="342"/>
      <c r="E44" s="342"/>
      <c r="F44" s="342"/>
      <c r="G44" s="342"/>
      <c r="H44" s="342"/>
      <c r="I44" s="54"/>
    </row>
    <row r="45" spans="2:9" ht="8.25" customHeight="1" x14ac:dyDescent="0.3">
      <c r="B45" s="50"/>
      <c r="C45" s="346"/>
      <c r="D45" s="346"/>
      <c r="E45" s="346"/>
      <c r="F45" s="346"/>
      <c r="G45" s="346"/>
      <c r="H45" s="346"/>
      <c r="I45" s="54"/>
    </row>
    <row r="46" spans="2:9" ht="18" customHeight="1" x14ac:dyDescent="0.25">
      <c r="B46" s="52"/>
      <c r="C46" s="342" t="s">
        <v>42</v>
      </c>
      <c r="D46" s="342"/>
      <c r="E46" s="342"/>
      <c r="F46" s="342"/>
      <c r="G46" s="342"/>
      <c r="H46" s="342"/>
      <c r="I46" s="52"/>
    </row>
    <row r="47" spans="2:9" ht="15.75" customHeight="1" x14ac:dyDescent="0.3">
      <c r="B47" s="52"/>
      <c r="C47" s="343" t="s">
        <v>347</v>
      </c>
      <c r="D47" s="343"/>
      <c r="E47" s="343"/>
      <c r="F47" s="343"/>
      <c r="G47" s="343"/>
      <c r="H47" s="343"/>
      <c r="I47" s="52"/>
    </row>
    <row r="48" spans="2:9" ht="5.25" customHeight="1" x14ac:dyDescent="0.3">
      <c r="B48" s="52"/>
      <c r="C48" s="344"/>
      <c r="D48" s="344"/>
      <c r="E48" s="344"/>
      <c r="F48" s="344"/>
      <c r="G48" s="344"/>
      <c r="H48" s="344"/>
      <c r="I48" s="52"/>
    </row>
    <row r="49" spans="2:9" ht="71.25" customHeight="1" x14ac:dyDescent="0.3">
      <c r="B49" s="52"/>
      <c r="C49" s="344" t="s">
        <v>348</v>
      </c>
      <c r="D49" s="344"/>
      <c r="E49" s="344"/>
      <c r="F49" s="344"/>
      <c r="G49" s="344"/>
      <c r="H49" s="344"/>
      <c r="I49" s="52"/>
    </row>
    <row r="50" spans="2:9" ht="5.25" customHeight="1" x14ac:dyDescent="0.3">
      <c r="B50" s="52"/>
      <c r="C50" s="245"/>
      <c r="D50" s="245"/>
      <c r="E50" s="245"/>
      <c r="F50" s="245"/>
      <c r="G50" s="245"/>
      <c r="H50" s="245"/>
      <c r="I50" s="52"/>
    </row>
    <row r="51" spans="2:9" ht="15.6" x14ac:dyDescent="0.3">
      <c r="B51" s="50"/>
      <c r="C51" s="342" t="s">
        <v>484</v>
      </c>
      <c r="D51" s="342"/>
      <c r="E51" s="342"/>
      <c r="F51" s="342"/>
      <c r="G51" s="342"/>
      <c r="H51" s="342"/>
      <c r="I51" s="47"/>
    </row>
    <row r="52" spans="2:9" ht="18" customHeight="1" x14ac:dyDescent="0.3">
      <c r="B52" s="50"/>
      <c r="C52" s="57"/>
      <c r="D52" s="57"/>
      <c r="E52" s="57"/>
      <c r="F52" s="57"/>
      <c r="G52" s="57"/>
      <c r="H52" s="57"/>
      <c r="I52" s="56"/>
    </row>
    <row r="53" spans="2:9" ht="33.75" customHeight="1" x14ac:dyDescent="0.25">
      <c r="B53" s="58" t="s">
        <v>43</v>
      </c>
      <c r="C53" s="345" t="s">
        <v>349</v>
      </c>
      <c r="D53" s="345"/>
      <c r="E53" s="345"/>
      <c r="F53" s="345"/>
      <c r="G53" s="345"/>
      <c r="H53" s="345"/>
      <c r="I53" s="47"/>
    </row>
    <row r="54" spans="2:9" ht="6.75" customHeight="1" x14ac:dyDescent="0.3">
      <c r="B54" s="50"/>
      <c r="C54" s="203"/>
      <c r="D54" s="202"/>
      <c r="E54" s="202"/>
      <c r="F54" s="202"/>
      <c r="G54" s="202"/>
      <c r="H54" s="202"/>
      <c r="I54" s="47"/>
    </row>
    <row r="55" spans="2:9" ht="40.5" customHeight="1" x14ac:dyDescent="0.3">
      <c r="B55" s="50"/>
      <c r="C55" s="339" t="s">
        <v>314</v>
      </c>
      <c r="D55" s="339"/>
      <c r="E55" s="339"/>
      <c r="F55" s="339"/>
      <c r="G55" s="339"/>
      <c r="H55" s="339"/>
      <c r="I55" s="47"/>
    </row>
    <row r="56" spans="2:9" ht="69" customHeight="1" x14ac:dyDescent="0.3">
      <c r="B56" s="50"/>
      <c r="C56" s="339" t="s">
        <v>350</v>
      </c>
      <c r="D56" s="339"/>
      <c r="E56" s="339"/>
      <c r="F56" s="339"/>
      <c r="G56" s="339"/>
      <c r="H56" s="339"/>
      <c r="I56" s="47"/>
    </row>
    <row r="57" spans="2:9" ht="44.25" customHeight="1" x14ac:dyDescent="0.3">
      <c r="B57" s="50"/>
      <c r="C57" s="339" t="s">
        <v>370</v>
      </c>
      <c r="D57" s="339"/>
      <c r="E57" s="339"/>
      <c r="F57" s="339"/>
      <c r="G57" s="339"/>
      <c r="H57" s="339"/>
      <c r="I57" s="47"/>
    </row>
    <row r="58" spans="2:9" ht="14.25" customHeight="1" x14ac:dyDescent="0.3">
      <c r="B58" s="50"/>
      <c r="C58" s="202"/>
      <c r="D58" s="202"/>
      <c r="E58" s="202"/>
      <c r="F58" s="202"/>
      <c r="G58" s="202"/>
      <c r="H58" s="202"/>
      <c r="I58" s="47"/>
    </row>
    <row r="59" spans="2:9" ht="15.6" x14ac:dyDescent="0.3">
      <c r="B59" s="50"/>
      <c r="C59" s="337" t="s">
        <v>44</v>
      </c>
      <c r="D59" s="337"/>
      <c r="E59" s="337"/>
      <c r="F59" s="337"/>
      <c r="G59" s="337"/>
      <c r="H59" s="337"/>
      <c r="I59" s="47"/>
    </row>
    <row r="60" spans="2:9" ht="9" customHeight="1" x14ac:dyDescent="0.3">
      <c r="B60" s="50"/>
      <c r="C60" s="205"/>
      <c r="D60" s="205"/>
      <c r="E60" s="205"/>
      <c r="F60" s="205"/>
      <c r="G60" s="205"/>
      <c r="H60" s="205"/>
      <c r="I60" s="47"/>
    </row>
    <row r="61" spans="2:9" ht="15.6" x14ac:dyDescent="0.3">
      <c r="B61" s="50"/>
      <c r="C61" s="335" t="s">
        <v>351</v>
      </c>
      <c r="D61" s="335"/>
      <c r="E61" s="335"/>
      <c r="F61" s="335"/>
      <c r="G61" s="335"/>
      <c r="H61" s="335"/>
      <c r="I61" s="47"/>
    </row>
    <row r="62" spans="2:9" ht="18.75" customHeight="1" x14ac:dyDescent="0.3">
      <c r="B62" s="50"/>
      <c r="C62" s="205"/>
      <c r="D62" s="205"/>
      <c r="E62" s="205"/>
      <c r="F62" s="205"/>
      <c r="G62" s="205"/>
      <c r="H62" s="205"/>
      <c r="I62" s="56"/>
    </row>
    <row r="63" spans="2:9" ht="20.25" customHeight="1" x14ac:dyDescent="0.3">
      <c r="B63" s="51" t="s">
        <v>45</v>
      </c>
      <c r="C63" s="201" t="s">
        <v>315</v>
      </c>
      <c r="D63" s="202"/>
      <c r="E63" s="202"/>
      <c r="F63" s="202"/>
      <c r="G63" s="202"/>
      <c r="H63" s="202"/>
      <c r="I63" s="47"/>
    </row>
    <row r="64" spans="2:9" ht="57.75" customHeight="1" x14ac:dyDescent="0.3">
      <c r="B64" s="50"/>
      <c r="C64" s="340" t="s">
        <v>316</v>
      </c>
      <c r="D64" s="340"/>
      <c r="E64" s="340"/>
      <c r="F64" s="340"/>
      <c r="G64" s="340"/>
      <c r="H64" s="340"/>
      <c r="I64" s="47"/>
    </row>
    <row r="65" spans="2:9" ht="15.75" customHeight="1" x14ac:dyDescent="0.3">
      <c r="B65" s="51"/>
      <c r="C65" s="202"/>
      <c r="D65" s="202"/>
      <c r="E65" s="202"/>
      <c r="F65" s="202"/>
      <c r="G65" s="202"/>
      <c r="H65" s="202"/>
      <c r="I65" s="47"/>
    </row>
    <row r="66" spans="2:9" ht="19.5" customHeight="1" x14ac:dyDescent="0.3">
      <c r="B66" s="54"/>
      <c r="C66" s="337" t="s">
        <v>46</v>
      </c>
      <c r="D66" s="337"/>
      <c r="E66" s="337"/>
      <c r="F66" s="337"/>
      <c r="G66" s="337"/>
      <c r="H66" s="337"/>
      <c r="I66" s="54"/>
    </row>
    <row r="67" spans="2:9" ht="18.75" customHeight="1" x14ac:dyDescent="0.3">
      <c r="B67" s="50"/>
      <c r="C67" s="57"/>
      <c r="D67" s="57"/>
      <c r="E67" s="57"/>
      <c r="F67" s="57"/>
      <c r="G67" s="57"/>
      <c r="H67" s="57"/>
      <c r="I67" s="56"/>
    </row>
    <row r="68" spans="2:9" ht="17.25" customHeight="1" x14ac:dyDescent="0.3">
      <c r="B68" s="51" t="s">
        <v>47</v>
      </c>
      <c r="C68" s="201" t="s">
        <v>352</v>
      </c>
      <c r="D68" s="202"/>
      <c r="E68" s="202"/>
      <c r="F68" s="202"/>
      <c r="G68" s="202"/>
      <c r="H68" s="202"/>
      <c r="I68" s="47"/>
    </row>
    <row r="69" spans="2:9" ht="57" customHeight="1" x14ac:dyDescent="0.3">
      <c r="B69" s="50"/>
      <c r="C69" s="333" t="s">
        <v>371</v>
      </c>
      <c r="D69" s="333"/>
      <c r="E69" s="333"/>
      <c r="F69" s="333"/>
      <c r="G69" s="333"/>
      <c r="H69" s="333"/>
      <c r="I69" s="47"/>
    </row>
    <row r="70" spans="2:9" ht="68.25" customHeight="1" x14ac:dyDescent="0.3">
      <c r="B70" s="50"/>
      <c r="C70" s="333" t="s">
        <v>372</v>
      </c>
      <c r="D70" s="333"/>
      <c r="E70" s="333"/>
      <c r="F70" s="333"/>
      <c r="G70" s="333"/>
      <c r="H70" s="333"/>
      <c r="I70" s="47"/>
    </row>
    <row r="71" spans="2:9" ht="57.75" customHeight="1" x14ac:dyDescent="0.3">
      <c r="B71" s="50"/>
      <c r="C71" s="333" t="s">
        <v>373</v>
      </c>
      <c r="D71" s="333"/>
      <c r="E71" s="333"/>
      <c r="F71" s="333"/>
      <c r="G71" s="333"/>
      <c r="H71" s="333"/>
      <c r="I71" s="47"/>
    </row>
    <row r="72" spans="2:9" ht="10.5" customHeight="1" x14ac:dyDescent="0.3">
      <c r="B72" s="51"/>
      <c r="C72" s="202"/>
      <c r="D72" s="202"/>
      <c r="E72" s="202"/>
      <c r="F72" s="202"/>
      <c r="G72" s="202"/>
      <c r="H72" s="202"/>
      <c r="I72" s="47"/>
    </row>
    <row r="73" spans="2:9" ht="18" customHeight="1" x14ac:dyDescent="0.3">
      <c r="B73" s="54"/>
      <c r="C73" s="335" t="s">
        <v>353</v>
      </c>
      <c r="D73" s="335"/>
      <c r="E73" s="335"/>
      <c r="F73" s="335"/>
      <c r="G73" s="335"/>
      <c r="H73" s="335"/>
      <c r="I73" s="54"/>
    </row>
    <row r="74" spans="2:9" ht="18.75" customHeight="1" x14ac:dyDescent="0.3">
      <c r="B74" s="50"/>
      <c r="C74" s="57"/>
      <c r="D74" s="57"/>
      <c r="E74" s="57"/>
      <c r="F74" s="57"/>
      <c r="G74" s="57"/>
      <c r="H74" s="57"/>
      <c r="I74" s="56"/>
    </row>
    <row r="75" spans="2:9" ht="15.6" x14ac:dyDescent="0.3">
      <c r="B75" s="51" t="s">
        <v>48</v>
      </c>
      <c r="C75" s="201" t="s">
        <v>354</v>
      </c>
      <c r="D75" s="202"/>
      <c r="E75" s="202"/>
      <c r="F75" s="202"/>
      <c r="G75" s="202"/>
      <c r="H75" s="202"/>
      <c r="I75" s="47"/>
    </row>
    <row r="76" spans="2:9" ht="17.25" customHeight="1" x14ac:dyDescent="0.25">
      <c r="B76" s="53"/>
      <c r="C76" s="203" t="s">
        <v>49</v>
      </c>
      <c r="D76" s="203"/>
      <c r="E76" s="203"/>
      <c r="F76" s="203"/>
      <c r="G76" s="203"/>
      <c r="H76" s="203"/>
      <c r="I76" s="53"/>
    </row>
    <row r="77" spans="2:9" ht="15.75" customHeight="1" x14ac:dyDescent="0.3">
      <c r="B77" s="50"/>
      <c r="C77" s="203" t="s">
        <v>50</v>
      </c>
      <c r="D77" s="203"/>
      <c r="E77" s="203"/>
      <c r="F77" s="203"/>
      <c r="G77" s="203"/>
      <c r="H77" s="203"/>
      <c r="I77" s="53"/>
    </row>
    <row r="78" spans="2:9" ht="30.75" customHeight="1" x14ac:dyDescent="0.3">
      <c r="B78" s="50"/>
      <c r="C78" s="340" t="s">
        <v>51</v>
      </c>
      <c r="D78" s="340"/>
      <c r="E78" s="340"/>
      <c r="F78" s="340"/>
      <c r="G78" s="340"/>
      <c r="H78" s="340"/>
      <c r="I78" s="47"/>
    </row>
    <row r="79" spans="2:9" ht="10.5" customHeight="1" x14ac:dyDescent="0.3">
      <c r="B79" s="51"/>
      <c r="C79" s="202"/>
      <c r="D79" s="202"/>
      <c r="E79" s="202"/>
      <c r="F79" s="202"/>
      <c r="G79" s="202"/>
      <c r="H79" s="202"/>
      <c r="I79" s="47"/>
    </row>
    <row r="80" spans="2:9" ht="21.75" customHeight="1" x14ac:dyDescent="0.3">
      <c r="B80" s="54"/>
      <c r="C80" s="337" t="s">
        <v>52</v>
      </c>
      <c r="D80" s="337"/>
      <c r="E80" s="337"/>
      <c r="F80" s="337"/>
      <c r="G80" s="337"/>
      <c r="H80" s="337"/>
      <c r="I80" s="54"/>
    </row>
    <row r="81" spans="2:9" ht="17.25" customHeight="1" x14ac:dyDescent="0.25">
      <c r="B81" s="59"/>
      <c r="C81" s="59"/>
      <c r="D81" s="59"/>
      <c r="E81" s="59"/>
      <c r="F81" s="59"/>
      <c r="G81" s="59"/>
      <c r="H81" s="59"/>
      <c r="I81" s="59"/>
    </row>
    <row r="82" spans="2:9" ht="17.25" customHeight="1" x14ac:dyDescent="0.3">
      <c r="B82" s="256" t="s">
        <v>53</v>
      </c>
      <c r="C82" s="201" t="s">
        <v>355</v>
      </c>
      <c r="D82" s="202"/>
      <c r="E82" s="202"/>
      <c r="F82" s="202"/>
      <c r="G82" s="202"/>
      <c r="H82" s="202"/>
      <c r="I82" s="47"/>
    </row>
    <row r="83" spans="2:9" ht="16.5" customHeight="1" x14ac:dyDescent="0.3">
      <c r="B83" s="257"/>
      <c r="C83" s="203" t="s">
        <v>492</v>
      </c>
      <c r="D83" s="202"/>
      <c r="E83" s="202"/>
      <c r="F83" s="202"/>
      <c r="G83" s="202"/>
      <c r="H83" s="202"/>
      <c r="I83" s="47"/>
    </row>
    <row r="84" spans="2:9" ht="55.5" customHeight="1" x14ac:dyDescent="0.3">
      <c r="B84" s="50"/>
      <c r="C84" s="333" t="s">
        <v>494</v>
      </c>
      <c r="D84" s="333"/>
      <c r="E84" s="333"/>
      <c r="F84" s="333"/>
      <c r="G84" s="333"/>
      <c r="H84" s="333"/>
      <c r="I84" s="47"/>
    </row>
    <row r="85" spans="2:9" ht="12.75" customHeight="1" x14ac:dyDescent="0.25">
      <c r="B85" s="47"/>
      <c r="C85" s="202"/>
      <c r="D85" s="202"/>
      <c r="E85" s="202"/>
      <c r="F85" s="202"/>
      <c r="G85" s="202"/>
      <c r="H85" s="202"/>
      <c r="I85" s="47"/>
    </row>
    <row r="86" spans="2:9" ht="16.5" customHeight="1" x14ac:dyDescent="0.3">
      <c r="B86" s="54"/>
      <c r="C86" s="335" t="s">
        <v>490</v>
      </c>
      <c r="D86" s="335"/>
      <c r="E86" s="335"/>
      <c r="F86" s="335"/>
      <c r="G86" s="335"/>
      <c r="H86" s="335"/>
      <c r="I86" s="54"/>
    </row>
    <row r="87" spans="2:9" ht="6" customHeight="1" x14ac:dyDescent="0.3">
      <c r="B87" s="258"/>
      <c r="C87" s="259"/>
      <c r="D87" s="205"/>
      <c r="E87" s="205"/>
      <c r="F87" s="205"/>
      <c r="G87" s="205"/>
      <c r="H87" s="205"/>
      <c r="I87" s="54"/>
    </row>
    <row r="88" spans="2:9" ht="16.5" customHeight="1" x14ac:dyDescent="0.3">
      <c r="B88" s="54"/>
      <c r="C88" s="335" t="s">
        <v>268</v>
      </c>
      <c r="D88" s="335"/>
      <c r="E88" s="335"/>
      <c r="F88" s="335"/>
      <c r="G88" s="335"/>
      <c r="H88" s="335"/>
      <c r="I88" s="54"/>
    </row>
    <row r="89" spans="2:9" ht="14.4" x14ac:dyDescent="0.3">
      <c r="B89" s="54"/>
      <c r="C89" s="57"/>
      <c r="D89" s="57"/>
      <c r="E89" s="57"/>
      <c r="F89" s="57"/>
      <c r="G89" s="57"/>
      <c r="H89" s="57"/>
      <c r="I89" s="54"/>
    </row>
    <row r="90" spans="2:9" ht="17.25" customHeight="1" x14ac:dyDescent="0.3">
      <c r="B90" s="51" t="s">
        <v>54</v>
      </c>
      <c r="C90" s="201" t="s">
        <v>356</v>
      </c>
      <c r="D90" s="202"/>
      <c r="E90" s="202"/>
      <c r="F90" s="202"/>
      <c r="G90" s="202"/>
      <c r="H90" s="202"/>
      <c r="I90" s="47"/>
    </row>
    <row r="91" spans="2:9" ht="33.75" customHeight="1" x14ac:dyDescent="0.3">
      <c r="B91" s="50"/>
      <c r="C91" s="333" t="s">
        <v>357</v>
      </c>
      <c r="D91" s="333"/>
      <c r="E91" s="333"/>
      <c r="F91" s="333"/>
      <c r="G91" s="333"/>
      <c r="H91" s="333"/>
      <c r="I91" s="47"/>
    </row>
    <row r="92" spans="2:9" ht="16.5" customHeight="1" x14ac:dyDescent="0.3">
      <c r="B92" s="50"/>
      <c r="C92" s="334" t="s">
        <v>55</v>
      </c>
      <c r="D92" s="334"/>
      <c r="E92" s="334"/>
      <c r="F92" s="334"/>
      <c r="G92" s="334"/>
      <c r="H92" s="334"/>
      <c r="I92" s="47"/>
    </row>
    <row r="93" spans="2:9" ht="3.75" customHeight="1" x14ac:dyDescent="0.3">
      <c r="B93" s="51"/>
      <c r="C93" s="202"/>
      <c r="D93" s="202"/>
      <c r="E93" s="202"/>
      <c r="F93" s="202"/>
      <c r="G93" s="202"/>
      <c r="H93" s="202"/>
      <c r="I93" s="47"/>
    </row>
    <row r="94" spans="2:9" ht="21.75" customHeight="1" x14ac:dyDescent="0.3">
      <c r="B94" s="54"/>
      <c r="C94" s="337" t="s">
        <v>56</v>
      </c>
      <c r="D94" s="337"/>
      <c r="E94" s="337"/>
      <c r="F94" s="337"/>
      <c r="G94" s="337"/>
      <c r="H94" s="337"/>
      <c r="I94" s="54"/>
    </row>
    <row r="95" spans="2:9" ht="18.75" customHeight="1" x14ac:dyDescent="0.3">
      <c r="B95" s="50"/>
      <c r="C95" s="57"/>
      <c r="D95" s="57"/>
      <c r="E95" s="57"/>
      <c r="F95" s="57"/>
      <c r="G95" s="57"/>
      <c r="H95" s="57"/>
      <c r="I95" s="56"/>
    </row>
    <row r="96" spans="2:9" ht="16.5" customHeight="1" x14ac:dyDescent="0.3">
      <c r="B96" s="51" t="s">
        <v>57</v>
      </c>
      <c r="C96" s="201" t="s">
        <v>358</v>
      </c>
      <c r="D96" s="206"/>
      <c r="E96" s="207"/>
      <c r="F96" s="208"/>
      <c r="G96" s="207"/>
      <c r="H96" s="202"/>
      <c r="I96" s="47"/>
    </row>
    <row r="97" spans="2:9" ht="65.25" customHeight="1" x14ac:dyDescent="0.3">
      <c r="B97" s="50"/>
      <c r="C97" s="336" t="s">
        <v>58</v>
      </c>
      <c r="D97" s="336"/>
      <c r="E97" s="336"/>
      <c r="F97" s="336"/>
      <c r="G97" s="336"/>
      <c r="H97" s="336"/>
      <c r="I97" s="47"/>
    </row>
    <row r="98" spans="2:9" ht="37.5" customHeight="1" x14ac:dyDescent="0.3">
      <c r="B98" s="50"/>
      <c r="C98" s="336" t="s">
        <v>317</v>
      </c>
      <c r="D98" s="336"/>
      <c r="E98" s="336"/>
      <c r="F98" s="336"/>
      <c r="G98" s="336"/>
      <c r="H98" s="336"/>
      <c r="I98" s="47"/>
    </row>
    <row r="99" spans="2:9" ht="18.75" customHeight="1" x14ac:dyDescent="0.3">
      <c r="B99" s="50"/>
      <c r="C99" s="334" t="s">
        <v>55</v>
      </c>
      <c r="D99" s="334"/>
      <c r="E99" s="334"/>
      <c r="F99" s="334"/>
      <c r="G99" s="334"/>
      <c r="H99" s="334"/>
      <c r="I99" s="47"/>
    </row>
    <row r="100" spans="2:9" ht="7.5" customHeight="1" x14ac:dyDescent="0.3">
      <c r="B100" s="51"/>
      <c r="C100" s="202"/>
      <c r="D100" s="202"/>
      <c r="E100" s="202"/>
      <c r="F100" s="202"/>
      <c r="G100" s="202"/>
      <c r="H100" s="202"/>
      <c r="I100" s="47"/>
    </row>
    <row r="101" spans="2:9" ht="24" customHeight="1" x14ac:dyDescent="0.3">
      <c r="B101" s="54"/>
      <c r="C101" s="337" t="s">
        <v>59</v>
      </c>
      <c r="D101" s="337"/>
      <c r="E101" s="337"/>
      <c r="F101" s="337"/>
      <c r="G101" s="337"/>
      <c r="H101" s="337"/>
      <c r="I101" s="54"/>
    </row>
    <row r="102" spans="2:9" ht="6.75" customHeight="1" x14ac:dyDescent="0.3">
      <c r="B102" s="50"/>
      <c r="C102" s="202"/>
      <c r="D102" s="202"/>
      <c r="E102" s="202"/>
      <c r="F102" s="202"/>
      <c r="G102" s="202"/>
      <c r="H102" s="202"/>
      <c r="I102" s="47"/>
    </row>
    <row r="103" spans="2:9" ht="19.5" customHeight="1" x14ac:dyDescent="0.3">
      <c r="B103" s="50"/>
      <c r="C103" s="337" t="s">
        <v>60</v>
      </c>
      <c r="D103" s="337"/>
      <c r="E103" s="337"/>
      <c r="F103" s="337"/>
      <c r="G103" s="337"/>
      <c r="H103" s="337"/>
      <c r="I103" s="47"/>
    </row>
    <row r="104" spans="2:9" ht="18.75" customHeight="1" x14ac:dyDescent="0.3">
      <c r="B104" s="50"/>
      <c r="C104" s="57"/>
      <c r="D104" s="57"/>
      <c r="E104" s="57"/>
      <c r="F104" s="57"/>
      <c r="G104" s="57"/>
      <c r="H104" s="57"/>
      <c r="I104" s="56"/>
    </row>
    <row r="105" spans="2:9" ht="18.75" customHeight="1" x14ac:dyDescent="0.3">
      <c r="B105" s="51" t="s">
        <v>61</v>
      </c>
      <c r="C105" s="201" t="s">
        <v>359</v>
      </c>
      <c r="D105" s="202"/>
      <c r="E105" s="202"/>
      <c r="F105" s="202"/>
      <c r="G105" s="202"/>
      <c r="H105" s="202"/>
      <c r="I105" s="47"/>
    </row>
    <row r="106" spans="2:9" ht="42" customHeight="1" x14ac:dyDescent="0.3">
      <c r="B106" s="50"/>
      <c r="C106" s="336" t="s">
        <v>374</v>
      </c>
      <c r="D106" s="336"/>
      <c r="E106" s="336"/>
      <c r="F106" s="336"/>
      <c r="G106" s="336"/>
      <c r="H106" s="336"/>
      <c r="I106" s="47"/>
    </row>
    <row r="107" spans="2:9" ht="42" customHeight="1" x14ac:dyDescent="0.3">
      <c r="B107" s="50"/>
      <c r="C107" s="339" t="s">
        <v>318</v>
      </c>
      <c r="D107" s="339"/>
      <c r="E107" s="339"/>
      <c r="F107" s="339"/>
      <c r="G107" s="339"/>
      <c r="H107" s="339"/>
      <c r="I107" s="47"/>
    </row>
    <row r="108" spans="2:9" ht="44.25" customHeight="1" x14ac:dyDescent="0.3">
      <c r="B108" s="50"/>
      <c r="C108" s="340" t="s">
        <v>62</v>
      </c>
      <c r="D108" s="340"/>
      <c r="E108" s="340"/>
      <c r="F108" s="340"/>
      <c r="G108" s="340"/>
      <c r="H108" s="340"/>
      <c r="I108" s="47"/>
    </row>
    <row r="109" spans="2:9" ht="10.5" customHeight="1" x14ac:dyDescent="0.3">
      <c r="B109" s="51"/>
      <c r="C109" s="202"/>
      <c r="D109" s="202"/>
      <c r="E109" s="202"/>
      <c r="F109" s="202"/>
      <c r="G109" s="202"/>
      <c r="H109" s="202"/>
      <c r="I109" s="47"/>
    </row>
    <row r="110" spans="2:9" ht="18.75" customHeight="1" x14ac:dyDescent="0.3">
      <c r="B110" s="54"/>
      <c r="C110" s="337" t="s">
        <v>63</v>
      </c>
      <c r="D110" s="337"/>
      <c r="E110" s="337"/>
      <c r="F110" s="337"/>
      <c r="G110" s="337"/>
      <c r="H110" s="337"/>
      <c r="I110" s="54"/>
    </row>
    <row r="111" spans="2:9" ht="19.5" customHeight="1" x14ac:dyDescent="0.25">
      <c r="B111" s="47"/>
      <c r="C111" s="47"/>
      <c r="D111" s="47"/>
      <c r="E111" s="47"/>
      <c r="F111" s="47"/>
      <c r="G111" s="47"/>
      <c r="H111" s="47"/>
      <c r="I111" s="47"/>
    </row>
    <row r="112" spans="2:9" ht="15.6" x14ac:dyDescent="0.3">
      <c r="B112" s="51" t="s">
        <v>64</v>
      </c>
      <c r="C112" s="52" t="s">
        <v>360</v>
      </c>
      <c r="D112" s="47"/>
      <c r="E112" s="47"/>
      <c r="F112" s="47"/>
      <c r="G112" s="47"/>
      <c r="H112" s="47"/>
      <c r="I112" s="47"/>
    </row>
    <row r="113" spans="2:9" ht="9" customHeight="1" x14ac:dyDescent="0.3">
      <c r="B113" s="50"/>
      <c r="C113" s="53"/>
      <c r="D113" s="47"/>
      <c r="E113" s="47"/>
      <c r="F113" s="47"/>
      <c r="G113" s="47"/>
      <c r="H113" s="47"/>
      <c r="I113" s="47"/>
    </row>
    <row r="114" spans="2:9" ht="33" customHeight="1" x14ac:dyDescent="0.3">
      <c r="B114" s="50"/>
      <c r="C114" s="338" t="s">
        <v>65</v>
      </c>
      <c r="D114" s="338"/>
      <c r="E114" s="338"/>
      <c r="F114" s="338"/>
      <c r="G114" s="338"/>
      <c r="H114" s="338"/>
      <c r="I114" s="47"/>
    </row>
    <row r="115" spans="2:9" ht="27.75" customHeight="1" x14ac:dyDescent="0.3">
      <c r="B115" s="50"/>
      <c r="C115" s="338" t="s">
        <v>66</v>
      </c>
      <c r="D115" s="338"/>
      <c r="E115" s="338"/>
      <c r="F115" s="338"/>
      <c r="G115" s="338"/>
      <c r="H115" s="338"/>
      <c r="I115" s="47"/>
    </row>
    <row r="116" spans="2:9" ht="55.5" customHeight="1" x14ac:dyDescent="0.3">
      <c r="B116" s="50"/>
      <c r="C116" s="338" t="s">
        <v>319</v>
      </c>
      <c r="D116" s="338"/>
      <c r="E116" s="338"/>
      <c r="F116" s="338"/>
      <c r="G116" s="338"/>
      <c r="H116" s="338"/>
      <c r="I116" s="47"/>
    </row>
    <row r="117" spans="2:9" ht="7.5" customHeight="1" x14ac:dyDescent="0.3">
      <c r="B117" s="50"/>
      <c r="C117" s="47"/>
      <c r="D117" s="47"/>
      <c r="E117" s="47"/>
      <c r="F117" s="47"/>
      <c r="G117" s="47"/>
      <c r="H117" s="47"/>
      <c r="I117" s="47"/>
    </row>
    <row r="118" spans="2:9" ht="15.6" x14ac:dyDescent="0.3">
      <c r="B118" s="50"/>
      <c r="C118" s="341" t="s">
        <v>67</v>
      </c>
      <c r="D118" s="341"/>
      <c r="E118" s="341"/>
      <c r="F118" s="341"/>
      <c r="G118" s="341"/>
      <c r="H118" s="341"/>
      <c r="I118" s="47"/>
    </row>
    <row r="119" spans="2:9" ht="8.25" customHeight="1" x14ac:dyDescent="0.3">
      <c r="B119" s="50"/>
      <c r="C119" s="60"/>
      <c r="D119" s="60"/>
      <c r="E119" s="60"/>
      <c r="F119" s="60"/>
      <c r="G119" s="60"/>
      <c r="H119" s="60"/>
      <c r="I119" s="47"/>
    </row>
    <row r="120" spans="2:9" ht="18" customHeight="1" x14ac:dyDescent="0.3">
      <c r="B120" s="50"/>
      <c r="C120" s="337" t="s">
        <v>339</v>
      </c>
      <c r="D120" s="337"/>
      <c r="E120" s="337"/>
      <c r="F120" s="337"/>
      <c r="G120" s="337"/>
      <c r="H120" s="337"/>
      <c r="I120" s="47"/>
    </row>
    <row r="121" spans="2:9" ht="8.25" customHeight="1" x14ac:dyDescent="0.3">
      <c r="B121" s="50"/>
      <c r="C121" s="209"/>
      <c r="D121" s="209"/>
      <c r="E121" s="209"/>
      <c r="F121" s="209"/>
      <c r="G121" s="209"/>
      <c r="H121" s="209"/>
      <c r="I121" s="47"/>
    </row>
    <row r="122" spans="2:9" ht="15.6" x14ac:dyDescent="0.3">
      <c r="B122" s="50"/>
      <c r="C122" s="337" t="s">
        <v>361</v>
      </c>
      <c r="D122" s="337"/>
      <c r="E122" s="337"/>
      <c r="F122" s="337"/>
      <c r="G122" s="337"/>
      <c r="H122" s="337"/>
      <c r="I122" s="47"/>
    </row>
    <row r="123" spans="2:9" ht="6.75" customHeight="1" x14ac:dyDescent="0.3">
      <c r="B123" s="50"/>
      <c r="C123" s="209"/>
      <c r="D123" s="209"/>
      <c r="E123" s="209"/>
      <c r="F123" s="209"/>
      <c r="G123" s="209"/>
      <c r="H123" s="209"/>
      <c r="I123" s="47"/>
    </row>
    <row r="124" spans="2:9" ht="33.75" customHeight="1" x14ac:dyDescent="0.3">
      <c r="B124" s="51"/>
      <c r="C124" s="338" t="s">
        <v>68</v>
      </c>
      <c r="D124" s="338"/>
      <c r="E124" s="338"/>
      <c r="F124" s="338"/>
      <c r="G124" s="338"/>
      <c r="H124" s="338"/>
      <c r="I124" s="47"/>
    </row>
    <row r="125" spans="2:9" ht="8.25" customHeight="1" x14ac:dyDescent="0.3">
      <c r="B125" s="51"/>
      <c r="C125" s="60"/>
      <c r="D125" s="60"/>
      <c r="E125" s="60"/>
      <c r="F125" s="60"/>
      <c r="G125" s="60"/>
      <c r="H125" s="60"/>
      <c r="I125" s="47"/>
    </row>
    <row r="126" spans="2:9" ht="19.5" customHeight="1" x14ac:dyDescent="0.3">
      <c r="B126" s="51"/>
      <c r="C126" s="337" t="s">
        <v>362</v>
      </c>
      <c r="D126" s="337"/>
      <c r="E126" s="337"/>
      <c r="F126" s="337"/>
      <c r="G126" s="337"/>
      <c r="H126" s="337"/>
      <c r="I126" s="47"/>
    </row>
    <row r="127" spans="2:9" ht="11.25" customHeight="1" x14ac:dyDescent="0.3">
      <c r="B127" s="51"/>
      <c r="C127" s="52"/>
      <c r="D127" s="47"/>
      <c r="E127" s="47"/>
      <c r="F127" s="47"/>
      <c r="G127" s="47"/>
      <c r="H127" s="47"/>
      <c r="I127" s="47"/>
    </row>
    <row r="128" spans="2:9" ht="19.5" customHeight="1" x14ac:dyDescent="0.3">
      <c r="B128" s="51" t="s">
        <v>69</v>
      </c>
      <c r="C128" s="201" t="s">
        <v>363</v>
      </c>
      <c r="D128" s="202"/>
      <c r="E128" s="202"/>
      <c r="F128" s="202"/>
      <c r="G128" s="202"/>
      <c r="H128" s="202"/>
      <c r="I128" s="47"/>
    </row>
    <row r="129" spans="2:10" ht="19.5" customHeight="1" x14ac:dyDescent="0.3">
      <c r="B129" s="257"/>
      <c r="C129" s="203" t="s">
        <v>492</v>
      </c>
      <c r="D129" s="202"/>
      <c r="E129" s="202"/>
      <c r="F129" s="202"/>
      <c r="G129" s="202"/>
      <c r="H129" s="202"/>
      <c r="I129" s="47"/>
    </row>
    <row r="130" spans="2:10" ht="30.75" customHeight="1" x14ac:dyDescent="0.3">
      <c r="B130" s="54"/>
      <c r="C130" s="333" t="s">
        <v>70</v>
      </c>
      <c r="D130" s="333"/>
      <c r="E130" s="333"/>
      <c r="F130" s="333"/>
      <c r="G130" s="333"/>
      <c r="H130" s="333"/>
      <c r="I130" s="47"/>
    </row>
    <row r="131" spans="2:10" ht="26.25" customHeight="1" x14ac:dyDescent="0.3">
      <c r="B131" s="54"/>
      <c r="C131" s="333" t="s">
        <v>493</v>
      </c>
      <c r="D131" s="333"/>
      <c r="E131" s="333"/>
      <c r="F131" s="333"/>
      <c r="G131" s="333"/>
      <c r="H131" s="333"/>
      <c r="I131" s="47"/>
    </row>
    <row r="132" spans="2:10" ht="30" customHeight="1" x14ac:dyDescent="0.3">
      <c r="B132" s="54"/>
      <c r="C132" s="334" t="s">
        <v>364</v>
      </c>
      <c r="D132" s="334"/>
      <c r="E132" s="334"/>
      <c r="F132" s="334"/>
      <c r="G132" s="334"/>
      <c r="H132" s="334"/>
      <c r="I132" s="47"/>
    </row>
    <row r="133" spans="2:10" ht="6.75" customHeight="1" x14ac:dyDescent="0.3">
      <c r="B133" s="54"/>
      <c r="C133" s="246"/>
      <c r="D133" s="246"/>
      <c r="E133" s="246"/>
      <c r="F133" s="246"/>
      <c r="G133" s="246"/>
      <c r="H133" s="246"/>
      <c r="I133" s="47"/>
    </row>
    <row r="134" spans="2:10" ht="19.5" customHeight="1" x14ac:dyDescent="0.3">
      <c r="B134" s="50"/>
      <c r="C134" s="335" t="s">
        <v>490</v>
      </c>
      <c r="D134" s="335"/>
      <c r="E134" s="335"/>
      <c r="F134" s="335"/>
      <c r="G134" s="335"/>
      <c r="H134" s="335"/>
      <c r="I134" s="47"/>
    </row>
    <row r="135" spans="2:10" ht="7.5" customHeight="1" x14ac:dyDescent="0.3">
      <c r="B135" s="50"/>
      <c r="C135" s="259"/>
      <c r="D135" s="205"/>
      <c r="E135" s="205"/>
      <c r="F135" s="205"/>
      <c r="G135" s="205"/>
      <c r="H135" s="205"/>
      <c r="I135" s="47"/>
    </row>
    <row r="136" spans="2:10" ht="19.5" customHeight="1" x14ac:dyDescent="0.3">
      <c r="B136" s="50"/>
      <c r="C136" s="335" t="s">
        <v>268</v>
      </c>
      <c r="D136" s="335"/>
      <c r="E136" s="335"/>
      <c r="F136" s="335"/>
      <c r="G136" s="335"/>
      <c r="H136" s="335"/>
      <c r="I136" s="47"/>
    </row>
    <row r="137" spans="2:10" ht="9.75" customHeight="1" x14ac:dyDescent="0.3">
      <c r="B137" s="50"/>
      <c r="C137" s="60"/>
      <c r="D137" s="60"/>
      <c r="E137" s="60"/>
      <c r="F137" s="60"/>
      <c r="G137" s="60"/>
      <c r="H137" s="60"/>
      <c r="I137" s="47"/>
      <c r="J137" s="45"/>
    </row>
  </sheetData>
  <mergeCells count="71">
    <mergeCell ref="C30:H30"/>
    <mergeCell ref="C14:H14"/>
    <mergeCell ref="B4:I4"/>
    <mergeCell ref="B5:I5"/>
    <mergeCell ref="C6:H6"/>
    <mergeCell ref="C11:H11"/>
    <mergeCell ref="C12:H12"/>
    <mergeCell ref="B7:I7"/>
    <mergeCell ref="C45:H45"/>
    <mergeCell ref="C16:H16"/>
    <mergeCell ref="C18:H18"/>
    <mergeCell ref="C19:H19"/>
    <mergeCell ref="C21:H21"/>
    <mergeCell ref="C23:H23"/>
    <mergeCell ref="C25:H25"/>
    <mergeCell ref="C28:H28"/>
    <mergeCell ref="C34:H34"/>
    <mergeCell ref="C35:H35"/>
    <mergeCell ref="C36:H36"/>
    <mergeCell ref="C44:H44"/>
    <mergeCell ref="C38:H38"/>
    <mergeCell ref="C40:H40"/>
    <mergeCell ref="C42:H42"/>
    <mergeCell ref="C26:H26"/>
    <mergeCell ref="C78:H78"/>
    <mergeCell ref="C64:H64"/>
    <mergeCell ref="C46:H46"/>
    <mergeCell ref="C47:H47"/>
    <mergeCell ref="C48:H48"/>
    <mergeCell ref="C49:H49"/>
    <mergeCell ref="C51:H51"/>
    <mergeCell ref="C53:H53"/>
    <mergeCell ref="C55:H55"/>
    <mergeCell ref="C56:H56"/>
    <mergeCell ref="C57:H57"/>
    <mergeCell ref="C59:H59"/>
    <mergeCell ref="C61:H61"/>
    <mergeCell ref="C66:H66"/>
    <mergeCell ref="C69:H69"/>
    <mergeCell ref="C70:H70"/>
    <mergeCell ref="C71:H71"/>
    <mergeCell ref="C73:H73"/>
    <mergeCell ref="C124:H124"/>
    <mergeCell ref="C126:H126"/>
    <mergeCell ref="C106:H106"/>
    <mergeCell ref="C107:H107"/>
    <mergeCell ref="C108:H108"/>
    <mergeCell ref="C110:H110"/>
    <mergeCell ref="C114:H114"/>
    <mergeCell ref="C115:H115"/>
    <mergeCell ref="C116:H116"/>
    <mergeCell ref="C118:H118"/>
    <mergeCell ref="C120:H120"/>
    <mergeCell ref="C122:H122"/>
    <mergeCell ref="C103:H103"/>
    <mergeCell ref="C80:H80"/>
    <mergeCell ref="C84:H84"/>
    <mergeCell ref="C86:H86"/>
    <mergeCell ref="C88:H88"/>
    <mergeCell ref="C91:H91"/>
    <mergeCell ref="C94:H94"/>
    <mergeCell ref="C97:H97"/>
    <mergeCell ref="C98:H98"/>
    <mergeCell ref="C99:H99"/>
    <mergeCell ref="C101:H101"/>
    <mergeCell ref="C92:H92"/>
    <mergeCell ref="C130:H130"/>
    <mergeCell ref="C131:H131"/>
    <mergeCell ref="C132:H132"/>
    <mergeCell ref="C134:H134"/>
    <mergeCell ref="C136:H136"/>
  </mergeCells>
  <hyperlinks>
    <hyperlink ref="C44:H44" location="'PM-KV-03-04'!B1" display="PM-KV-03-04 Azonosítási adatlap" xr:uid="{00000000-0004-0000-0200-000005000000}"/>
    <hyperlink ref="C46:H46" location="'PM-KV-03-05'!B1" display="PM-KV-03-05 Tényleges tulajdonosi nyilatkozat" xr:uid="{00000000-0004-0000-0200-000006000000}"/>
    <hyperlink ref="C28:H28" location="'PM-KV-03-03'!B1" display="PM-KV-03-03 Kockázatértékelés" xr:uid="{00000000-0004-0000-0200-00000D000000}"/>
    <hyperlink ref="C118:H118" location="'PM-KV-03-13'!B1" display="PM-KV-03-13 Szűrő-monitoring" xr:uid="{00000000-0004-0000-0200-00000E000000}"/>
    <hyperlink ref="J1" location="Tartalom!B1" display="tartalom" xr:uid="{00000000-0004-0000-0200-00000F000000}"/>
    <hyperlink ref="C51:H51" location="'Vagyonforrás nyilatkozat'!A1" display="Vagyonforrás nyilatkozat" xr:uid="{06976F77-110E-44B3-AFAF-D5D2BDF1872E}"/>
    <hyperlink ref="C40:H40" r:id="rId1" display="https://nav.gov.hu/penzmosas" xr:uid="{1D9C6018-0137-4056-8566-EBC13AD51B4D}"/>
    <hyperlink ref="C40" r:id="rId2" xr:uid="{C79DBFA2-3404-4000-AF94-81D2552A032E}"/>
    <hyperlink ref="C42:H42" r:id="rId3" display="MKVK: Tajekoztato-tenyleges-tulajdonosi-nyilvantartashoz-valo-hozzaferes-igenyleserol" xr:uid="{2E1FB3B2-7092-4430-A287-9315091FF8D4}"/>
    <hyperlink ref="C38:H38" r:id="rId4" display="https://kny.nav.gov.hu" xr:uid="{D5DB1984-CF2E-49A5-AB3A-973FDB211872}"/>
    <hyperlink ref="C38" r:id="rId5" xr:uid="{D8F31BFE-05E7-4662-8582-F6CD282414BC}"/>
    <hyperlink ref="C30" r:id="rId6" xr:uid="{0DCEA543-29C6-4630-8CA8-E09994494549}"/>
  </hyperlinks>
  <pageMargins left="0.70866141732283472" right="0.70866141732283472" top="0.74803149606299213" bottom="0.74803149606299213" header="0.31496062992125984" footer="0.31496062992125984"/>
  <pageSetup paperSize="9" scale="80" fitToHeight="6" orientation="portrait" r:id="rId7"/>
  <headerFooter>
    <oddFooter>&amp;L&amp;F/&amp;A&amp;C&amp;P/&amp;N&amp;RDigitAudit/AuditDok</oddFooter>
  </headerFooter>
  <rowBreaks count="3" manualBreakCount="3">
    <brk id="30" min="1" max="8" man="1"/>
    <brk id="67" min="1" max="8" man="1"/>
    <brk id="10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AA114"/>
  <sheetViews>
    <sheetView showGridLines="0" zoomScale="89" zoomScaleNormal="89" workbookViewId="0">
      <selection activeCell="B1" sqref="B1"/>
    </sheetView>
  </sheetViews>
  <sheetFormatPr defaultColWidth="10.44140625" defaultRowHeight="12" x14ac:dyDescent="0.25"/>
  <cols>
    <col min="1" max="1" width="10.44140625" style="5" customWidth="1"/>
    <col min="2" max="2" width="60.5546875" style="5" customWidth="1"/>
    <col min="3" max="3" width="16.33203125" style="5" customWidth="1"/>
    <col min="4" max="4" width="18" style="5" customWidth="1"/>
    <col min="5" max="5" width="8.5546875" style="5" customWidth="1"/>
    <col min="6" max="256" width="10.44140625" style="5"/>
    <col min="257" max="257" width="10.44140625" style="5" customWidth="1"/>
    <col min="258" max="258" width="60.5546875" style="5" customWidth="1"/>
    <col min="259" max="259" width="16.33203125" style="5" customWidth="1"/>
    <col min="260" max="260" width="18" style="5" customWidth="1"/>
    <col min="261" max="261" width="8.5546875" style="5" customWidth="1"/>
    <col min="262" max="512" width="10.44140625" style="5"/>
    <col min="513" max="513" width="10.44140625" style="5" customWidth="1"/>
    <col min="514" max="514" width="60.5546875" style="5" customWidth="1"/>
    <col min="515" max="515" width="16.33203125" style="5" customWidth="1"/>
    <col min="516" max="516" width="18" style="5" customWidth="1"/>
    <col min="517" max="517" width="8.5546875" style="5" customWidth="1"/>
    <col min="518" max="768" width="10.44140625" style="5"/>
    <col min="769" max="769" width="10.44140625" style="5" customWidth="1"/>
    <col min="770" max="770" width="60.5546875" style="5" customWidth="1"/>
    <col min="771" max="771" width="16.33203125" style="5" customWidth="1"/>
    <col min="772" max="772" width="18" style="5" customWidth="1"/>
    <col min="773" max="773" width="8.5546875" style="5" customWidth="1"/>
    <col min="774" max="1024" width="10.44140625" style="5"/>
    <col min="1025" max="1025" width="10.44140625" style="5" customWidth="1"/>
    <col min="1026" max="1026" width="60.5546875" style="5" customWidth="1"/>
    <col min="1027" max="1027" width="16.33203125" style="5" customWidth="1"/>
    <col min="1028" max="1028" width="18" style="5" customWidth="1"/>
    <col min="1029" max="1029" width="8.5546875" style="5" customWidth="1"/>
    <col min="1030" max="1280" width="10.44140625" style="5"/>
    <col min="1281" max="1281" width="10.44140625" style="5" customWidth="1"/>
    <col min="1282" max="1282" width="60.5546875" style="5" customWidth="1"/>
    <col min="1283" max="1283" width="16.33203125" style="5" customWidth="1"/>
    <col min="1284" max="1284" width="18" style="5" customWidth="1"/>
    <col min="1285" max="1285" width="8.5546875" style="5" customWidth="1"/>
    <col min="1286" max="1536" width="10.44140625" style="5"/>
    <col min="1537" max="1537" width="10.44140625" style="5" customWidth="1"/>
    <col min="1538" max="1538" width="60.5546875" style="5" customWidth="1"/>
    <col min="1539" max="1539" width="16.33203125" style="5" customWidth="1"/>
    <col min="1540" max="1540" width="18" style="5" customWidth="1"/>
    <col min="1541" max="1541" width="8.5546875" style="5" customWidth="1"/>
    <col min="1542" max="1792" width="10.44140625" style="5"/>
    <col min="1793" max="1793" width="10.44140625" style="5" customWidth="1"/>
    <col min="1794" max="1794" width="60.5546875" style="5" customWidth="1"/>
    <col min="1795" max="1795" width="16.33203125" style="5" customWidth="1"/>
    <col min="1796" max="1796" width="18" style="5" customWidth="1"/>
    <col min="1797" max="1797" width="8.5546875" style="5" customWidth="1"/>
    <col min="1798" max="2048" width="10.44140625" style="5"/>
    <col min="2049" max="2049" width="10.44140625" style="5" customWidth="1"/>
    <col min="2050" max="2050" width="60.5546875" style="5" customWidth="1"/>
    <col min="2051" max="2051" width="16.33203125" style="5" customWidth="1"/>
    <col min="2052" max="2052" width="18" style="5" customWidth="1"/>
    <col min="2053" max="2053" width="8.5546875" style="5" customWidth="1"/>
    <col min="2054" max="2304" width="10.44140625" style="5"/>
    <col min="2305" max="2305" width="10.44140625" style="5" customWidth="1"/>
    <col min="2306" max="2306" width="60.5546875" style="5" customWidth="1"/>
    <col min="2307" max="2307" width="16.33203125" style="5" customWidth="1"/>
    <col min="2308" max="2308" width="18" style="5" customWidth="1"/>
    <col min="2309" max="2309" width="8.5546875" style="5" customWidth="1"/>
    <col min="2310" max="2560" width="10.44140625" style="5"/>
    <col min="2561" max="2561" width="10.44140625" style="5" customWidth="1"/>
    <col min="2562" max="2562" width="60.5546875" style="5" customWidth="1"/>
    <col min="2563" max="2563" width="16.33203125" style="5" customWidth="1"/>
    <col min="2564" max="2564" width="18" style="5" customWidth="1"/>
    <col min="2565" max="2565" width="8.5546875" style="5" customWidth="1"/>
    <col min="2566" max="2816" width="10.44140625" style="5"/>
    <col min="2817" max="2817" width="10.44140625" style="5" customWidth="1"/>
    <col min="2818" max="2818" width="60.5546875" style="5" customWidth="1"/>
    <col min="2819" max="2819" width="16.33203125" style="5" customWidth="1"/>
    <col min="2820" max="2820" width="18" style="5" customWidth="1"/>
    <col min="2821" max="2821" width="8.5546875" style="5" customWidth="1"/>
    <col min="2822" max="3072" width="10.44140625" style="5"/>
    <col min="3073" max="3073" width="10.44140625" style="5" customWidth="1"/>
    <col min="3074" max="3074" width="60.5546875" style="5" customWidth="1"/>
    <col min="3075" max="3075" width="16.33203125" style="5" customWidth="1"/>
    <col min="3076" max="3076" width="18" style="5" customWidth="1"/>
    <col min="3077" max="3077" width="8.5546875" style="5" customWidth="1"/>
    <col min="3078" max="3328" width="10.44140625" style="5"/>
    <col min="3329" max="3329" width="10.44140625" style="5" customWidth="1"/>
    <col min="3330" max="3330" width="60.5546875" style="5" customWidth="1"/>
    <col min="3331" max="3331" width="16.33203125" style="5" customWidth="1"/>
    <col min="3332" max="3332" width="18" style="5" customWidth="1"/>
    <col min="3333" max="3333" width="8.5546875" style="5" customWidth="1"/>
    <col min="3334" max="3584" width="10.44140625" style="5"/>
    <col min="3585" max="3585" width="10.44140625" style="5" customWidth="1"/>
    <col min="3586" max="3586" width="60.5546875" style="5" customWidth="1"/>
    <col min="3587" max="3587" width="16.33203125" style="5" customWidth="1"/>
    <col min="3588" max="3588" width="18" style="5" customWidth="1"/>
    <col min="3589" max="3589" width="8.5546875" style="5" customWidth="1"/>
    <col min="3590" max="3840" width="10.44140625" style="5"/>
    <col min="3841" max="3841" width="10.44140625" style="5" customWidth="1"/>
    <col min="3842" max="3842" width="60.5546875" style="5" customWidth="1"/>
    <col min="3843" max="3843" width="16.33203125" style="5" customWidth="1"/>
    <col min="3844" max="3844" width="18" style="5" customWidth="1"/>
    <col min="3845" max="3845" width="8.5546875" style="5" customWidth="1"/>
    <col min="3846" max="4096" width="10.44140625" style="5"/>
    <col min="4097" max="4097" width="10.44140625" style="5" customWidth="1"/>
    <col min="4098" max="4098" width="60.5546875" style="5" customWidth="1"/>
    <col min="4099" max="4099" width="16.33203125" style="5" customWidth="1"/>
    <col min="4100" max="4100" width="18" style="5" customWidth="1"/>
    <col min="4101" max="4101" width="8.5546875" style="5" customWidth="1"/>
    <col min="4102" max="4352" width="10.44140625" style="5"/>
    <col min="4353" max="4353" width="10.44140625" style="5" customWidth="1"/>
    <col min="4354" max="4354" width="60.5546875" style="5" customWidth="1"/>
    <col min="4355" max="4355" width="16.33203125" style="5" customWidth="1"/>
    <col min="4356" max="4356" width="18" style="5" customWidth="1"/>
    <col min="4357" max="4357" width="8.5546875" style="5" customWidth="1"/>
    <col min="4358" max="4608" width="10.44140625" style="5"/>
    <col min="4609" max="4609" width="10.44140625" style="5" customWidth="1"/>
    <col min="4610" max="4610" width="60.5546875" style="5" customWidth="1"/>
    <col min="4611" max="4611" width="16.33203125" style="5" customWidth="1"/>
    <col min="4612" max="4612" width="18" style="5" customWidth="1"/>
    <col min="4613" max="4613" width="8.5546875" style="5" customWidth="1"/>
    <col min="4614" max="4864" width="10.44140625" style="5"/>
    <col min="4865" max="4865" width="10.44140625" style="5" customWidth="1"/>
    <col min="4866" max="4866" width="60.5546875" style="5" customWidth="1"/>
    <col min="4867" max="4867" width="16.33203125" style="5" customWidth="1"/>
    <col min="4868" max="4868" width="18" style="5" customWidth="1"/>
    <col min="4869" max="4869" width="8.5546875" style="5" customWidth="1"/>
    <col min="4870" max="5120" width="10.44140625" style="5"/>
    <col min="5121" max="5121" width="10.44140625" style="5" customWidth="1"/>
    <col min="5122" max="5122" width="60.5546875" style="5" customWidth="1"/>
    <col min="5123" max="5123" width="16.33203125" style="5" customWidth="1"/>
    <col min="5124" max="5124" width="18" style="5" customWidth="1"/>
    <col min="5125" max="5125" width="8.5546875" style="5" customWidth="1"/>
    <col min="5126" max="5376" width="10.44140625" style="5"/>
    <col min="5377" max="5377" width="10.44140625" style="5" customWidth="1"/>
    <col min="5378" max="5378" width="60.5546875" style="5" customWidth="1"/>
    <col min="5379" max="5379" width="16.33203125" style="5" customWidth="1"/>
    <col min="5380" max="5380" width="18" style="5" customWidth="1"/>
    <col min="5381" max="5381" width="8.5546875" style="5" customWidth="1"/>
    <col min="5382" max="5632" width="10.44140625" style="5"/>
    <col min="5633" max="5633" width="10.44140625" style="5" customWidth="1"/>
    <col min="5634" max="5634" width="60.5546875" style="5" customWidth="1"/>
    <col min="5635" max="5635" width="16.33203125" style="5" customWidth="1"/>
    <col min="5636" max="5636" width="18" style="5" customWidth="1"/>
    <col min="5637" max="5637" width="8.5546875" style="5" customWidth="1"/>
    <col min="5638" max="5888" width="10.44140625" style="5"/>
    <col min="5889" max="5889" width="10.44140625" style="5" customWidth="1"/>
    <col min="5890" max="5890" width="60.5546875" style="5" customWidth="1"/>
    <col min="5891" max="5891" width="16.33203125" style="5" customWidth="1"/>
    <col min="5892" max="5892" width="18" style="5" customWidth="1"/>
    <col min="5893" max="5893" width="8.5546875" style="5" customWidth="1"/>
    <col min="5894" max="6144" width="10.44140625" style="5"/>
    <col min="6145" max="6145" width="10.44140625" style="5" customWidth="1"/>
    <col min="6146" max="6146" width="60.5546875" style="5" customWidth="1"/>
    <col min="6147" max="6147" width="16.33203125" style="5" customWidth="1"/>
    <col min="6148" max="6148" width="18" style="5" customWidth="1"/>
    <col min="6149" max="6149" width="8.5546875" style="5" customWidth="1"/>
    <col min="6150" max="6400" width="10.44140625" style="5"/>
    <col min="6401" max="6401" width="10.44140625" style="5" customWidth="1"/>
    <col min="6402" max="6402" width="60.5546875" style="5" customWidth="1"/>
    <col min="6403" max="6403" width="16.33203125" style="5" customWidth="1"/>
    <col min="6404" max="6404" width="18" style="5" customWidth="1"/>
    <col min="6405" max="6405" width="8.5546875" style="5" customWidth="1"/>
    <col min="6406" max="6656" width="10.44140625" style="5"/>
    <col min="6657" max="6657" width="10.44140625" style="5" customWidth="1"/>
    <col min="6658" max="6658" width="60.5546875" style="5" customWidth="1"/>
    <col min="6659" max="6659" width="16.33203125" style="5" customWidth="1"/>
    <col min="6660" max="6660" width="18" style="5" customWidth="1"/>
    <col min="6661" max="6661" width="8.5546875" style="5" customWidth="1"/>
    <col min="6662" max="6912" width="10.44140625" style="5"/>
    <col min="6913" max="6913" width="10.44140625" style="5" customWidth="1"/>
    <col min="6914" max="6914" width="60.5546875" style="5" customWidth="1"/>
    <col min="6915" max="6915" width="16.33203125" style="5" customWidth="1"/>
    <col min="6916" max="6916" width="18" style="5" customWidth="1"/>
    <col min="6917" max="6917" width="8.5546875" style="5" customWidth="1"/>
    <col min="6918" max="7168" width="10.44140625" style="5"/>
    <col min="7169" max="7169" width="10.44140625" style="5" customWidth="1"/>
    <col min="7170" max="7170" width="60.5546875" style="5" customWidth="1"/>
    <col min="7171" max="7171" width="16.33203125" style="5" customWidth="1"/>
    <col min="7172" max="7172" width="18" style="5" customWidth="1"/>
    <col min="7173" max="7173" width="8.5546875" style="5" customWidth="1"/>
    <col min="7174" max="7424" width="10.44140625" style="5"/>
    <col min="7425" max="7425" width="10.44140625" style="5" customWidth="1"/>
    <col min="7426" max="7426" width="60.5546875" style="5" customWidth="1"/>
    <col min="7427" max="7427" width="16.33203125" style="5" customWidth="1"/>
    <col min="7428" max="7428" width="18" style="5" customWidth="1"/>
    <col min="7429" max="7429" width="8.5546875" style="5" customWidth="1"/>
    <col min="7430" max="7680" width="10.44140625" style="5"/>
    <col min="7681" max="7681" width="10.44140625" style="5" customWidth="1"/>
    <col min="7682" max="7682" width="60.5546875" style="5" customWidth="1"/>
    <col min="7683" max="7683" width="16.33203125" style="5" customWidth="1"/>
    <col min="7684" max="7684" width="18" style="5" customWidth="1"/>
    <col min="7685" max="7685" width="8.5546875" style="5" customWidth="1"/>
    <col min="7686" max="7936" width="10.44140625" style="5"/>
    <col min="7937" max="7937" width="10.44140625" style="5" customWidth="1"/>
    <col min="7938" max="7938" width="60.5546875" style="5" customWidth="1"/>
    <col min="7939" max="7939" width="16.33203125" style="5" customWidth="1"/>
    <col min="7940" max="7940" width="18" style="5" customWidth="1"/>
    <col min="7941" max="7941" width="8.5546875" style="5" customWidth="1"/>
    <col min="7942" max="8192" width="10.44140625" style="5"/>
    <col min="8193" max="8193" width="10.44140625" style="5" customWidth="1"/>
    <col min="8194" max="8194" width="60.5546875" style="5" customWidth="1"/>
    <col min="8195" max="8195" width="16.33203125" style="5" customWidth="1"/>
    <col min="8196" max="8196" width="18" style="5" customWidth="1"/>
    <col min="8197" max="8197" width="8.5546875" style="5" customWidth="1"/>
    <col min="8198" max="8448" width="10.44140625" style="5"/>
    <col min="8449" max="8449" width="10.44140625" style="5" customWidth="1"/>
    <col min="8450" max="8450" width="60.5546875" style="5" customWidth="1"/>
    <col min="8451" max="8451" width="16.33203125" style="5" customWidth="1"/>
    <col min="8452" max="8452" width="18" style="5" customWidth="1"/>
    <col min="8453" max="8453" width="8.5546875" style="5" customWidth="1"/>
    <col min="8454" max="8704" width="10.44140625" style="5"/>
    <col min="8705" max="8705" width="10.44140625" style="5" customWidth="1"/>
    <col min="8706" max="8706" width="60.5546875" style="5" customWidth="1"/>
    <col min="8707" max="8707" width="16.33203125" style="5" customWidth="1"/>
    <col min="8708" max="8708" width="18" style="5" customWidth="1"/>
    <col min="8709" max="8709" width="8.5546875" style="5" customWidth="1"/>
    <col min="8710" max="8960" width="10.44140625" style="5"/>
    <col min="8961" max="8961" width="10.44140625" style="5" customWidth="1"/>
    <col min="8962" max="8962" width="60.5546875" style="5" customWidth="1"/>
    <col min="8963" max="8963" width="16.33203125" style="5" customWidth="1"/>
    <col min="8964" max="8964" width="18" style="5" customWidth="1"/>
    <col min="8965" max="8965" width="8.5546875" style="5" customWidth="1"/>
    <col min="8966" max="9216" width="10.44140625" style="5"/>
    <col min="9217" max="9217" width="10.44140625" style="5" customWidth="1"/>
    <col min="9218" max="9218" width="60.5546875" style="5" customWidth="1"/>
    <col min="9219" max="9219" width="16.33203125" style="5" customWidth="1"/>
    <col min="9220" max="9220" width="18" style="5" customWidth="1"/>
    <col min="9221" max="9221" width="8.5546875" style="5" customWidth="1"/>
    <col min="9222" max="9472" width="10.44140625" style="5"/>
    <col min="9473" max="9473" width="10.44140625" style="5" customWidth="1"/>
    <col min="9474" max="9474" width="60.5546875" style="5" customWidth="1"/>
    <col min="9475" max="9475" width="16.33203125" style="5" customWidth="1"/>
    <col min="9476" max="9476" width="18" style="5" customWidth="1"/>
    <col min="9477" max="9477" width="8.5546875" style="5" customWidth="1"/>
    <col min="9478" max="9728" width="10.44140625" style="5"/>
    <col min="9729" max="9729" width="10.44140625" style="5" customWidth="1"/>
    <col min="9730" max="9730" width="60.5546875" style="5" customWidth="1"/>
    <col min="9731" max="9731" width="16.33203125" style="5" customWidth="1"/>
    <col min="9732" max="9732" width="18" style="5" customWidth="1"/>
    <col min="9733" max="9733" width="8.5546875" style="5" customWidth="1"/>
    <col min="9734" max="9984" width="10.44140625" style="5"/>
    <col min="9985" max="9985" width="10.44140625" style="5" customWidth="1"/>
    <col min="9986" max="9986" width="60.5546875" style="5" customWidth="1"/>
    <col min="9987" max="9987" width="16.33203125" style="5" customWidth="1"/>
    <col min="9988" max="9988" width="18" style="5" customWidth="1"/>
    <col min="9989" max="9989" width="8.5546875" style="5" customWidth="1"/>
    <col min="9990" max="10240" width="10.44140625" style="5"/>
    <col min="10241" max="10241" width="10.44140625" style="5" customWidth="1"/>
    <col min="10242" max="10242" width="60.5546875" style="5" customWidth="1"/>
    <col min="10243" max="10243" width="16.33203125" style="5" customWidth="1"/>
    <col min="10244" max="10244" width="18" style="5" customWidth="1"/>
    <col min="10245" max="10245" width="8.5546875" style="5" customWidth="1"/>
    <col min="10246" max="10496" width="10.44140625" style="5"/>
    <col min="10497" max="10497" width="10.44140625" style="5" customWidth="1"/>
    <col min="10498" max="10498" width="60.5546875" style="5" customWidth="1"/>
    <col min="10499" max="10499" width="16.33203125" style="5" customWidth="1"/>
    <col min="10500" max="10500" width="18" style="5" customWidth="1"/>
    <col min="10501" max="10501" width="8.5546875" style="5" customWidth="1"/>
    <col min="10502" max="10752" width="10.44140625" style="5"/>
    <col min="10753" max="10753" width="10.44140625" style="5" customWidth="1"/>
    <col min="10754" max="10754" width="60.5546875" style="5" customWidth="1"/>
    <col min="10755" max="10755" width="16.33203125" style="5" customWidth="1"/>
    <col min="10756" max="10756" width="18" style="5" customWidth="1"/>
    <col min="10757" max="10757" width="8.5546875" style="5" customWidth="1"/>
    <col min="10758" max="11008" width="10.44140625" style="5"/>
    <col min="11009" max="11009" width="10.44140625" style="5" customWidth="1"/>
    <col min="11010" max="11010" width="60.5546875" style="5" customWidth="1"/>
    <col min="11011" max="11011" width="16.33203125" style="5" customWidth="1"/>
    <col min="11012" max="11012" width="18" style="5" customWidth="1"/>
    <col min="11013" max="11013" width="8.5546875" style="5" customWidth="1"/>
    <col min="11014" max="11264" width="10.44140625" style="5"/>
    <col min="11265" max="11265" width="10.44140625" style="5" customWidth="1"/>
    <col min="11266" max="11266" width="60.5546875" style="5" customWidth="1"/>
    <col min="11267" max="11267" width="16.33203125" style="5" customWidth="1"/>
    <col min="11268" max="11268" width="18" style="5" customWidth="1"/>
    <col min="11269" max="11269" width="8.5546875" style="5" customWidth="1"/>
    <col min="11270" max="11520" width="10.44140625" style="5"/>
    <col min="11521" max="11521" width="10.44140625" style="5" customWidth="1"/>
    <col min="11522" max="11522" width="60.5546875" style="5" customWidth="1"/>
    <col min="11523" max="11523" width="16.33203125" style="5" customWidth="1"/>
    <col min="11524" max="11524" width="18" style="5" customWidth="1"/>
    <col min="11525" max="11525" width="8.5546875" style="5" customWidth="1"/>
    <col min="11526" max="11776" width="10.44140625" style="5"/>
    <col min="11777" max="11777" width="10.44140625" style="5" customWidth="1"/>
    <col min="11778" max="11778" width="60.5546875" style="5" customWidth="1"/>
    <col min="11779" max="11779" width="16.33203125" style="5" customWidth="1"/>
    <col min="11780" max="11780" width="18" style="5" customWidth="1"/>
    <col min="11781" max="11781" width="8.5546875" style="5" customWidth="1"/>
    <col min="11782" max="12032" width="10.44140625" style="5"/>
    <col min="12033" max="12033" width="10.44140625" style="5" customWidth="1"/>
    <col min="12034" max="12034" width="60.5546875" style="5" customWidth="1"/>
    <col min="12035" max="12035" width="16.33203125" style="5" customWidth="1"/>
    <col min="12036" max="12036" width="18" style="5" customWidth="1"/>
    <col min="12037" max="12037" width="8.5546875" style="5" customWidth="1"/>
    <col min="12038" max="12288" width="10.44140625" style="5"/>
    <col min="12289" max="12289" width="10.44140625" style="5" customWidth="1"/>
    <col min="12290" max="12290" width="60.5546875" style="5" customWidth="1"/>
    <col min="12291" max="12291" width="16.33203125" style="5" customWidth="1"/>
    <col min="12292" max="12292" width="18" style="5" customWidth="1"/>
    <col min="12293" max="12293" width="8.5546875" style="5" customWidth="1"/>
    <col min="12294" max="12544" width="10.44140625" style="5"/>
    <col min="12545" max="12545" width="10.44140625" style="5" customWidth="1"/>
    <col min="12546" max="12546" width="60.5546875" style="5" customWidth="1"/>
    <col min="12547" max="12547" width="16.33203125" style="5" customWidth="1"/>
    <col min="12548" max="12548" width="18" style="5" customWidth="1"/>
    <col min="12549" max="12549" width="8.5546875" style="5" customWidth="1"/>
    <col min="12550" max="12800" width="10.44140625" style="5"/>
    <col min="12801" max="12801" width="10.44140625" style="5" customWidth="1"/>
    <col min="12802" max="12802" width="60.5546875" style="5" customWidth="1"/>
    <col min="12803" max="12803" width="16.33203125" style="5" customWidth="1"/>
    <col min="12804" max="12804" width="18" style="5" customWidth="1"/>
    <col min="12805" max="12805" width="8.5546875" style="5" customWidth="1"/>
    <col min="12806" max="13056" width="10.44140625" style="5"/>
    <col min="13057" max="13057" width="10.44140625" style="5" customWidth="1"/>
    <col min="13058" max="13058" width="60.5546875" style="5" customWidth="1"/>
    <col min="13059" max="13059" width="16.33203125" style="5" customWidth="1"/>
    <col min="13060" max="13060" width="18" style="5" customWidth="1"/>
    <col min="13061" max="13061" width="8.5546875" style="5" customWidth="1"/>
    <col min="13062" max="13312" width="10.44140625" style="5"/>
    <col min="13313" max="13313" width="10.44140625" style="5" customWidth="1"/>
    <col min="13314" max="13314" width="60.5546875" style="5" customWidth="1"/>
    <col min="13315" max="13315" width="16.33203125" style="5" customWidth="1"/>
    <col min="13316" max="13316" width="18" style="5" customWidth="1"/>
    <col min="13317" max="13317" width="8.5546875" style="5" customWidth="1"/>
    <col min="13318" max="13568" width="10.44140625" style="5"/>
    <col min="13569" max="13569" width="10.44140625" style="5" customWidth="1"/>
    <col min="13570" max="13570" width="60.5546875" style="5" customWidth="1"/>
    <col min="13571" max="13571" width="16.33203125" style="5" customWidth="1"/>
    <col min="13572" max="13572" width="18" style="5" customWidth="1"/>
    <col min="13573" max="13573" width="8.5546875" style="5" customWidth="1"/>
    <col min="13574" max="13824" width="10.44140625" style="5"/>
    <col min="13825" max="13825" width="10.44140625" style="5" customWidth="1"/>
    <col min="13826" max="13826" width="60.5546875" style="5" customWidth="1"/>
    <col min="13827" max="13827" width="16.33203125" style="5" customWidth="1"/>
    <col min="13828" max="13828" width="18" style="5" customWidth="1"/>
    <col min="13829" max="13829" width="8.5546875" style="5" customWidth="1"/>
    <col min="13830" max="14080" width="10.44140625" style="5"/>
    <col min="14081" max="14081" width="10.44140625" style="5" customWidth="1"/>
    <col min="14082" max="14082" width="60.5546875" style="5" customWidth="1"/>
    <col min="14083" max="14083" width="16.33203125" style="5" customWidth="1"/>
    <col min="14084" max="14084" width="18" style="5" customWidth="1"/>
    <col min="14085" max="14085" width="8.5546875" style="5" customWidth="1"/>
    <col min="14086" max="14336" width="10.44140625" style="5"/>
    <col min="14337" max="14337" width="10.44140625" style="5" customWidth="1"/>
    <col min="14338" max="14338" width="60.5546875" style="5" customWidth="1"/>
    <col min="14339" max="14339" width="16.33203125" style="5" customWidth="1"/>
    <col min="14340" max="14340" width="18" style="5" customWidth="1"/>
    <col min="14341" max="14341" width="8.5546875" style="5" customWidth="1"/>
    <col min="14342" max="14592" width="10.44140625" style="5"/>
    <col min="14593" max="14593" width="10.44140625" style="5" customWidth="1"/>
    <col min="14594" max="14594" width="60.5546875" style="5" customWidth="1"/>
    <col min="14595" max="14595" width="16.33203125" style="5" customWidth="1"/>
    <col min="14596" max="14596" width="18" style="5" customWidth="1"/>
    <col min="14597" max="14597" width="8.5546875" style="5" customWidth="1"/>
    <col min="14598" max="14848" width="10.44140625" style="5"/>
    <col min="14849" max="14849" width="10.44140625" style="5" customWidth="1"/>
    <col min="14850" max="14850" width="60.5546875" style="5" customWidth="1"/>
    <col min="14851" max="14851" width="16.33203125" style="5" customWidth="1"/>
    <col min="14852" max="14852" width="18" style="5" customWidth="1"/>
    <col min="14853" max="14853" width="8.5546875" style="5" customWidth="1"/>
    <col min="14854" max="15104" width="10.44140625" style="5"/>
    <col min="15105" max="15105" width="10.44140625" style="5" customWidth="1"/>
    <col min="15106" max="15106" width="60.5546875" style="5" customWidth="1"/>
    <col min="15107" max="15107" width="16.33203125" style="5" customWidth="1"/>
    <col min="15108" max="15108" width="18" style="5" customWidth="1"/>
    <col min="15109" max="15109" width="8.5546875" style="5" customWidth="1"/>
    <col min="15110" max="15360" width="10.44140625" style="5"/>
    <col min="15361" max="15361" width="10.44140625" style="5" customWidth="1"/>
    <col min="15362" max="15362" width="60.5546875" style="5" customWidth="1"/>
    <col min="15363" max="15363" width="16.33203125" style="5" customWidth="1"/>
    <col min="15364" max="15364" width="18" style="5" customWidth="1"/>
    <col min="15365" max="15365" width="8.5546875" style="5" customWidth="1"/>
    <col min="15366" max="15616" width="10.44140625" style="5"/>
    <col min="15617" max="15617" width="10.44140625" style="5" customWidth="1"/>
    <col min="15618" max="15618" width="60.5546875" style="5" customWidth="1"/>
    <col min="15619" max="15619" width="16.33203125" style="5" customWidth="1"/>
    <col min="15620" max="15620" width="18" style="5" customWidth="1"/>
    <col min="15621" max="15621" width="8.5546875" style="5" customWidth="1"/>
    <col min="15622" max="15872" width="10.44140625" style="5"/>
    <col min="15873" max="15873" width="10.44140625" style="5" customWidth="1"/>
    <col min="15874" max="15874" width="60.5546875" style="5" customWidth="1"/>
    <col min="15875" max="15875" width="16.33203125" style="5" customWidth="1"/>
    <col min="15876" max="15876" width="18" style="5" customWidth="1"/>
    <col min="15877" max="15877" width="8.5546875" style="5" customWidth="1"/>
    <col min="15878" max="16128" width="10.44140625" style="5"/>
    <col min="16129" max="16129" width="10.44140625" style="5" customWidth="1"/>
    <col min="16130" max="16130" width="60.5546875" style="5" customWidth="1"/>
    <col min="16131" max="16131" width="16.33203125" style="5" customWidth="1"/>
    <col min="16132" max="16132" width="18" style="5" customWidth="1"/>
    <col min="16133" max="16133" width="8.5546875" style="5" customWidth="1"/>
    <col min="16134" max="16384" width="10.44140625" style="5"/>
  </cols>
  <sheetData>
    <row r="1" spans="1:27" ht="14.4" x14ac:dyDescent="0.3">
      <c r="B1" s="67" t="s">
        <v>77</v>
      </c>
      <c r="D1" s="44" t="s">
        <v>1</v>
      </c>
      <c r="E1" s="5">
        <v>0</v>
      </c>
      <c r="F1" s="45" t="s">
        <v>2</v>
      </c>
      <c r="J1" s="45"/>
      <c r="K1" s="5" t="s">
        <v>78</v>
      </c>
      <c r="M1" s="45"/>
      <c r="Z1" s="5" t="s">
        <v>79</v>
      </c>
      <c r="AA1" s="5">
        <v>2</v>
      </c>
    </row>
    <row r="2" spans="1:27" ht="15.6" x14ac:dyDescent="0.3">
      <c r="B2" s="43"/>
      <c r="D2" s="44"/>
      <c r="F2" s="46" t="s">
        <v>3</v>
      </c>
      <c r="J2" s="45"/>
      <c r="M2" s="45"/>
      <c r="Z2" s="5" t="s">
        <v>80</v>
      </c>
    </row>
    <row r="3" spans="1:27" ht="14.4" x14ac:dyDescent="0.3">
      <c r="B3" s="371"/>
      <c r="C3" s="371"/>
      <c r="D3" s="371"/>
      <c r="E3" s="371"/>
      <c r="F3" s="45" t="s">
        <v>71</v>
      </c>
      <c r="M3" s="45"/>
      <c r="Z3" s="5" t="s">
        <v>79</v>
      </c>
      <c r="AA3" s="5">
        <v>2</v>
      </c>
    </row>
    <row r="4" spans="1:27" ht="21" x14ac:dyDescent="0.4">
      <c r="A4" s="372"/>
      <c r="B4" s="198" t="s">
        <v>81</v>
      </c>
      <c r="C4" s="65"/>
      <c r="D4" s="69"/>
      <c r="E4" s="65"/>
      <c r="Z4" s="5" t="s">
        <v>80</v>
      </c>
    </row>
    <row r="5" spans="1:27" ht="15.6" x14ac:dyDescent="0.3">
      <c r="A5" s="373"/>
      <c r="B5" s="70">
        <f>Alapa!C2</f>
        <v>0</v>
      </c>
      <c r="C5" s="70"/>
      <c r="D5" s="71"/>
      <c r="E5" s="72"/>
    </row>
    <row r="6" spans="1:27" ht="15.6" x14ac:dyDescent="0.3">
      <c r="A6" s="373"/>
      <c r="B6" s="70">
        <f>Alapa!C3</f>
        <v>0</v>
      </c>
      <c r="C6" s="70"/>
      <c r="D6" s="71"/>
      <c r="E6" s="72"/>
    </row>
    <row r="7" spans="1:27" ht="5.25" customHeight="1" x14ac:dyDescent="0.3">
      <c r="A7" s="373"/>
      <c r="B7" s="72"/>
      <c r="C7" s="72"/>
      <c r="D7" s="72"/>
      <c r="E7" s="72"/>
    </row>
    <row r="8" spans="1:27" ht="15.6" x14ac:dyDescent="0.3">
      <c r="A8" s="373"/>
      <c r="B8" s="374" t="s">
        <v>82</v>
      </c>
      <c r="C8" s="374"/>
      <c r="D8" s="374"/>
      <c r="E8" s="72"/>
    </row>
    <row r="9" spans="1:27" ht="34.5" customHeight="1" x14ac:dyDescent="0.3">
      <c r="A9" s="373"/>
      <c r="B9" s="375" t="s">
        <v>83</v>
      </c>
      <c r="C9" s="375"/>
      <c r="D9" s="375"/>
      <c r="E9" s="72"/>
    </row>
    <row r="10" spans="1:27" ht="24.75" customHeight="1" x14ac:dyDescent="0.3">
      <c r="A10" s="373"/>
      <c r="B10" s="73" t="s">
        <v>84</v>
      </c>
      <c r="C10" s="74" t="s">
        <v>85</v>
      </c>
      <c r="D10" s="75" t="s">
        <v>86</v>
      </c>
      <c r="E10" s="72"/>
    </row>
    <row r="11" spans="1:27" ht="28.5" customHeight="1" x14ac:dyDescent="0.3">
      <c r="A11" s="373"/>
      <c r="B11" s="75" t="s">
        <v>87</v>
      </c>
      <c r="C11" s="72"/>
      <c r="D11" s="72"/>
      <c r="E11" s="72"/>
    </row>
    <row r="12" spans="1:27" ht="21.75" customHeight="1" x14ac:dyDescent="0.3">
      <c r="A12" s="373"/>
      <c r="B12" s="70">
        <f>Alapa!C17</f>
        <v>0</v>
      </c>
      <c r="C12" s="72"/>
      <c r="D12" s="72"/>
      <c r="E12" s="72"/>
    </row>
    <row r="13" spans="1:27" ht="26.25" customHeight="1" thickBot="1" x14ac:dyDescent="0.35">
      <c r="A13" s="373"/>
      <c r="B13" s="76" t="s">
        <v>88</v>
      </c>
      <c r="C13" s="76" t="s">
        <v>89</v>
      </c>
      <c r="D13" s="76" t="s">
        <v>90</v>
      </c>
      <c r="E13" s="72"/>
    </row>
    <row r="14" spans="1:27" ht="18.75" customHeight="1" x14ac:dyDescent="0.3">
      <c r="A14" s="373"/>
      <c r="B14" s="77" t="s">
        <v>91</v>
      </c>
      <c r="C14" s="78" t="s">
        <v>92</v>
      </c>
      <c r="D14" s="79" t="s">
        <v>93</v>
      </c>
      <c r="E14" s="72"/>
    </row>
    <row r="15" spans="1:27" ht="56.25" customHeight="1" x14ac:dyDescent="0.3">
      <c r="A15" s="373"/>
      <c r="B15" s="80" t="s">
        <v>375</v>
      </c>
      <c r="C15" s="376" t="s">
        <v>94</v>
      </c>
      <c r="D15" s="377"/>
      <c r="E15" s="72"/>
    </row>
    <row r="16" spans="1:27" ht="15.6" x14ac:dyDescent="0.3">
      <c r="A16" s="373"/>
      <c r="B16" s="81" t="s">
        <v>95</v>
      </c>
      <c r="C16" s="82"/>
      <c r="D16" s="82"/>
      <c r="E16" s="72"/>
    </row>
    <row r="17" spans="1:13" ht="15.6" x14ac:dyDescent="0.3">
      <c r="A17" s="373"/>
      <c r="B17" s="81" t="s">
        <v>96</v>
      </c>
      <c r="C17" s="82"/>
      <c r="D17" s="82"/>
      <c r="E17" s="72"/>
    </row>
    <row r="18" spans="1:13" ht="82.8" x14ac:dyDescent="0.3">
      <c r="A18" s="373"/>
      <c r="B18" s="81" t="s">
        <v>97</v>
      </c>
      <c r="C18" s="82"/>
      <c r="D18" s="82"/>
      <c r="E18" s="72"/>
    </row>
    <row r="19" spans="1:13" ht="55.2" x14ac:dyDescent="0.3">
      <c r="A19" s="373"/>
      <c r="B19" s="81" t="s">
        <v>98</v>
      </c>
      <c r="C19" s="82"/>
      <c r="D19" s="82"/>
      <c r="E19" s="72"/>
    </row>
    <row r="20" spans="1:13" ht="15.6" x14ac:dyDescent="0.3">
      <c r="A20" s="373"/>
      <c r="B20" s="81" t="s">
        <v>99</v>
      </c>
      <c r="C20" s="82"/>
      <c r="D20" s="82"/>
      <c r="E20" s="72"/>
    </row>
    <row r="21" spans="1:13" ht="27.6" x14ac:dyDescent="0.3">
      <c r="A21" s="373"/>
      <c r="B21" s="81" t="s">
        <v>100</v>
      </c>
      <c r="C21" s="82"/>
      <c r="D21" s="82"/>
      <c r="E21" s="72"/>
    </row>
    <row r="22" spans="1:13" ht="69" x14ac:dyDescent="0.3">
      <c r="A22" s="373"/>
      <c r="B22" s="83" t="s">
        <v>101</v>
      </c>
      <c r="C22" s="82"/>
      <c r="D22" s="82"/>
      <c r="E22" s="72"/>
    </row>
    <row r="23" spans="1:13" ht="15.6" x14ac:dyDescent="0.3">
      <c r="A23" s="373"/>
      <c r="B23" s="84" t="s">
        <v>102</v>
      </c>
      <c r="C23" s="85" t="str">
        <f>IF(C25&gt;0,"IGEN","")</f>
        <v/>
      </c>
      <c r="D23" s="85" t="str">
        <f>IF(C23="IGEN"," ","NEM")</f>
        <v>NEM</v>
      </c>
      <c r="E23" s="72"/>
    </row>
    <row r="24" spans="1:13" ht="15.6" x14ac:dyDescent="0.3">
      <c r="A24" s="373"/>
      <c r="B24" s="86" t="s">
        <v>103</v>
      </c>
      <c r="C24" s="87" t="s">
        <v>92</v>
      </c>
      <c r="D24" s="88" t="s">
        <v>93</v>
      </c>
      <c r="E24" s="72"/>
    </row>
    <row r="25" spans="1:13" ht="16.2" thickBot="1" x14ac:dyDescent="0.35">
      <c r="A25" s="373"/>
      <c r="B25" s="89" t="s">
        <v>104</v>
      </c>
      <c r="C25" s="90">
        <f>COUNTA(C16:C22)</f>
        <v>0</v>
      </c>
      <c r="D25" s="91">
        <f>COUNTA(D16:D22)</f>
        <v>0</v>
      </c>
      <c r="E25" s="72"/>
    </row>
    <row r="26" spans="1:13" ht="21" customHeight="1" thickBot="1" x14ac:dyDescent="0.35">
      <c r="A26" s="373"/>
      <c r="B26" s="92" t="s">
        <v>88</v>
      </c>
      <c r="C26" s="76" t="s">
        <v>89</v>
      </c>
      <c r="D26" s="93" t="s">
        <v>90</v>
      </c>
      <c r="E26" s="72"/>
    </row>
    <row r="27" spans="1:13" ht="15.6" x14ac:dyDescent="0.3">
      <c r="A27" s="373"/>
      <c r="B27" s="94" t="s">
        <v>105</v>
      </c>
      <c r="C27" s="95" t="s">
        <v>106</v>
      </c>
      <c r="D27" s="96" t="s">
        <v>107</v>
      </c>
      <c r="E27" s="72"/>
    </row>
    <row r="28" spans="1:13" ht="46.8" x14ac:dyDescent="0.3">
      <c r="A28" s="373"/>
      <c r="B28" s="97" t="s">
        <v>376</v>
      </c>
      <c r="C28" s="376" t="s">
        <v>94</v>
      </c>
      <c r="D28" s="377"/>
      <c r="E28" s="72"/>
    </row>
    <row r="29" spans="1:13" ht="41.4" x14ac:dyDescent="0.3">
      <c r="A29" s="373"/>
      <c r="B29" s="81" t="s">
        <v>108</v>
      </c>
      <c r="C29" s="82"/>
      <c r="D29" s="82"/>
      <c r="E29" s="72"/>
      <c r="F29" s="98"/>
      <c r="G29" s="98"/>
      <c r="H29" s="99"/>
      <c r="I29" s="98"/>
      <c r="J29" s="98"/>
      <c r="K29" s="98"/>
      <c r="L29" s="98"/>
      <c r="M29" s="98"/>
    </row>
    <row r="30" spans="1:13" ht="54" customHeight="1" x14ac:dyDescent="0.3">
      <c r="A30" s="373"/>
      <c r="B30" s="81" t="s">
        <v>109</v>
      </c>
      <c r="C30" s="82"/>
      <c r="D30" s="82"/>
      <c r="E30" s="72"/>
      <c r="H30" s="99"/>
    </row>
    <row r="31" spans="1:13" ht="47.25" customHeight="1" x14ac:dyDescent="0.3">
      <c r="A31" s="373"/>
      <c r="B31" s="81" t="s">
        <v>110</v>
      </c>
      <c r="C31" s="82"/>
      <c r="D31" s="82"/>
      <c r="E31" s="72"/>
      <c r="H31" s="99"/>
    </row>
    <row r="32" spans="1:13" ht="41.4" x14ac:dyDescent="0.3">
      <c r="A32" s="373"/>
      <c r="B32" s="81" t="s">
        <v>111</v>
      </c>
      <c r="C32" s="82"/>
      <c r="D32" s="82"/>
      <c r="E32" s="72"/>
      <c r="H32" s="99"/>
    </row>
    <row r="33" spans="1:8" ht="55.2" x14ac:dyDescent="0.3">
      <c r="A33" s="373"/>
      <c r="B33" s="81" t="s">
        <v>112</v>
      </c>
      <c r="C33" s="82"/>
      <c r="D33" s="82"/>
      <c r="E33" s="72"/>
      <c r="H33" s="99"/>
    </row>
    <row r="34" spans="1:8" ht="55.2" x14ac:dyDescent="0.3">
      <c r="A34" s="373"/>
      <c r="B34" s="81" t="s">
        <v>113</v>
      </c>
      <c r="C34" s="82"/>
      <c r="D34" s="82"/>
      <c r="E34" s="72"/>
      <c r="H34" s="99"/>
    </row>
    <row r="35" spans="1:8" ht="41.4" x14ac:dyDescent="0.3">
      <c r="A35" s="373"/>
      <c r="B35" s="81" t="s">
        <v>114</v>
      </c>
      <c r="C35" s="82"/>
      <c r="D35" s="82"/>
      <c r="E35" s="72"/>
      <c r="H35" s="99"/>
    </row>
    <row r="36" spans="1:8" ht="27.6" x14ac:dyDescent="0.3">
      <c r="A36" s="373"/>
      <c r="B36" s="100" t="s">
        <v>115</v>
      </c>
      <c r="C36" s="82"/>
      <c r="D36" s="82"/>
      <c r="E36" s="72"/>
      <c r="H36" s="99"/>
    </row>
    <row r="37" spans="1:8" ht="15.6" x14ac:dyDescent="0.3">
      <c r="A37" s="373"/>
      <c r="B37" s="84" t="s">
        <v>102</v>
      </c>
      <c r="C37" s="85"/>
      <c r="D37" s="85" t="str">
        <f>IF(D39&gt;0,"KOCKÁZATOS","")</f>
        <v/>
      </c>
      <c r="E37" s="72"/>
    </row>
    <row r="38" spans="1:8" ht="15.6" x14ac:dyDescent="0.3">
      <c r="A38" s="373"/>
      <c r="B38" s="86" t="s">
        <v>103</v>
      </c>
      <c r="C38" s="87" t="s">
        <v>116</v>
      </c>
      <c r="D38" s="88" t="s">
        <v>107</v>
      </c>
      <c r="E38" s="72"/>
    </row>
    <row r="39" spans="1:8" ht="16.2" thickBot="1" x14ac:dyDescent="0.35">
      <c r="A39" s="373"/>
      <c r="B39" s="89" t="s">
        <v>104</v>
      </c>
      <c r="C39" s="90">
        <f>COUNTA(C29:C36)</f>
        <v>0</v>
      </c>
      <c r="D39" s="91">
        <f>COUNTA(D29:D36)</f>
        <v>0</v>
      </c>
      <c r="E39" s="72"/>
    </row>
    <row r="40" spans="1:8" ht="16.2" thickBot="1" x14ac:dyDescent="0.35">
      <c r="A40" s="373"/>
      <c r="B40" s="101"/>
      <c r="C40" s="102"/>
      <c r="D40" s="103"/>
      <c r="E40" s="72"/>
    </row>
    <row r="41" spans="1:8" ht="17.25" customHeight="1" x14ac:dyDescent="0.3">
      <c r="A41" s="373"/>
      <c r="B41" s="104" t="s">
        <v>117</v>
      </c>
      <c r="C41" s="95" t="s">
        <v>106</v>
      </c>
      <c r="D41" s="96" t="s">
        <v>107</v>
      </c>
      <c r="E41" s="72"/>
    </row>
    <row r="42" spans="1:8" ht="47.25" customHeight="1" x14ac:dyDescent="0.3">
      <c r="A42" s="373"/>
      <c r="B42" s="97" t="s">
        <v>377</v>
      </c>
      <c r="C42" s="376" t="s">
        <v>94</v>
      </c>
      <c r="D42" s="377"/>
      <c r="E42" s="72"/>
    </row>
    <row r="43" spans="1:8" ht="94.5" customHeight="1" x14ac:dyDescent="0.3">
      <c r="A43" s="373"/>
      <c r="B43" s="105" t="s">
        <v>118</v>
      </c>
      <c r="C43" s="82"/>
      <c r="D43" s="82"/>
      <c r="E43" s="72"/>
    </row>
    <row r="44" spans="1:8" ht="27.6" x14ac:dyDescent="0.3">
      <c r="A44" s="373"/>
      <c r="B44" s="105" t="s">
        <v>119</v>
      </c>
      <c r="C44" s="82"/>
      <c r="D44" s="82"/>
      <c r="E44" s="72"/>
    </row>
    <row r="45" spans="1:8" ht="55.2" x14ac:dyDescent="0.3">
      <c r="A45" s="373"/>
      <c r="B45" s="105" t="s">
        <v>120</v>
      </c>
      <c r="C45" s="82"/>
      <c r="D45" s="82"/>
      <c r="E45" s="72"/>
    </row>
    <row r="46" spans="1:8" ht="82.5" customHeight="1" x14ac:dyDescent="0.3">
      <c r="A46" s="373"/>
      <c r="B46" s="105" t="s">
        <v>378</v>
      </c>
      <c r="C46" s="82"/>
      <c r="D46" s="82"/>
      <c r="E46" s="72"/>
    </row>
    <row r="47" spans="1:8" ht="15.6" x14ac:dyDescent="0.3">
      <c r="A47" s="373"/>
      <c r="B47" s="105" t="s">
        <v>121</v>
      </c>
      <c r="C47" s="106"/>
      <c r="D47" s="107"/>
      <c r="E47" s="72"/>
    </row>
    <row r="48" spans="1:8" ht="60" customHeight="1" x14ac:dyDescent="0.3">
      <c r="A48" s="373"/>
      <c r="B48" s="105" t="s">
        <v>122</v>
      </c>
      <c r="C48" s="82"/>
      <c r="D48" s="82"/>
      <c r="E48" s="72"/>
    </row>
    <row r="49" spans="1:6" ht="60" customHeight="1" x14ac:dyDescent="0.3">
      <c r="A49" s="373"/>
      <c r="B49" s="105" t="s">
        <v>123</v>
      </c>
      <c r="C49" s="82"/>
      <c r="D49" s="82"/>
      <c r="E49" s="72"/>
    </row>
    <row r="50" spans="1:6" ht="45" customHeight="1" x14ac:dyDescent="0.3">
      <c r="A50" s="373"/>
      <c r="B50" s="105" t="s">
        <v>124</v>
      </c>
      <c r="C50" s="82"/>
      <c r="D50" s="82"/>
      <c r="E50" s="72"/>
    </row>
    <row r="51" spans="1:6" ht="60" customHeight="1" x14ac:dyDescent="0.3">
      <c r="A51" s="373"/>
      <c r="B51" s="105" t="s">
        <v>125</v>
      </c>
      <c r="C51" s="82"/>
      <c r="D51" s="82"/>
      <c r="E51" s="72"/>
    </row>
    <row r="52" spans="1:6" ht="60" customHeight="1" x14ac:dyDescent="0.3">
      <c r="A52" s="373"/>
      <c r="B52" s="105" t="s">
        <v>126</v>
      </c>
      <c r="C52" s="82"/>
      <c r="D52" s="82"/>
      <c r="E52" s="72"/>
    </row>
    <row r="53" spans="1:6" ht="45" customHeight="1" x14ac:dyDescent="0.3">
      <c r="A53" s="373"/>
      <c r="B53" s="105" t="s">
        <v>127</v>
      </c>
      <c r="C53" s="82"/>
      <c r="D53" s="82"/>
      <c r="E53" s="72"/>
    </row>
    <row r="54" spans="1:6" ht="30" customHeight="1" x14ac:dyDescent="0.3">
      <c r="A54" s="373"/>
      <c r="B54" s="105" t="s">
        <v>128</v>
      </c>
      <c r="C54" s="82"/>
      <c r="D54" s="82"/>
      <c r="E54" s="72"/>
    </row>
    <row r="55" spans="1:6" ht="41.4" x14ac:dyDescent="0.3">
      <c r="A55" s="373"/>
      <c r="B55" s="105" t="s">
        <v>129</v>
      </c>
      <c r="C55" s="82"/>
      <c r="D55" s="82"/>
      <c r="E55" s="72"/>
    </row>
    <row r="56" spans="1:6" ht="32.25" customHeight="1" x14ac:dyDescent="0.3">
      <c r="A56" s="373"/>
      <c r="B56" s="105" t="s">
        <v>379</v>
      </c>
      <c r="C56" s="82"/>
      <c r="D56" s="82"/>
      <c r="E56" s="72"/>
    </row>
    <row r="57" spans="1:6" ht="46.5" customHeight="1" x14ac:dyDescent="0.3">
      <c r="A57" s="373"/>
      <c r="B57" s="105" t="s">
        <v>380</v>
      </c>
      <c r="C57" s="82"/>
      <c r="D57" s="82"/>
      <c r="E57" s="72"/>
      <c r="F57" s="240" t="s">
        <v>496</v>
      </c>
    </row>
    <row r="58" spans="1:6" ht="32.25" customHeight="1" x14ac:dyDescent="0.3">
      <c r="A58" s="373"/>
      <c r="B58" s="100" t="s">
        <v>115</v>
      </c>
      <c r="C58" s="82"/>
      <c r="D58" s="82"/>
      <c r="E58" s="72"/>
    </row>
    <row r="59" spans="1:6" ht="15.6" x14ac:dyDescent="0.3">
      <c r="A59" s="373"/>
      <c r="B59" s="84" t="s">
        <v>102</v>
      </c>
      <c r="C59" s="108"/>
      <c r="D59" s="109" t="str">
        <f>IF(D61&gt;0,"KOCKÁZATOS","")</f>
        <v/>
      </c>
      <c r="E59" s="72"/>
    </row>
    <row r="60" spans="1:6" ht="15.6" x14ac:dyDescent="0.3">
      <c r="A60" s="373"/>
      <c r="B60" s="86" t="s">
        <v>103</v>
      </c>
      <c r="C60" s="87" t="s">
        <v>116</v>
      </c>
      <c r="D60" s="88" t="s">
        <v>107</v>
      </c>
      <c r="E60" s="72"/>
    </row>
    <row r="61" spans="1:6" ht="16.2" thickBot="1" x14ac:dyDescent="0.35">
      <c r="A61" s="373"/>
      <c r="B61" s="89" t="s">
        <v>104</v>
      </c>
      <c r="C61" s="90">
        <f>COUNTA(C43:C58)</f>
        <v>0</v>
      </c>
      <c r="D61" s="91">
        <f>COUNTA(D43:D58)</f>
        <v>0</v>
      </c>
      <c r="E61" s="72"/>
    </row>
    <row r="62" spans="1:6" ht="23.25" customHeight="1" thickBot="1" x14ac:dyDescent="0.35">
      <c r="A62" s="373"/>
      <c r="B62" s="110" t="s">
        <v>130</v>
      </c>
      <c r="C62" s="72"/>
      <c r="D62" s="72"/>
      <c r="E62" s="72"/>
    </row>
    <row r="63" spans="1:6" ht="49.5" customHeight="1" x14ac:dyDescent="0.3">
      <c r="A63" s="373"/>
      <c r="B63" s="378"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379" t="e">
        <f>IF(#REF!="alacsony kockázati kategória",1,IF(#REF!="normál kockázati kategória",2,IF(#REF!="magas kockázati kategória",3,4)))</f>
        <v>#REF!</v>
      </c>
      <c r="D63" s="380" t="e">
        <f>IF(A63="alacsony kockázati kategória",1,IF(#REF!="normál kockázati kategória",2,IF(#REF!="magas kockázati kategória",3,4)))</f>
        <v>#REF!</v>
      </c>
      <c r="E63" s="72"/>
    </row>
    <row r="64" spans="1:6" ht="23.25" customHeight="1" x14ac:dyDescent="0.3">
      <c r="A64" s="373"/>
      <c r="B64" s="381" t="str">
        <f>IF(E76=1,B76,IF(E76=2,B79,IF(E76=3,B82,"")))</f>
        <v>Normál kockázati kategória</v>
      </c>
      <c r="C64" s="382" t="e">
        <f>IF(#REF!="alacsony kockázati kategória",1,IF(#REF!="normál kockázati kategória",2,IF(#REF!="magas kockázati kategória",3,4)))</f>
        <v>#REF!</v>
      </c>
      <c r="D64" s="383" t="e">
        <f>IF(A64="alacsony kockázati kategória",1,IF(#REF!="normál kockázati kategória",2,IF(#REF!="magas kockázati kategória",3,4)))</f>
        <v>#REF!</v>
      </c>
      <c r="E64" s="72"/>
    </row>
    <row r="65" spans="1:5" ht="23.25" customHeight="1" thickBot="1" x14ac:dyDescent="0.35">
      <c r="A65" s="373"/>
      <c r="B65" s="384" t="str">
        <f>IF(E76=1,B77,IF(E76=2,B80,IF(E76=3,B83,"")))</f>
        <v>Normál ügyfél-átvilágítás az Egységes szabályzat III. pontja szerint</v>
      </c>
      <c r="C65" s="385" t="e">
        <f>IF(#REF!="alacsony kockázati kategória",1,IF(#REF!="normál kockázati kategória",2,IF(#REF!="magas kockázati kategória",3,4)))</f>
        <v>#REF!</v>
      </c>
      <c r="D65" s="386" t="e">
        <f>IF(A65="alacsony kockázati kategória",1,IF(#REF!="normál kockázati kategória",2,IF(A68="magas kockázati kategória",3,4)))</f>
        <v>#REF!</v>
      </c>
      <c r="E65" s="72"/>
    </row>
    <row r="66" spans="1:5" ht="21.75" customHeight="1" x14ac:dyDescent="0.3">
      <c r="A66" s="373"/>
      <c r="B66" s="387" t="str">
        <f>IF(E76=3,"Kockázati tényező leírása...","")</f>
        <v/>
      </c>
      <c r="C66" s="387"/>
      <c r="D66" s="387"/>
      <c r="E66" s="260"/>
    </row>
    <row r="67" spans="1:5" ht="22.5" customHeight="1" x14ac:dyDescent="0.3">
      <c r="A67" s="373"/>
      <c r="B67" s="388" t="str">
        <f>IF(E76=3,"Meghatározott körülmény leírása...","")</f>
        <v/>
      </c>
      <c r="C67" s="388"/>
      <c r="D67" s="388"/>
      <c r="E67" s="260"/>
    </row>
    <row r="68" spans="1:5" ht="23.25" customHeight="1" x14ac:dyDescent="0.3">
      <c r="A68" s="373"/>
      <c r="B68" s="65"/>
      <c r="C68" s="65"/>
      <c r="D68" s="66"/>
      <c r="E68" s="72"/>
    </row>
    <row r="69" spans="1:5" ht="23.25" customHeight="1" thickBot="1" x14ac:dyDescent="0.35">
      <c r="A69" s="373"/>
      <c r="B69" s="72"/>
      <c r="C69" s="111"/>
      <c r="D69" s="72"/>
      <c r="E69" s="72"/>
    </row>
    <row r="70" spans="1:5" ht="23.25" customHeight="1" x14ac:dyDescent="0.3">
      <c r="A70" s="373"/>
      <c r="B70" s="72"/>
      <c r="C70" s="112" t="s">
        <v>131</v>
      </c>
      <c r="D70" s="112"/>
      <c r="E70" s="72"/>
    </row>
    <row r="71" spans="1:5" ht="23.25" customHeight="1" x14ac:dyDescent="0.3">
      <c r="A71" s="373"/>
      <c r="B71" s="72"/>
      <c r="C71" s="112">
        <f>Alapa!C2</f>
        <v>0</v>
      </c>
      <c r="D71" s="112"/>
      <c r="E71" s="72"/>
    </row>
    <row r="74" spans="1:5" ht="12.6" thickBot="1" x14ac:dyDescent="0.3">
      <c r="B74" s="113" t="s">
        <v>381</v>
      </c>
    </row>
    <row r="75" spans="1:5" ht="54" customHeight="1" x14ac:dyDescent="0.25">
      <c r="B75" s="368" t="s">
        <v>382</v>
      </c>
      <c r="C75" s="369"/>
      <c r="D75" s="370"/>
    </row>
    <row r="76" spans="1:5" ht="17.399999999999999" x14ac:dyDescent="0.3">
      <c r="B76" s="356" t="str">
        <f>IF(AND(C25&gt;0,D39=0,D61=0),"Alacsony kockázati kategória","")</f>
        <v/>
      </c>
      <c r="C76" s="357"/>
      <c r="D76" s="358"/>
      <c r="E76" s="5">
        <f>IF(B76="Alacsony kockázati kategória",1,IF(B79="Normál kockázati kategória",2,IF(B82="Magas kockázati kategória",3,4)))</f>
        <v>2</v>
      </c>
    </row>
    <row r="77" spans="1:5" ht="16.2" thickBot="1" x14ac:dyDescent="0.3">
      <c r="B77" s="389" t="str">
        <f>IF(B76="Alacsony kockázati kategória","Egyszerűsített ügyfél-átvilágítás az Egységes szabályzat VIII/1. pontja szerint","")</f>
        <v/>
      </c>
      <c r="C77" s="390"/>
      <c r="D77" s="391"/>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5">
      <c r="B78" s="368" t="s">
        <v>383</v>
      </c>
      <c r="C78" s="369"/>
      <c r="D78" s="370"/>
    </row>
    <row r="79" spans="1:5" ht="17.399999999999999" x14ac:dyDescent="0.3">
      <c r="B79" s="356" t="str">
        <f>IF(AND(C25=0,D39=0,D61=0),"Normál kockázati kategória","")</f>
        <v>Normál kockázati kategória</v>
      </c>
      <c r="C79" s="357"/>
      <c r="D79" s="358"/>
    </row>
    <row r="80" spans="1:5" ht="16.2" thickBot="1" x14ac:dyDescent="0.3">
      <c r="B80" s="359" t="str">
        <f>IF(B79="Normál kockázati kategória","Normál ügyfél-átvilágítás az Egységes szabályzat III. pontja szerint","")</f>
        <v>Normál ügyfél-átvilágítás az Egységes szabályzat III. pontja szerint</v>
      </c>
      <c r="C80" s="360"/>
      <c r="D80" s="361"/>
    </row>
    <row r="81" spans="2:4" ht="54.75" customHeight="1" x14ac:dyDescent="0.3">
      <c r="B81" s="362" t="s">
        <v>384</v>
      </c>
      <c r="C81" s="363"/>
      <c r="D81" s="364"/>
    </row>
    <row r="82" spans="2:4" ht="17.399999999999999" x14ac:dyDescent="0.3">
      <c r="B82" s="365" t="str">
        <f>IF(OR(D39&gt;0,D61&gt;0),"Magas kockázati kategória","")</f>
        <v/>
      </c>
      <c r="C82" s="366"/>
      <c r="D82" s="367"/>
    </row>
    <row r="83" spans="2:4" ht="16.2" thickBot="1" x14ac:dyDescent="0.3">
      <c r="B83" s="359" t="str">
        <f>IF(B82="Magas kockázati kategória","Fokozott ügyfél-átvilágítás az Egységes szabályzat VIII/2. pontja szerint","")</f>
        <v/>
      </c>
      <c r="C83" s="360"/>
      <c r="D83" s="361"/>
    </row>
    <row r="114" ht="12.75" customHeight="1" x14ac:dyDescent="0.25"/>
  </sheetData>
  <mergeCells count="21">
    <mergeCell ref="B78:D78"/>
    <mergeCell ref="B3:E3"/>
    <mergeCell ref="A4:A71"/>
    <mergeCell ref="B8:D8"/>
    <mergeCell ref="B9:D9"/>
    <mergeCell ref="C15:D15"/>
    <mergeCell ref="C28:D28"/>
    <mergeCell ref="C42:D42"/>
    <mergeCell ref="B63:D63"/>
    <mergeCell ref="B64:D64"/>
    <mergeCell ref="B65:D65"/>
    <mergeCell ref="B66:D66"/>
    <mergeCell ref="B67:D67"/>
    <mergeCell ref="B75:D75"/>
    <mergeCell ref="B76:D76"/>
    <mergeCell ref="B77:D77"/>
    <mergeCell ref="B79:D79"/>
    <mergeCell ref="B80:D80"/>
    <mergeCell ref="B81:D81"/>
    <mergeCell ref="B82:D82"/>
    <mergeCell ref="B83:D83"/>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xr:uid="{00000000-0002-0000-0300-000000000000}">
      <formula1>$J$1:$K$1</formula1>
    </dataValidation>
    <dataValidation type="list" allowBlank="1" showInputMessage="1" showErrorMessage="1" sqref="C16:D22 C29:D36 C43:D46 C48:D58" xr:uid="{00000000-0002-0000-0300-000001000000}">
      <formula1>$K$1:$K$1</formula1>
    </dataValidation>
  </dataValidations>
  <hyperlinks>
    <hyperlink ref="F1" location="Tartalom!B1" display="tartalom" xr:uid="{00000000-0004-0000-0300-000000000000}"/>
    <hyperlink ref="F3" location="'PM-KV-03-01'!C27" display="folyamatábra" xr:uid="{00000000-0004-0000-0300-000001000000}"/>
    <hyperlink ref="F57" r:id="rId1" xr:uid="{2F804F4B-7DBA-4852-8564-CB578670B8A0}"/>
  </hyperlinks>
  <pageMargins left="0.70866141732283472" right="0.70866141732283472" top="0.74803149606299213" bottom="0.74803149606299213" header="0.31496062992125984" footer="0.31496062992125984"/>
  <pageSetup paperSize="9" scale="84" fitToHeight="3" orientation="portrait" r:id="rId2"/>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3" t="s">
        <v>132</v>
      </c>
      <c r="J1" s="45"/>
      <c r="K1" s="44" t="s">
        <v>1</v>
      </c>
      <c r="L1" s="5">
        <v>0</v>
      </c>
      <c r="M1" s="45" t="s">
        <v>2</v>
      </c>
    </row>
    <row r="2" spans="1:13" ht="15.6" x14ac:dyDescent="0.3">
      <c r="B2" s="43"/>
      <c r="J2" s="45"/>
      <c r="K2" s="44"/>
      <c r="M2" s="46" t="s">
        <v>3</v>
      </c>
    </row>
    <row r="3" spans="1:13" ht="14.4" x14ac:dyDescent="0.3">
      <c r="B3" s="371"/>
      <c r="C3" s="371"/>
      <c r="D3" s="371"/>
      <c r="E3" s="371"/>
      <c r="F3" s="371"/>
      <c r="G3" s="371"/>
      <c r="H3" s="371"/>
      <c r="I3" s="371"/>
      <c r="J3" s="371"/>
      <c r="K3" s="371"/>
      <c r="L3" s="371"/>
      <c r="M3" s="45" t="s">
        <v>71</v>
      </c>
    </row>
    <row r="4" spans="1:13" ht="15.75" customHeight="1" x14ac:dyDescent="0.3">
      <c r="A4" s="402"/>
      <c r="B4" s="403" t="s">
        <v>385</v>
      </c>
      <c r="C4" s="403"/>
      <c r="D4" s="403"/>
      <c r="E4" s="403"/>
      <c r="F4" s="403"/>
      <c r="G4" s="403"/>
      <c r="H4" s="403"/>
      <c r="I4" s="403"/>
      <c r="J4" s="403"/>
      <c r="K4" s="403"/>
      <c r="L4" s="403"/>
    </row>
    <row r="5" spans="1:13" ht="20.399999999999999" x14ac:dyDescent="0.35">
      <c r="A5" s="402"/>
      <c r="B5" s="114" t="s">
        <v>133</v>
      </c>
      <c r="C5" s="114"/>
      <c r="D5" s="114"/>
      <c r="E5" s="114"/>
      <c r="F5" s="114"/>
      <c r="G5" s="114"/>
      <c r="H5" s="114"/>
      <c r="I5" s="114"/>
      <c r="J5" s="114"/>
      <c r="K5" s="48"/>
      <c r="L5" s="115"/>
    </row>
    <row r="6" spans="1:13" ht="15.6" x14ac:dyDescent="0.3">
      <c r="A6" s="402"/>
      <c r="B6" s="116" t="s">
        <v>73</v>
      </c>
      <c r="C6" s="198">
        <f>Alapa!C2</f>
        <v>0</v>
      </c>
      <c r="D6" s="65"/>
      <c r="E6" s="65"/>
      <c r="F6" s="65"/>
      <c r="G6" s="65"/>
      <c r="H6"/>
      <c r="I6"/>
      <c r="J6"/>
      <c r="K6"/>
      <c r="L6"/>
    </row>
    <row r="7" spans="1:13" ht="15.6" x14ac:dyDescent="0.3">
      <c r="A7" s="402"/>
      <c r="B7" s="116" t="s">
        <v>74</v>
      </c>
      <c r="C7" s="198">
        <f>Alapa!C3</f>
        <v>0</v>
      </c>
      <c r="D7" s="65"/>
      <c r="E7" s="65"/>
      <c r="F7" s="65"/>
      <c r="G7" s="65"/>
      <c r="H7"/>
      <c r="I7"/>
      <c r="J7"/>
      <c r="K7"/>
      <c r="L7"/>
    </row>
    <row r="8" spans="1:13" ht="15.6" x14ac:dyDescent="0.3">
      <c r="A8" s="402"/>
      <c r="B8" s="116"/>
      <c r="C8"/>
      <c r="D8"/>
      <c r="E8"/>
      <c r="F8"/>
      <c r="G8"/>
      <c r="H8"/>
      <c r="I8"/>
      <c r="J8"/>
      <c r="K8"/>
      <c r="L8"/>
    </row>
    <row r="9" spans="1:13" ht="15.6" x14ac:dyDescent="0.3">
      <c r="A9" s="402"/>
      <c r="B9" s="116"/>
      <c r="C9"/>
      <c r="D9"/>
      <c r="E9"/>
      <c r="F9"/>
      <c r="G9"/>
      <c r="H9"/>
      <c r="I9"/>
      <c r="J9"/>
      <c r="K9"/>
      <c r="L9"/>
    </row>
    <row r="10" spans="1:13" ht="15.6" x14ac:dyDescent="0.3">
      <c r="A10" s="402"/>
      <c r="B10" s="404" t="s">
        <v>134</v>
      </c>
      <c r="C10" s="404"/>
      <c r="D10" s="404"/>
      <c r="E10" s="404"/>
      <c r="F10" s="404"/>
      <c r="G10" s="404"/>
      <c r="H10" s="404"/>
      <c r="I10" s="404"/>
      <c r="J10" s="404"/>
      <c r="K10" s="404"/>
      <c r="L10" s="404"/>
    </row>
    <row r="11" spans="1:13" ht="15.6" x14ac:dyDescent="0.3">
      <c r="A11" s="402"/>
      <c r="B11" s="404" t="s">
        <v>135</v>
      </c>
      <c r="C11" s="404"/>
      <c r="D11" s="404"/>
      <c r="E11" s="404"/>
      <c r="F11" s="404"/>
      <c r="G11" s="404"/>
      <c r="H11" s="404"/>
      <c r="I11" s="404"/>
      <c r="J11" s="404"/>
      <c r="K11" s="404"/>
      <c r="L11" s="404"/>
    </row>
    <row r="12" spans="1:13" ht="15.6" x14ac:dyDescent="0.3">
      <c r="A12" s="402"/>
      <c r="B12" s="404" t="s">
        <v>136</v>
      </c>
      <c r="C12" s="404"/>
      <c r="D12" s="404"/>
      <c r="E12" s="404"/>
      <c r="F12" s="404"/>
      <c r="G12" s="404"/>
      <c r="H12" s="404"/>
      <c r="I12" s="404"/>
      <c r="J12" s="404"/>
      <c r="K12" s="404"/>
      <c r="L12" s="404"/>
    </row>
    <row r="13" spans="1:13" ht="15.6" x14ac:dyDescent="0.3">
      <c r="A13" s="402"/>
      <c r="B13" s="117"/>
      <c r="C13"/>
      <c r="D13"/>
      <c r="E13"/>
      <c r="F13"/>
      <c r="G13"/>
      <c r="H13"/>
      <c r="I13"/>
      <c r="J13"/>
      <c r="K13" s="118"/>
      <c r="L13"/>
    </row>
    <row r="14" spans="1:13" ht="18.75" customHeight="1" x14ac:dyDescent="0.3">
      <c r="A14" s="402"/>
      <c r="B14" s="405" t="s">
        <v>137</v>
      </c>
      <c r="C14" s="405"/>
      <c r="D14" s="405"/>
      <c r="E14" s="405"/>
      <c r="F14" s="405"/>
      <c r="G14" s="405"/>
      <c r="H14" s="405"/>
      <c r="I14" s="405"/>
      <c r="J14" s="405"/>
      <c r="K14" s="405"/>
      <c r="L14" s="405"/>
    </row>
    <row r="15" spans="1:13" ht="18.75" customHeight="1" x14ac:dyDescent="0.25">
      <c r="A15" s="402"/>
      <c r="B15" s="406" t="s">
        <v>386</v>
      </c>
      <c r="C15" s="406"/>
      <c r="D15" s="406"/>
      <c r="E15" s="406"/>
      <c r="F15" s="406"/>
      <c r="G15" s="406"/>
      <c r="H15" s="406"/>
      <c r="I15" s="406"/>
      <c r="J15" s="406"/>
      <c r="K15" s="406"/>
      <c r="L15" s="406"/>
    </row>
    <row r="16" spans="1:13" ht="27.75" customHeight="1" x14ac:dyDescent="0.3">
      <c r="A16" s="402"/>
      <c r="B16" s="393" t="s">
        <v>387</v>
      </c>
      <c r="C16" s="393"/>
      <c r="D16" s="393"/>
      <c r="E16" s="393"/>
      <c r="F16" s="393"/>
      <c r="G16" s="393"/>
      <c r="H16" s="393"/>
      <c r="I16" s="393"/>
      <c r="J16" s="393"/>
      <c r="K16" s="393"/>
      <c r="L16" s="393"/>
    </row>
    <row r="17" spans="1:12" ht="18" customHeight="1" x14ac:dyDescent="0.3">
      <c r="A17" s="402"/>
      <c r="B17" s="62" t="s">
        <v>138</v>
      </c>
      <c r="C17" s="62"/>
      <c r="D17" s="62"/>
      <c r="E17" s="62"/>
      <c r="F17" s="65" t="s">
        <v>139</v>
      </c>
      <c r="G17" s="65"/>
      <c r="H17" s="65"/>
      <c r="I17" s="65"/>
      <c r="J17" s="65"/>
      <c r="K17" s="65"/>
      <c r="L17" s="65"/>
    </row>
    <row r="18" spans="1:12" ht="18" customHeight="1" x14ac:dyDescent="0.3">
      <c r="A18" s="402"/>
      <c r="B18" s="62" t="s">
        <v>140</v>
      </c>
      <c r="C18" s="62"/>
      <c r="D18" s="62"/>
      <c r="E18" s="62"/>
      <c r="F18" s="65" t="s">
        <v>139</v>
      </c>
      <c r="G18" s="65"/>
      <c r="H18" s="65"/>
      <c r="I18" s="65"/>
      <c r="J18" s="65"/>
      <c r="K18" s="65"/>
      <c r="L18" s="65"/>
    </row>
    <row r="19" spans="1:12" ht="24.75" customHeight="1" x14ac:dyDescent="0.3">
      <c r="A19" s="402"/>
      <c r="B19" s="400" t="s">
        <v>188</v>
      </c>
      <c r="C19" s="400"/>
      <c r="D19" s="400"/>
      <c r="E19" s="400"/>
      <c r="F19" s="400"/>
      <c r="G19" s="400"/>
      <c r="H19" s="400"/>
      <c r="I19" s="400"/>
      <c r="J19" s="400"/>
      <c r="K19" s="400"/>
      <c r="L19" s="400"/>
    </row>
    <row r="20" spans="1:12" ht="15.6" x14ac:dyDescent="0.3">
      <c r="A20" s="402"/>
      <c r="B20" s="120"/>
      <c r="C20" s="249" t="s">
        <v>141</v>
      </c>
      <c r="D20" s="120"/>
      <c r="E20" s="120"/>
      <c r="F20" s="120"/>
      <c r="G20" s="120"/>
      <c r="H20" s="120"/>
      <c r="I20" s="120"/>
      <c r="J20" s="120"/>
      <c r="K20" s="120"/>
      <c r="L20" s="120"/>
    </row>
    <row r="21" spans="1:12" ht="15.6" x14ac:dyDescent="0.3">
      <c r="A21" s="402"/>
      <c r="B21" s="120"/>
      <c r="C21" s="62" t="s">
        <v>142</v>
      </c>
      <c r="D21" s="119" t="s">
        <v>143</v>
      </c>
      <c r="E21" s="119"/>
      <c r="F21" s="119"/>
      <c r="G21" s="119"/>
      <c r="H21" s="120"/>
      <c r="I21" s="120"/>
      <c r="J21" s="120"/>
      <c r="K21" s="120"/>
      <c r="L21" s="120"/>
    </row>
    <row r="22" spans="1:12" ht="18.75" customHeight="1" x14ac:dyDescent="0.3">
      <c r="A22" s="402"/>
      <c r="B22" s="126"/>
      <c r="C22" s="251" t="s">
        <v>144</v>
      </c>
      <c r="D22" s="261"/>
      <c r="E22" s="261"/>
      <c r="F22" s="261"/>
      <c r="G22" s="261"/>
      <c r="H22" s="261"/>
      <c r="I22" s="261"/>
      <c r="J22" s="261"/>
      <c r="K22" s="261"/>
      <c r="L22" s="261"/>
    </row>
    <row r="23" spans="1:12" ht="27.75" customHeight="1" x14ac:dyDescent="0.3">
      <c r="A23" s="402"/>
      <c r="B23" s="62" t="s">
        <v>145</v>
      </c>
      <c r="C23" s="62"/>
      <c r="D23" s="65" t="s">
        <v>76</v>
      </c>
      <c r="E23" s="65"/>
      <c r="F23" s="65"/>
      <c r="G23" s="62" t="s">
        <v>146</v>
      </c>
      <c r="H23" s="66" t="s">
        <v>147</v>
      </c>
      <c r="I23" s="65"/>
      <c r="J23" s="65"/>
      <c r="K23" s="65"/>
      <c r="L23" s="65"/>
    </row>
    <row r="24" spans="1:12" ht="21" customHeight="1" x14ac:dyDescent="0.3">
      <c r="A24" s="402"/>
      <c r="B24" s="62" t="s">
        <v>148</v>
      </c>
      <c r="C24" s="62"/>
      <c r="D24" s="65"/>
      <c r="E24" s="65"/>
      <c r="F24" s="65" t="s">
        <v>139</v>
      </c>
      <c r="G24" s="65"/>
      <c r="H24" s="65"/>
      <c r="I24" s="65"/>
      <c r="J24" s="65"/>
      <c r="K24" s="65"/>
      <c r="L24" s="65"/>
    </row>
    <row r="25" spans="1:12" ht="36.75" customHeight="1" x14ac:dyDescent="0.3">
      <c r="A25" s="402"/>
      <c r="B25" s="392" t="s">
        <v>149</v>
      </c>
      <c r="C25" s="392"/>
      <c r="D25" s="392"/>
      <c r="E25" s="392"/>
      <c r="F25" s="65" t="s">
        <v>139</v>
      </c>
      <c r="G25" s="65"/>
      <c r="H25" s="65"/>
      <c r="I25" s="65"/>
      <c r="J25" s="65"/>
      <c r="K25" s="65"/>
      <c r="L25" s="65"/>
    </row>
    <row r="26" spans="1:12" ht="23.25" customHeight="1" x14ac:dyDescent="0.3">
      <c r="A26" s="402"/>
      <c r="B26" s="400" t="s">
        <v>388</v>
      </c>
      <c r="C26" s="400"/>
      <c r="D26" s="400"/>
      <c r="E26" s="400"/>
      <c r="F26" s="400"/>
      <c r="G26" s="400"/>
      <c r="H26" s="400"/>
      <c r="I26" s="400"/>
      <c r="J26" s="400"/>
      <c r="K26" s="400"/>
      <c r="L26" s="262"/>
    </row>
    <row r="27" spans="1:12" ht="19.5" customHeight="1" x14ac:dyDescent="0.3">
      <c r="A27" s="402"/>
      <c r="B27" s="263"/>
      <c r="C27" s="62" t="s">
        <v>150</v>
      </c>
      <c r="D27" s="62"/>
      <c r="E27" s="62"/>
      <c r="F27" s="62"/>
      <c r="G27" s="120" t="s">
        <v>151</v>
      </c>
      <c r="H27" s="65" t="s">
        <v>152</v>
      </c>
      <c r="I27" s="65"/>
      <c r="J27" s="120" t="s">
        <v>153</v>
      </c>
      <c r="K27" s="65" t="s">
        <v>154</v>
      </c>
      <c r="L27" s="65"/>
    </row>
    <row r="28" spans="1:12" ht="19.5" customHeight="1" x14ac:dyDescent="0.3">
      <c r="A28" s="402"/>
      <c r="B28" s="263"/>
      <c r="C28" s="400" t="s">
        <v>155</v>
      </c>
      <c r="D28" s="400"/>
      <c r="E28" s="400"/>
      <c r="F28" s="400"/>
      <c r="G28" s="120" t="s">
        <v>151</v>
      </c>
      <c r="H28" s="65" t="s">
        <v>152</v>
      </c>
      <c r="I28" s="65"/>
      <c r="J28" s="120" t="s">
        <v>153</v>
      </c>
      <c r="K28" s="65" t="s">
        <v>154</v>
      </c>
      <c r="L28" s="65"/>
    </row>
    <row r="29" spans="1:12" ht="19.5" customHeight="1" x14ac:dyDescent="0.3">
      <c r="A29" s="402"/>
      <c r="B29" s="263"/>
      <c r="C29" s="400" t="s">
        <v>156</v>
      </c>
      <c r="D29" s="400"/>
      <c r="E29" s="400"/>
      <c r="F29" s="400"/>
      <c r="G29" s="120" t="s">
        <v>151</v>
      </c>
      <c r="H29" s="65" t="s">
        <v>152</v>
      </c>
      <c r="I29" s="65"/>
      <c r="J29" s="120" t="s">
        <v>153</v>
      </c>
      <c r="K29" s="65" t="s">
        <v>154</v>
      </c>
      <c r="L29" s="65"/>
    </row>
    <row r="30" spans="1:12" ht="19.5" customHeight="1" x14ac:dyDescent="0.3">
      <c r="A30" s="402"/>
      <c r="B30" s="263"/>
      <c r="C30" s="400" t="s">
        <v>157</v>
      </c>
      <c r="D30" s="400"/>
      <c r="E30" s="400"/>
      <c r="F30" s="400"/>
      <c r="G30" s="120" t="s">
        <v>151</v>
      </c>
      <c r="H30" s="65" t="s">
        <v>152</v>
      </c>
      <c r="I30" s="65"/>
      <c r="J30" s="120" t="s">
        <v>153</v>
      </c>
      <c r="K30" s="65" t="s">
        <v>154</v>
      </c>
      <c r="L30" s="65"/>
    </row>
    <row r="31" spans="1:12" ht="19.5" customHeight="1" x14ac:dyDescent="0.3">
      <c r="A31" s="402"/>
      <c r="B31" s="263"/>
      <c r="C31" s="249" t="s">
        <v>158</v>
      </c>
      <c r="D31" s="62" t="s">
        <v>159</v>
      </c>
      <c r="E31" s="62"/>
      <c r="F31" s="62"/>
      <c r="G31" s="120" t="s">
        <v>151</v>
      </c>
      <c r="H31" s="65" t="s">
        <v>152</v>
      </c>
      <c r="I31" s="65"/>
      <c r="J31" s="120" t="s">
        <v>153</v>
      </c>
      <c r="K31" s="65" t="s">
        <v>154</v>
      </c>
      <c r="L31" s="65"/>
    </row>
    <row r="32" spans="1:12" ht="19.5" customHeight="1" x14ac:dyDescent="0.3">
      <c r="A32" s="402"/>
      <c r="B32" s="126"/>
      <c r="C32" s="251" t="s">
        <v>144</v>
      </c>
      <c r="D32" s="121"/>
      <c r="E32" s="121"/>
      <c r="F32" s="121"/>
      <c r="G32" s="264"/>
      <c r="H32" s="264"/>
      <c r="I32" s="264"/>
      <c r="J32" s="264"/>
      <c r="K32" s="264"/>
      <c r="L32" s="264"/>
    </row>
    <row r="33" spans="1:12" ht="18" customHeight="1" x14ac:dyDescent="0.3">
      <c r="A33" s="402"/>
      <c r="B33" s="63"/>
      <c r="C33" s="262"/>
      <c r="D33" s="262"/>
      <c r="E33" s="262"/>
      <c r="F33" s="262"/>
      <c r="G33" s="262"/>
      <c r="H33" s="262"/>
      <c r="I33" s="262"/>
      <c r="J33" s="262"/>
      <c r="K33" s="262"/>
      <c r="L33" s="262"/>
    </row>
    <row r="34" spans="1:12" ht="18" customHeight="1" x14ac:dyDescent="0.3">
      <c r="A34" s="402"/>
      <c r="B34" s="63"/>
      <c r="C34" s="262"/>
      <c r="D34" s="262"/>
      <c r="E34" s="262"/>
      <c r="F34" s="65"/>
      <c r="G34" s="65"/>
      <c r="H34" s="65"/>
      <c r="I34" s="65"/>
      <c r="J34" s="65"/>
      <c r="K34" s="65"/>
      <c r="L34" s="65"/>
    </row>
    <row r="35" spans="1:12" ht="32.25" customHeight="1" x14ac:dyDescent="0.3">
      <c r="A35" s="402"/>
      <c r="B35" s="401" t="s">
        <v>389</v>
      </c>
      <c r="C35" s="401"/>
      <c r="D35" s="401"/>
      <c r="E35" s="401"/>
      <c r="F35" s="401"/>
      <c r="G35" s="401"/>
      <c r="H35" s="401"/>
      <c r="I35" s="401"/>
      <c r="J35" s="401"/>
      <c r="K35" s="401"/>
      <c r="L35" s="401"/>
    </row>
    <row r="36" spans="1:12" ht="21" customHeight="1" x14ac:dyDescent="0.3">
      <c r="A36" s="402"/>
      <c r="B36" s="62" t="s">
        <v>160</v>
      </c>
      <c r="C36" s="62"/>
      <c r="D36" s="65" t="s">
        <v>161</v>
      </c>
      <c r="E36" s="65"/>
      <c r="F36" s="65"/>
      <c r="G36" s="65"/>
      <c r="H36" s="65"/>
      <c r="I36" s="65"/>
      <c r="J36" s="65"/>
      <c r="K36" s="65"/>
      <c r="L36" s="65"/>
    </row>
    <row r="37" spans="1:12" ht="21" customHeight="1" x14ac:dyDescent="0.3">
      <c r="A37" s="402"/>
      <c r="B37" s="62" t="s">
        <v>162</v>
      </c>
      <c r="C37" s="62"/>
      <c r="D37" s="198">
        <f>Alapa!C17</f>
        <v>0</v>
      </c>
      <c r="E37" s="65"/>
      <c r="F37" s="65"/>
      <c r="G37" s="65"/>
      <c r="H37" s="65"/>
      <c r="I37" s="65"/>
      <c r="J37" s="65"/>
      <c r="K37" s="65"/>
      <c r="L37" s="65"/>
    </row>
    <row r="38" spans="1:12" ht="54.75" customHeight="1" x14ac:dyDescent="0.3">
      <c r="A38" s="402"/>
      <c r="B38" s="392" t="s">
        <v>163</v>
      </c>
      <c r="C38" s="392"/>
      <c r="D38" s="392"/>
      <c r="E38" s="392"/>
      <c r="F38" s="392"/>
      <c r="G38" s="198">
        <f>Alapa!C18</f>
        <v>0</v>
      </c>
      <c r="H38" s="65"/>
      <c r="I38" s="65"/>
      <c r="J38" s="65"/>
      <c r="K38" s="65"/>
      <c r="L38" s="65"/>
    </row>
    <row r="39" spans="1:12" ht="22.5" customHeight="1" x14ac:dyDescent="0.3">
      <c r="A39" s="402"/>
      <c r="B39" s="62" t="s">
        <v>164</v>
      </c>
      <c r="C39" s="62"/>
      <c r="D39" s="65" t="s">
        <v>161</v>
      </c>
      <c r="E39" s="65"/>
      <c r="F39" s="65"/>
      <c r="G39" s="65"/>
      <c r="H39" s="65"/>
      <c r="I39" s="65"/>
      <c r="J39" s="65"/>
      <c r="K39" s="65"/>
      <c r="L39" s="65"/>
    </row>
    <row r="40" spans="1:12" ht="26.25" customHeight="1" x14ac:dyDescent="0.3">
      <c r="A40" s="402"/>
      <c r="B40" s="400" t="s">
        <v>390</v>
      </c>
      <c r="C40" s="400"/>
      <c r="D40" s="400"/>
      <c r="E40" s="400"/>
      <c r="F40" s="400"/>
      <c r="G40" s="400"/>
      <c r="H40" s="400"/>
      <c r="I40" s="400"/>
      <c r="J40" s="400"/>
      <c r="K40" s="400"/>
      <c r="L40" s="400"/>
    </row>
    <row r="41" spans="1:12" ht="19.5" customHeight="1" x14ac:dyDescent="0.3">
      <c r="A41" s="402"/>
      <c r="B41" s="251"/>
      <c r="C41" s="249" t="s">
        <v>165</v>
      </c>
      <c r="D41" s="251"/>
      <c r="E41" s="251"/>
      <c r="F41" s="65" t="s">
        <v>166</v>
      </c>
      <c r="G41" s="65"/>
      <c r="H41" s="65"/>
      <c r="I41" s="65"/>
      <c r="J41" s="65"/>
      <c r="K41" s="65"/>
      <c r="L41" s="65"/>
    </row>
    <row r="42" spans="1:12" ht="20.25" customHeight="1" x14ac:dyDescent="0.3">
      <c r="A42" s="402"/>
      <c r="B42" s="251"/>
      <c r="C42" s="249" t="s">
        <v>167</v>
      </c>
      <c r="D42" s="251"/>
      <c r="E42" s="251"/>
      <c r="F42" s="65" t="s">
        <v>166</v>
      </c>
      <c r="G42" s="65"/>
      <c r="H42" s="65"/>
      <c r="I42" s="65"/>
      <c r="J42" s="65"/>
      <c r="K42" s="65"/>
      <c r="L42" s="65"/>
    </row>
    <row r="43" spans="1:12" ht="15.6" x14ac:dyDescent="0.3">
      <c r="A43" s="402"/>
      <c r="B43" s="251"/>
      <c r="C43" s="251"/>
      <c r="D43" s="251"/>
      <c r="E43" s="251"/>
      <c r="F43" s="251"/>
      <c r="G43" s="251"/>
      <c r="H43" s="251"/>
      <c r="I43" s="251"/>
      <c r="J43" s="251"/>
      <c r="K43" s="251"/>
      <c r="L43" s="251"/>
    </row>
    <row r="44" spans="1:12" ht="15.6" x14ac:dyDescent="0.3">
      <c r="A44" s="402"/>
      <c r="B44" s="251"/>
      <c r="C44" s="249" t="s">
        <v>168</v>
      </c>
      <c r="D44" s="251"/>
      <c r="E44" s="251"/>
      <c r="F44" s="65" t="s">
        <v>166</v>
      </c>
      <c r="G44" s="65"/>
      <c r="H44" s="65"/>
      <c r="I44" s="65"/>
      <c r="J44" s="65"/>
      <c r="K44" s="65"/>
      <c r="L44" s="65"/>
    </row>
    <row r="45" spans="1:12" ht="20.25" customHeight="1" x14ac:dyDescent="0.3">
      <c r="A45" s="402"/>
      <c r="B45" s="251"/>
      <c r="C45" s="249" t="s">
        <v>167</v>
      </c>
      <c r="D45" s="251"/>
      <c r="E45" s="251"/>
      <c r="F45" s="65" t="s">
        <v>166</v>
      </c>
      <c r="G45" s="65"/>
      <c r="H45" s="65"/>
      <c r="I45" s="65"/>
      <c r="J45" s="65"/>
      <c r="K45" s="65"/>
      <c r="L45" s="65"/>
    </row>
    <row r="46" spans="1:12" ht="15.6" x14ac:dyDescent="0.3">
      <c r="A46" s="402"/>
      <c r="B46" s="392" t="s">
        <v>391</v>
      </c>
      <c r="C46" s="392"/>
      <c r="D46" s="392"/>
      <c r="E46" s="392"/>
      <c r="F46" s="392"/>
      <c r="G46" s="392"/>
      <c r="H46" s="392"/>
      <c r="I46" s="392"/>
      <c r="J46" s="392"/>
      <c r="K46" s="392"/>
      <c r="L46" s="392"/>
    </row>
    <row r="47" spans="1:12" ht="18.75" customHeight="1" x14ac:dyDescent="0.3">
      <c r="A47" s="402"/>
      <c r="B47" s="251"/>
      <c r="C47" s="249" t="s">
        <v>320</v>
      </c>
      <c r="D47" s="251"/>
      <c r="E47" s="251"/>
      <c r="F47" s="65" t="s">
        <v>166</v>
      </c>
      <c r="G47" s="65"/>
      <c r="H47" s="65"/>
      <c r="I47" s="65"/>
      <c r="J47" s="65"/>
      <c r="K47" s="65"/>
      <c r="L47" s="65"/>
    </row>
    <row r="48" spans="1:12" ht="18.75" customHeight="1" x14ac:dyDescent="0.3">
      <c r="A48" s="402"/>
      <c r="B48" s="251"/>
      <c r="C48" s="249" t="s">
        <v>321</v>
      </c>
      <c r="D48" s="251"/>
      <c r="E48" s="251"/>
      <c r="F48" s="65"/>
      <c r="G48" s="65"/>
      <c r="H48" s="65"/>
      <c r="I48" s="65"/>
      <c r="J48" s="65"/>
      <c r="K48" s="65"/>
      <c r="L48" s="65"/>
    </row>
    <row r="49" spans="1:12" ht="18.75" customHeight="1" x14ac:dyDescent="0.3">
      <c r="A49" s="402"/>
      <c r="B49" s="251"/>
      <c r="C49" s="65" t="s">
        <v>322</v>
      </c>
      <c r="D49" s="65"/>
      <c r="E49" s="65"/>
      <c r="F49" s="65"/>
      <c r="G49" s="65"/>
      <c r="H49" s="65"/>
      <c r="I49" s="65"/>
      <c r="J49" s="65"/>
      <c r="K49" s="65"/>
      <c r="L49" s="65"/>
    </row>
    <row r="50" spans="1:12" ht="82.5" customHeight="1" x14ac:dyDescent="0.3">
      <c r="A50" s="402"/>
      <c r="B50" s="392" t="s">
        <v>169</v>
      </c>
      <c r="C50" s="392"/>
      <c r="D50" s="392"/>
      <c r="E50" s="392"/>
      <c r="F50" s="392"/>
      <c r="G50" s="198">
        <f>Alapa!C24</f>
        <v>0</v>
      </c>
      <c r="H50" s="65"/>
      <c r="I50" s="65"/>
      <c r="J50" s="65"/>
      <c r="K50" s="65"/>
      <c r="L50" s="65"/>
    </row>
    <row r="51" spans="1:12" ht="22.5" customHeight="1" x14ac:dyDescent="0.3">
      <c r="A51" s="402"/>
      <c r="B51" s="62" t="s">
        <v>170</v>
      </c>
      <c r="C51" s="62"/>
      <c r="D51" s="198">
        <f>Alapa!C25</f>
        <v>0</v>
      </c>
      <c r="E51" s="65"/>
      <c r="F51" s="65"/>
      <c r="G51" s="65"/>
      <c r="H51" s="65"/>
      <c r="I51" s="65"/>
      <c r="J51" s="65"/>
      <c r="K51" s="65"/>
      <c r="L51" s="65"/>
    </row>
    <row r="52" spans="1:12" ht="22.5" customHeight="1" x14ac:dyDescent="0.3">
      <c r="A52" s="402"/>
      <c r="B52" s="62"/>
      <c r="C52" s="62"/>
      <c r="D52" s="65"/>
      <c r="E52" s="65"/>
      <c r="F52" s="65"/>
      <c r="G52" s="65"/>
      <c r="H52" s="65"/>
      <c r="I52" s="65"/>
      <c r="J52" s="65"/>
      <c r="K52" s="65"/>
      <c r="L52" s="65"/>
    </row>
    <row r="53" spans="1:12" ht="16.2" x14ac:dyDescent="0.35">
      <c r="A53" s="402"/>
      <c r="B53" s="393" t="s">
        <v>392</v>
      </c>
      <c r="C53" s="393"/>
      <c r="D53" s="393"/>
      <c r="E53" s="393"/>
      <c r="F53" s="393"/>
      <c r="G53" s="393"/>
      <c r="H53" s="393"/>
      <c r="I53" s="393"/>
      <c r="J53" s="393"/>
      <c r="K53" s="393"/>
      <c r="L53" s="393"/>
    </row>
    <row r="54" spans="1:12" ht="39" customHeight="1" x14ac:dyDescent="0.25">
      <c r="A54" s="402"/>
      <c r="B54" s="407" t="s">
        <v>393</v>
      </c>
      <c r="C54" s="407"/>
      <c r="D54" s="407"/>
      <c r="E54" s="408" t="s">
        <v>171</v>
      </c>
      <c r="F54" s="408"/>
      <c r="G54" s="408"/>
      <c r="H54" s="408"/>
      <c r="I54" s="408"/>
      <c r="J54" s="408"/>
      <c r="K54" s="408"/>
      <c r="L54" s="408"/>
    </row>
    <row r="55" spans="1:12" ht="23.25" customHeight="1" x14ac:dyDescent="0.3">
      <c r="A55" s="402"/>
      <c r="B55" s="265" t="s">
        <v>394</v>
      </c>
      <c r="C55" s="266"/>
      <c r="D55" s="266"/>
      <c r="E55" s="237" t="s">
        <v>172</v>
      </c>
      <c r="F55" s="267"/>
      <c r="G55" s="198"/>
      <c r="H55" s="198"/>
      <c r="I55" s="198"/>
      <c r="J55" s="198"/>
      <c r="K55" s="198"/>
      <c r="L55" s="198"/>
    </row>
    <row r="56" spans="1:12" ht="24" customHeight="1" x14ac:dyDescent="0.3">
      <c r="A56" s="402"/>
      <c r="B56" s="265" t="s">
        <v>395</v>
      </c>
      <c r="C56" s="268"/>
      <c r="D56" s="268"/>
      <c r="E56" s="238" t="s">
        <v>173</v>
      </c>
      <c r="F56" s="267"/>
      <c r="G56" s="198"/>
      <c r="H56" s="198"/>
      <c r="I56" s="198"/>
      <c r="J56" s="198"/>
      <c r="K56" s="198"/>
      <c r="L56" s="198"/>
    </row>
    <row r="57" spans="1:12" ht="19.5" customHeight="1" x14ac:dyDescent="0.3">
      <c r="A57" s="402"/>
      <c r="B57" s="269" t="s">
        <v>323</v>
      </c>
      <c r="C57" s="270"/>
      <c r="D57" s="270"/>
      <c r="E57" s="239" t="s">
        <v>174</v>
      </c>
      <c r="F57" s="122"/>
      <c r="G57" s="122"/>
      <c r="H57" s="122"/>
      <c r="I57" s="122"/>
      <c r="J57" s="122"/>
      <c r="K57" s="122"/>
      <c r="L57" s="198"/>
    </row>
    <row r="58" spans="1:12" ht="19.5" customHeight="1" x14ac:dyDescent="0.3">
      <c r="A58" s="402"/>
      <c r="B58" s="265" t="s">
        <v>396</v>
      </c>
      <c r="C58" s="270"/>
      <c r="D58" s="270"/>
      <c r="E58" s="239"/>
      <c r="F58" s="122"/>
      <c r="G58" s="122"/>
      <c r="H58" s="122"/>
      <c r="I58" s="122"/>
      <c r="J58" s="122"/>
      <c r="K58" s="122"/>
      <c r="L58" s="198"/>
    </row>
    <row r="59" spans="1:12" ht="19.5" customHeight="1" x14ac:dyDescent="0.3">
      <c r="A59" s="402"/>
      <c r="B59" s="269" t="s">
        <v>324</v>
      </c>
      <c r="C59" s="270"/>
      <c r="D59" s="270"/>
      <c r="E59" s="239" t="s">
        <v>174</v>
      </c>
      <c r="F59" s="122"/>
      <c r="G59" s="122"/>
      <c r="H59" s="122"/>
      <c r="I59" s="122"/>
      <c r="J59" s="122"/>
      <c r="K59" s="122"/>
      <c r="L59" s="198"/>
    </row>
    <row r="60" spans="1:12" ht="16.5" customHeight="1" x14ac:dyDescent="0.3">
      <c r="A60" s="402"/>
      <c r="B60" s="265" t="s">
        <v>397</v>
      </c>
      <c r="C60" s="266"/>
      <c r="D60" s="266"/>
      <c r="E60" s="197"/>
      <c r="F60" s="267"/>
      <c r="G60" s="198"/>
      <c r="H60" s="198" t="s">
        <v>325</v>
      </c>
      <c r="I60" s="198"/>
      <c r="J60" s="198"/>
      <c r="K60" s="198"/>
      <c r="L60" s="198"/>
    </row>
    <row r="61" spans="1:12" ht="21.75" customHeight="1" x14ac:dyDescent="0.3">
      <c r="A61" s="402"/>
      <c r="B61" s="271"/>
      <c r="C61" s="65" t="s">
        <v>322</v>
      </c>
      <c r="D61" s="272"/>
      <c r="E61" s="272"/>
      <c r="F61" s="272"/>
      <c r="G61" s="273"/>
      <c r="H61" s="273"/>
      <c r="I61" s="273"/>
      <c r="J61" s="273"/>
      <c r="K61" s="273"/>
      <c r="L61" s="273"/>
    </row>
    <row r="62" spans="1:12" ht="39.75" customHeight="1" x14ac:dyDescent="0.25">
      <c r="A62" s="402"/>
      <c r="B62" s="395"/>
      <c r="C62" s="395"/>
      <c r="D62" s="395"/>
      <c r="E62" s="395"/>
      <c r="F62" s="395"/>
      <c r="G62" s="395"/>
      <c r="H62" s="395"/>
      <c r="I62" s="395"/>
      <c r="J62" s="395"/>
      <c r="K62" s="395"/>
      <c r="L62" s="395"/>
    </row>
    <row r="63" spans="1:12" ht="15.6" x14ac:dyDescent="0.3">
      <c r="A63" s="402"/>
      <c r="B63" s="274"/>
      <c r="C63" s="262"/>
      <c r="D63" s="262"/>
      <c r="E63" s="262"/>
      <c r="F63" s="262"/>
      <c r="G63" s="262"/>
      <c r="H63" s="262"/>
      <c r="I63" s="262"/>
      <c r="J63" s="262"/>
      <c r="K63" s="262"/>
      <c r="L63" s="262"/>
    </row>
    <row r="64" spans="1:12" ht="15.6" x14ac:dyDescent="0.3">
      <c r="A64" s="402"/>
      <c r="B64" s="396" t="s">
        <v>175</v>
      </c>
      <c r="C64" s="396"/>
      <c r="D64" s="396"/>
      <c r="E64" s="396"/>
      <c r="F64" s="396"/>
      <c r="G64" s="396"/>
      <c r="H64" s="396"/>
      <c r="I64" s="396"/>
      <c r="J64" s="396"/>
      <c r="K64" s="396"/>
      <c r="L64" s="396"/>
    </row>
    <row r="65" spans="1:12" ht="15.6" x14ac:dyDescent="0.3">
      <c r="A65" s="402"/>
      <c r="B65" s="274"/>
      <c r="C65" s="262"/>
      <c r="D65" s="262"/>
      <c r="E65" s="262"/>
      <c r="F65" s="262"/>
      <c r="G65" s="262"/>
      <c r="H65" s="262"/>
      <c r="I65" s="262"/>
      <c r="J65" s="262"/>
      <c r="K65" s="262"/>
      <c r="L65" s="262"/>
    </row>
    <row r="66" spans="1:12" ht="192.75" customHeight="1" x14ac:dyDescent="0.3">
      <c r="A66" s="402"/>
      <c r="B66" s="397" t="s">
        <v>398</v>
      </c>
      <c r="C66" s="397"/>
      <c r="D66" s="397"/>
      <c r="E66" s="397"/>
      <c r="F66" s="397"/>
      <c r="G66" s="397"/>
      <c r="H66" s="397"/>
      <c r="I66" s="397"/>
      <c r="J66" s="397"/>
      <c r="K66" s="397"/>
      <c r="L66" s="397"/>
    </row>
    <row r="67" spans="1:12" ht="56.25" customHeight="1" x14ac:dyDescent="0.3">
      <c r="A67" s="402"/>
      <c r="B67" s="398" t="s">
        <v>176</v>
      </c>
      <c r="C67" s="398"/>
      <c r="D67" s="398"/>
      <c r="E67" s="398"/>
      <c r="F67" s="398"/>
      <c r="G67" s="398"/>
      <c r="H67" s="398"/>
      <c r="I67" s="398"/>
      <c r="J67" s="398"/>
      <c r="K67" s="398"/>
      <c r="L67" s="398"/>
    </row>
    <row r="68" spans="1:12" ht="27" customHeight="1" x14ac:dyDescent="0.3">
      <c r="A68" s="402"/>
      <c r="B68" s="63"/>
      <c r="C68" s="262"/>
      <c r="D68" s="262"/>
      <c r="E68" s="262"/>
      <c r="F68" s="262"/>
      <c r="G68" s="262"/>
      <c r="H68" s="262"/>
      <c r="I68" s="262"/>
      <c r="J68" s="262"/>
      <c r="K68" s="262"/>
      <c r="L68" s="262"/>
    </row>
    <row r="69" spans="1:12" ht="15.6" x14ac:dyDescent="0.3">
      <c r="A69" s="402"/>
      <c r="B69" s="65" t="s">
        <v>75</v>
      </c>
      <c r="C69" s="66" t="s">
        <v>177</v>
      </c>
      <c r="D69" s="66"/>
      <c r="E69" s="62" t="s">
        <v>178</v>
      </c>
      <c r="F69" s="62"/>
      <c r="G69" s="62"/>
      <c r="H69" s="62"/>
      <c r="I69" s="62"/>
      <c r="J69" s="62"/>
      <c r="K69" s="62"/>
      <c r="L69" s="62"/>
    </row>
    <row r="70" spans="1:12" ht="15.6" x14ac:dyDescent="0.3">
      <c r="A70" s="402"/>
      <c r="B70" s="63"/>
      <c r="C70" s="262"/>
      <c r="D70" s="262"/>
      <c r="E70" s="262"/>
      <c r="F70" s="262"/>
      <c r="G70" s="262"/>
      <c r="H70" s="262"/>
      <c r="I70" s="262"/>
      <c r="J70" s="262"/>
      <c r="K70" s="262"/>
      <c r="L70" s="262"/>
    </row>
    <row r="71" spans="1:12" ht="15.6" x14ac:dyDescent="0.3">
      <c r="A71" s="402"/>
      <c r="B71" s="63"/>
      <c r="C71" s="262"/>
      <c r="D71" s="262"/>
      <c r="E71" s="262"/>
      <c r="F71" s="262"/>
      <c r="G71" s="262"/>
      <c r="H71" s="262"/>
      <c r="I71" s="262"/>
      <c r="J71" s="262"/>
      <c r="K71" s="262"/>
      <c r="L71" s="262"/>
    </row>
    <row r="72" spans="1:12" ht="34.5" customHeight="1" x14ac:dyDescent="0.3">
      <c r="A72" s="402"/>
      <c r="B72" s="399" t="s">
        <v>179</v>
      </c>
      <c r="C72" s="399"/>
      <c r="D72" s="399"/>
      <c r="E72" s="399"/>
      <c r="F72" s="399"/>
      <c r="G72" s="399"/>
      <c r="H72" s="399"/>
      <c r="I72" s="399"/>
      <c r="J72" s="399"/>
      <c r="K72" s="399"/>
      <c r="L72" s="399"/>
    </row>
    <row r="73" spans="1:12" ht="15.6" x14ac:dyDescent="0.3">
      <c r="A73" s="402"/>
      <c r="B73" s="399" t="s">
        <v>180</v>
      </c>
      <c r="C73" s="399"/>
      <c r="D73" s="399"/>
      <c r="E73" s="399"/>
      <c r="F73" s="399"/>
      <c r="G73" s="399"/>
      <c r="H73" s="399"/>
      <c r="I73" s="399"/>
      <c r="J73" s="399"/>
      <c r="K73" s="399"/>
      <c r="L73" s="399"/>
    </row>
    <row r="74" spans="1:12" ht="15.6" x14ac:dyDescent="0.3">
      <c r="A74" s="402"/>
      <c r="B74" s="394" t="s">
        <v>181</v>
      </c>
      <c r="C74" s="394"/>
      <c r="D74" s="394"/>
      <c r="E74" s="394"/>
      <c r="F74" s="394"/>
      <c r="G74" s="394"/>
      <c r="H74" s="394"/>
      <c r="I74" s="394"/>
      <c r="J74" s="394"/>
      <c r="K74" s="394"/>
      <c r="L74" s="394"/>
    </row>
    <row r="75" spans="1:12" ht="15.6" x14ac:dyDescent="0.3">
      <c r="A75" s="402"/>
      <c r="B75" s="394" t="s">
        <v>152</v>
      </c>
      <c r="C75" s="394"/>
      <c r="D75" s="394"/>
      <c r="E75" s="394"/>
      <c r="F75" s="394"/>
      <c r="G75" s="394"/>
      <c r="H75" s="394"/>
      <c r="I75" s="394"/>
      <c r="J75" s="394"/>
      <c r="K75" s="394"/>
      <c r="L75" s="394"/>
    </row>
    <row r="76" spans="1:12" ht="14.4" x14ac:dyDescent="0.3">
      <c r="A76" s="402"/>
      <c r="B76" s="262"/>
      <c r="C76" s="262"/>
      <c r="D76" s="262"/>
      <c r="E76" s="262"/>
      <c r="F76" s="262"/>
      <c r="G76" s="262"/>
      <c r="H76" s="262"/>
      <c r="I76" s="262"/>
      <c r="J76" s="262"/>
      <c r="K76" s="262"/>
      <c r="L76" s="262"/>
    </row>
  </sheetData>
  <mergeCells count="31">
    <mergeCell ref="B3:L3"/>
    <mergeCell ref="A4:A76"/>
    <mergeCell ref="B4:L4"/>
    <mergeCell ref="B10:L10"/>
    <mergeCell ref="B11:L11"/>
    <mergeCell ref="B12:L12"/>
    <mergeCell ref="B14:L14"/>
    <mergeCell ref="B15:L15"/>
    <mergeCell ref="B16:L16"/>
    <mergeCell ref="B19:L19"/>
    <mergeCell ref="B54:D54"/>
    <mergeCell ref="E54:L54"/>
    <mergeCell ref="B25:E25"/>
    <mergeCell ref="B26:K26"/>
    <mergeCell ref="C28:F28"/>
    <mergeCell ref="C29:F29"/>
    <mergeCell ref="C30:F30"/>
    <mergeCell ref="B35:L35"/>
    <mergeCell ref="B38:F38"/>
    <mergeCell ref="B40:L40"/>
    <mergeCell ref="B46:L46"/>
    <mergeCell ref="B50:F50"/>
    <mergeCell ref="B53:L53"/>
    <mergeCell ref="B74:L74"/>
    <mergeCell ref="B75:L75"/>
    <mergeCell ref="B62:L62"/>
    <mergeCell ref="B64:L64"/>
    <mergeCell ref="B66:L66"/>
    <mergeCell ref="B67:L67"/>
    <mergeCell ref="B72:L72"/>
    <mergeCell ref="B73:L73"/>
  </mergeCells>
  <hyperlinks>
    <hyperlink ref="M1" location="Tartalom!B1" display="tartalom" xr:uid="{00000000-0004-0000-0400-000000000000}"/>
    <hyperlink ref="M3" location="'PM-KV-03-01'!C35" display="folyamatábra" xr:uid="{00000000-0004-0000-04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3" t="s">
        <v>182</v>
      </c>
      <c r="J1" s="45"/>
      <c r="K1" s="44" t="s">
        <v>1</v>
      </c>
      <c r="L1" s="5">
        <v>0</v>
      </c>
      <c r="M1" s="45" t="s">
        <v>2</v>
      </c>
    </row>
    <row r="2" spans="1:13" ht="15.6" x14ac:dyDescent="0.3">
      <c r="B2" s="43"/>
      <c r="J2" s="45"/>
      <c r="K2" s="44"/>
      <c r="M2" s="46" t="s">
        <v>3</v>
      </c>
    </row>
    <row r="3" spans="1:13" ht="14.4" x14ac:dyDescent="0.3">
      <c r="B3" s="371"/>
      <c r="C3" s="371"/>
      <c r="D3" s="371"/>
      <c r="E3" s="371"/>
      <c r="F3" s="371"/>
      <c r="G3" s="371"/>
      <c r="H3" s="371"/>
      <c r="I3" s="371"/>
      <c r="J3" s="371"/>
      <c r="K3" s="371"/>
      <c r="L3" s="371"/>
      <c r="M3" s="45" t="s">
        <v>71</v>
      </c>
    </row>
    <row r="4" spans="1:13" ht="15.75" customHeight="1" x14ac:dyDescent="0.3">
      <c r="A4" s="402"/>
      <c r="B4" s="417" t="s">
        <v>399</v>
      </c>
      <c r="C4" s="417"/>
      <c r="D4" s="417"/>
      <c r="E4" s="417"/>
      <c r="F4" s="417"/>
      <c r="G4" s="417"/>
      <c r="H4" s="417"/>
      <c r="I4" s="417"/>
      <c r="J4" s="417"/>
      <c r="K4" s="417"/>
      <c r="L4" s="417"/>
    </row>
    <row r="5" spans="1:13" ht="20.399999999999999" x14ac:dyDescent="0.35">
      <c r="A5" s="402"/>
      <c r="B5" s="62" t="s">
        <v>133</v>
      </c>
      <c r="C5" s="62"/>
      <c r="D5" s="62"/>
      <c r="E5" s="62"/>
      <c r="F5" s="62"/>
      <c r="G5" s="62"/>
      <c r="H5" s="62"/>
      <c r="I5" s="62"/>
      <c r="J5" s="62"/>
      <c r="K5" s="48"/>
      <c r="L5" s="65"/>
    </row>
    <row r="6" spans="1:13" ht="15.6" x14ac:dyDescent="0.3">
      <c r="A6" s="402"/>
      <c r="B6" s="63" t="s">
        <v>73</v>
      </c>
      <c r="C6" s="249">
        <f>Alapa!C2</f>
        <v>0</v>
      </c>
      <c r="D6" s="123"/>
      <c r="E6" s="123"/>
      <c r="F6" s="123"/>
      <c r="G6" s="123"/>
      <c r="H6" s="123"/>
      <c r="I6" s="123"/>
      <c r="J6" s="123"/>
      <c r="K6" s="123"/>
      <c r="L6" s="123"/>
    </row>
    <row r="7" spans="1:13" ht="15.6" x14ac:dyDescent="0.3">
      <c r="A7" s="402"/>
      <c r="B7" s="63" t="s">
        <v>74</v>
      </c>
      <c r="C7" s="249">
        <f>Alapa!C3</f>
        <v>0</v>
      </c>
      <c r="D7" s="123"/>
      <c r="E7" s="123"/>
      <c r="F7" s="123"/>
      <c r="G7" s="123"/>
      <c r="H7" s="123"/>
      <c r="I7" s="123"/>
      <c r="J7" s="123"/>
      <c r="K7" s="123"/>
      <c r="L7" s="123"/>
    </row>
    <row r="8" spans="1:13" ht="16.2" x14ac:dyDescent="0.35">
      <c r="A8" s="402"/>
      <c r="B8" s="124"/>
      <c r="C8" s="123"/>
      <c r="D8" s="123"/>
      <c r="E8" s="123"/>
      <c r="F8" s="123"/>
      <c r="G8" s="123"/>
      <c r="H8" s="123"/>
      <c r="I8" s="123"/>
      <c r="J8" s="123"/>
      <c r="K8" s="123"/>
      <c r="L8" s="123"/>
    </row>
    <row r="9" spans="1:13" ht="17.399999999999999" x14ac:dyDescent="0.3">
      <c r="A9" s="402"/>
      <c r="B9" s="418" t="s">
        <v>183</v>
      </c>
      <c r="C9" s="418"/>
      <c r="D9" s="418"/>
      <c r="E9" s="418"/>
      <c r="F9" s="418"/>
      <c r="G9" s="418"/>
      <c r="H9" s="418"/>
      <c r="I9" s="418"/>
      <c r="J9" s="418"/>
      <c r="K9" s="418"/>
      <c r="L9" s="418"/>
    </row>
    <row r="10" spans="1:13" ht="13.8" x14ac:dyDescent="0.25">
      <c r="A10" s="402"/>
      <c r="B10" s="419" t="s">
        <v>184</v>
      </c>
      <c r="C10" s="419"/>
      <c r="D10" s="419"/>
      <c r="E10" s="419"/>
      <c r="F10" s="419"/>
      <c r="G10" s="419"/>
      <c r="H10" s="419"/>
      <c r="I10" s="419"/>
      <c r="J10" s="419"/>
      <c r="K10" s="419"/>
      <c r="L10" s="419"/>
    </row>
    <row r="11" spans="1:13" ht="16.2" x14ac:dyDescent="0.35">
      <c r="A11" s="402"/>
      <c r="B11" s="125"/>
      <c r="C11" s="123"/>
      <c r="D11" s="123"/>
      <c r="E11" s="123"/>
      <c r="F11" s="123"/>
      <c r="G11" s="123"/>
      <c r="H11" s="123"/>
      <c r="I11" s="123"/>
      <c r="J11" s="123"/>
      <c r="K11" s="123"/>
      <c r="L11" s="123"/>
    </row>
    <row r="12" spans="1:13" ht="15.75" customHeight="1" x14ac:dyDescent="0.3">
      <c r="A12" s="402"/>
      <c r="B12" s="64" t="s">
        <v>72</v>
      </c>
      <c r="C12" s="420" t="s">
        <v>179</v>
      </c>
      <c r="D12" s="420"/>
      <c r="E12" s="420"/>
      <c r="F12" s="392" t="s">
        <v>185</v>
      </c>
      <c r="G12" s="392"/>
      <c r="H12" s="392"/>
      <c r="I12" s="420">
        <f>Alapa!C17</f>
        <v>0</v>
      </c>
      <c r="J12" s="420"/>
      <c r="K12" s="420"/>
      <c r="L12" s="420"/>
    </row>
    <row r="13" spans="1:13" ht="49.5" customHeight="1" x14ac:dyDescent="0.3">
      <c r="A13" s="402"/>
      <c r="B13" s="411" t="s">
        <v>400</v>
      </c>
      <c r="C13" s="411"/>
      <c r="D13" s="411"/>
      <c r="E13" s="411"/>
      <c r="F13" s="411"/>
      <c r="G13" s="411"/>
      <c r="H13" s="411"/>
      <c r="I13" s="411"/>
      <c r="J13" s="411"/>
      <c r="K13" s="411"/>
      <c r="L13" s="411"/>
    </row>
    <row r="14" spans="1:13" ht="18.75" customHeight="1" x14ac:dyDescent="0.3">
      <c r="A14" s="402"/>
      <c r="B14" s="252"/>
      <c r="C14" s="252"/>
      <c r="D14" s="252"/>
      <c r="E14" s="252"/>
      <c r="F14" s="252"/>
      <c r="G14" s="252"/>
      <c r="H14" s="252"/>
      <c r="I14" s="252"/>
      <c r="J14" s="252"/>
      <c r="K14" s="252"/>
      <c r="L14" s="252"/>
    </row>
    <row r="15" spans="1:13" ht="20.25" customHeight="1" x14ac:dyDescent="0.3">
      <c r="A15" s="402"/>
      <c r="B15" s="62" t="s">
        <v>138</v>
      </c>
      <c r="C15" s="62"/>
      <c r="D15" s="62"/>
      <c r="E15" s="62"/>
      <c r="F15" s="65" t="s">
        <v>186</v>
      </c>
      <c r="G15" s="65"/>
      <c r="H15" s="65"/>
      <c r="I15" s="65"/>
      <c r="J15" s="65"/>
      <c r="K15" s="65"/>
      <c r="L15" s="65"/>
    </row>
    <row r="16" spans="1:13" ht="20.25" customHeight="1" x14ac:dyDescent="0.3">
      <c r="A16" s="402"/>
      <c r="B16" s="62" t="s">
        <v>187</v>
      </c>
      <c r="C16" s="62"/>
      <c r="D16" s="62"/>
      <c r="E16" s="62"/>
      <c r="F16" s="65" t="s">
        <v>186</v>
      </c>
      <c r="G16" s="65"/>
      <c r="H16" s="65"/>
      <c r="I16" s="65"/>
      <c r="J16" s="65"/>
      <c r="K16" s="65"/>
      <c r="L16" s="65"/>
    </row>
    <row r="17" spans="1:12" ht="18" customHeight="1" x14ac:dyDescent="0.3">
      <c r="A17" s="402"/>
      <c r="B17" s="400" t="s">
        <v>188</v>
      </c>
      <c r="C17" s="400"/>
      <c r="D17" s="400"/>
      <c r="E17" s="400"/>
      <c r="F17" s="400"/>
      <c r="G17" s="400"/>
      <c r="H17" s="400"/>
      <c r="I17" s="400"/>
      <c r="J17" s="400"/>
      <c r="K17" s="400"/>
      <c r="L17" s="400"/>
    </row>
    <row r="18" spans="1:12" ht="18" customHeight="1" x14ac:dyDescent="0.3">
      <c r="A18" s="402"/>
      <c r="B18" s="120"/>
      <c r="C18" s="249" t="s">
        <v>141</v>
      </c>
      <c r="D18" s="120"/>
      <c r="E18" s="120"/>
      <c r="F18" s="120"/>
      <c r="G18" s="120"/>
      <c r="H18" s="120"/>
      <c r="I18" s="120"/>
      <c r="J18" s="120"/>
      <c r="K18" s="120"/>
      <c r="L18" s="120"/>
    </row>
    <row r="19" spans="1:12" ht="18" customHeight="1" x14ac:dyDescent="0.3">
      <c r="A19" s="402"/>
      <c r="B19" s="120"/>
      <c r="C19" s="62" t="s">
        <v>142</v>
      </c>
      <c r="D19" s="119" t="s">
        <v>143</v>
      </c>
      <c r="E19" s="119"/>
      <c r="F19" s="119"/>
      <c r="G19" s="119"/>
      <c r="H19" s="120"/>
      <c r="I19" s="120"/>
      <c r="J19" s="120"/>
      <c r="K19" s="120"/>
      <c r="L19" s="120"/>
    </row>
    <row r="20" spans="1:12" ht="15.6" x14ac:dyDescent="0.3">
      <c r="A20" s="402"/>
      <c r="B20" s="126"/>
      <c r="C20" s="251" t="s">
        <v>144</v>
      </c>
      <c r="D20" s="127"/>
      <c r="E20" s="127"/>
      <c r="F20" s="127"/>
      <c r="G20" s="127"/>
      <c r="H20" s="127"/>
      <c r="I20" s="127"/>
      <c r="J20" s="127"/>
      <c r="K20" s="127"/>
      <c r="L20" s="127"/>
    </row>
    <row r="21" spans="1:12" ht="22.5" customHeight="1" x14ac:dyDescent="0.3">
      <c r="A21" s="402"/>
      <c r="B21" s="65" t="s">
        <v>189</v>
      </c>
      <c r="C21" s="65"/>
      <c r="D21" s="65" t="s">
        <v>190</v>
      </c>
      <c r="E21" s="65"/>
      <c r="F21" s="65"/>
      <c r="G21" s="65" t="s">
        <v>146</v>
      </c>
      <c r="H21" s="66" t="s">
        <v>147</v>
      </c>
      <c r="I21" s="65"/>
      <c r="J21" s="65"/>
      <c r="K21" s="65"/>
      <c r="L21" s="65"/>
    </row>
    <row r="22" spans="1:12" ht="24.75" customHeight="1" x14ac:dyDescent="0.3">
      <c r="A22" s="402"/>
      <c r="B22" s="400" t="s">
        <v>191</v>
      </c>
      <c r="C22" s="400"/>
      <c r="D22" s="400"/>
      <c r="E22" s="400"/>
      <c r="F22" s="65" t="s">
        <v>186</v>
      </c>
      <c r="G22" s="65"/>
      <c r="H22" s="65"/>
      <c r="I22" s="65"/>
      <c r="J22" s="65"/>
      <c r="K22" s="65"/>
      <c r="L22" s="65"/>
    </row>
    <row r="23" spans="1:12" ht="24.75" customHeight="1" x14ac:dyDescent="0.3">
      <c r="A23" s="402"/>
      <c r="B23" s="400" t="s">
        <v>192</v>
      </c>
      <c r="C23" s="400"/>
      <c r="D23" s="400"/>
      <c r="E23" s="400"/>
      <c r="F23" s="65" t="s">
        <v>186</v>
      </c>
      <c r="G23" s="65"/>
      <c r="H23" s="65"/>
      <c r="I23" s="65"/>
      <c r="J23" s="65"/>
      <c r="K23" s="65"/>
      <c r="L23" s="65"/>
    </row>
    <row r="24" spans="1:12" ht="36" customHeight="1" x14ac:dyDescent="0.3">
      <c r="A24" s="402"/>
      <c r="B24" s="393" t="s">
        <v>193</v>
      </c>
      <c r="C24" s="393"/>
      <c r="D24" s="393"/>
      <c r="E24" s="393"/>
      <c r="F24" s="393"/>
      <c r="G24" s="393"/>
      <c r="H24" s="393"/>
      <c r="I24" s="393"/>
      <c r="J24" s="393"/>
      <c r="K24" s="393"/>
      <c r="L24" s="393"/>
    </row>
    <row r="25" spans="1:12" ht="26.25" customHeight="1" x14ac:dyDescent="0.3">
      <c r="A25" s="402"/>
      <c r="B25" s="253"/>
      <c r="C25" s="253"/>
      <c r="D25" s="253"/>
      <c r="E25" s="253"/>
      <c r="F25" s="253"/>
      <c r="G25" s="253"/>
      <c r="H25" s="253"/>
      <c r="I25" s="253"/>
      <c r="J25" s="253"/>
      <c r="K25" s="253"/>
      <c r="L25" s="253"/>
    </row>
    <row r="26" spans="1:12" ht="15.6" x14ac:dyDescent="0.3">
      <c r="A26" s="402"/>
      <c r="B26" s="400" t="s">
        <v>194</v>
      </c>
      <c r="C26" s="400"/>
      <c r="D26" s="400"/>
      <c r="E26" s="128" t="s">
        <v>195</v>
      </c>
      <c r="F26" s="123" t="s">
        <v>196</v>
      </c>
      <c r="G26" s="421" t="s">
        <v>197</v>
      </c>
      <c r="H26" s="421"/>
      <c r="I26" s="61" t="s">
        <v>198</v>
      </c>
      <c r="J26" s="123"/>
      <c r="K26" s="123"/>
      <c r="L26" s="123"/>
    </row>
    <row r="27" spans="1:12" ht="15.6" x14ac:dyDescent="0.3">
      <c r="A27" s="402"/>
      <c r="B27" s="62"/>
      <c r="C27" s="123"/>
      <c r="D27" s="123"/>
      <c r="E27" s="123"/>
      <c r="F27" s="123"/>
      <c r="G27" s="123"/>
      <c r="H27" s="123"/>
      <c r="I27" s="123"/>
      <c r="J27" s="123"/>
      <c r="K27" s="123"/>
      <c r="L27" s="123"/>
    </row>
    <row r="28" spans="1:12" ht="30" customHeight="1" x14ac:dyDescent="0.3">
      <c r="A28" s="402"/>
      <c r="B28" s="392" t="s">
        <v>199</v>
      </c>
      <c r="C28" s="392"/>
      <c r="D28" s="392"/>
      <c r="E28" s="392"/>
      <c r="F28" s="392"/>
      <c r="G28" s="414" t="s">
        <v>200</v>
      </c>
      <c r="H28" s="414"/>
      <c r="I28" s="414"/>
      <c r="J28" s="414"/>
      <c r="K28" s="64" t="s">
        <v>201</v>
      </c>
      <c r="L28" s="64"/>
    </row>
    <row r="29" spans="1:12" ht="15.6" x14ac:dyDescent="0.3">
      <c r="A29" s="402"/>
      <c r="B29" s="415" t="s">
        <v>202</v>
      </c>
      <c r="C29" s="415"/>
      <c r="D29" s="415"/>
      <c r="E29" s="415"/>
      <c r="F29" s="129"/>
      <c r="G29" s="64"/>
      <c r="H29" s="64"/>
      <c r="I29" s="64"/>
      <c r="J29" s="64"/>
      <c r="K29" s="64"/>
      <c r="L29" s="64"/>
    </row>
    <row r="30" spans="1:12" ht="15.6" x14ac:dyDescent="0.3">
      <c r="A30" s="402"/>
      <c r="B30" s="250"/>
      <c r="C30" s="250"/>
      <c r="D30" s="250"/>
      <c r="E30" s="250"/>
      <c r="F30" s="250"/>
      <c r="G30" s="250"/>
      <c r="H30" s="250"/>
      <c r="I30" s="250"/>
      <c r="J30" s="250"/>
      <c r="K30" s="250"/>
      <c r="L30" s="250"/>
    </row>
    <row r="31" spans="1:12" ht="22.5" customHeight="1" x14ac:dyDescent="0.3">
      <c r="A31" s="402"/>
      <c r="B31" s="62" t="s">
        <v>203</v>
      </c>
      <c r="C31" s="62"/>
      <c r="D31" s="62"/>
      <c r="E31" s="62"/>
      <c r="F31" s="62"/>
      <c r="G31" s="62"/>
      <c r="H31" s="416" t="s">
        <v>204</v>
      </c>
      <c r="I31" s="416"/>
      <c r="J31" s="416"/>
      <c r="K31" s="64" t="s">
        <v>201</v>
      </c>
      <c r="L31" s="130" t="s">
        <v>205</v>
      </c>
    </row>
    <row r="32" spans="1:12" ht="15.6" x14ac:dyDescent="0.3">
      <c r="A32" s="402"/>
      <c r="B32" s="400"/>
      <c r="C32" s="400"/>
      <c r="D32" s="400"/>
      <c r="E32" s="400"/>
      <c r="F32" s="400"/>
      <c r="G32" s="400"/>
      <c r="H32" s="400"/>
      <c r="I32" s="400"/>
      <c r="J32" s="400"/>
      <c r="K32" s="400"/>
      <c r="L32" s="400"/>
    </row>
    <row r="33" spans="1:12" ht="15.6" x14ac:dyDescent="0.3">
      <c r="A33" s="402"/>
      <c r="B33" s="393" t="s">
        <v>206</v>
      </c>
      <c r="C33" s="393"/>
      <c r="D33" s="393"/>
      <c r="E33" s="393"/>
      <c r="F33" s="393"/>
      <c r="G33" s="393"/>
      <c r="H33" s="393"/>
      <c r="I33" s="393"/>
      <c r="J33" s="393"/>
      <c r="K33" s="393"/>
      <c r="L33" s="393"/>
    </row>
    <row r="34" spans="1:12" ht="15.6" x14ac:dyDescent="0.3">
      <c r="A34" s="402"/>
      <c r="B34" s="61"/>
      <c r="C34" s="123"/>
      <c r="D34" s="123"/>
      <c r="E34" s="123"/>
      <c r="F34" s="123"/>
      <c r="G34" s="123"/>
      <c r="H34" s="123"/>
      <c r="I34" s="123"/>
      <c r="J34" s="123"/>
      <c r="K34" s="123"/>
      <c r="L34" s="123"/>
    </row>
    <row r="35" spans="1:12" ht="39" customHeight="1" x14ac:dyDescent="0.3">
      <c r="A35" s="402"/>
      <c r="B35" s="392" t="s">
        <v>207</v>
      </c>
      <c r="C35" s="392"/>
      <c r="D35" s="392"/>
      <c r="E35" s="392"/>
      <c r="F35" s="392"/>
      <c r="G35" s="392"/>
      <c r="H35" s="392"/>
      <c r="I35" s="392"/>
      <c r="J35" s="392"/>
      <c r="K35" s="392"/>
      <c r="L35" s="392"/>
    </row>
    <row r="36" spans="1:12" ht="33.75" customHeight="1" x14ac:dyDescent="0.3">
      <c r="A36" s="402"/>
      <c r="B36" s="392" t="s">
        <v>208</v>
      </c>
      <c r="C36" s="392"/>
      <c r="D36" s="392"/>
      <c r="E36" s="392"/>
      <c r="F36" s="392"/>
      <c r="G36" s="392"/>
      <c r="H36" s="392"/>
      <c r="I36" s="392"/>
      <c r="J36" s="392"/>
      <c r="K36" s="392"/>
      <c r="L36" s="392"/>
    </row>
    <row r="37" spans="1:12" ht="29.25" customHeight="1" x14ac:dyDescent="0.3">
      <c r="A37" s="402"/>
      <c r="B37" s="392" t="s">
        <v>209</v>
      </c>
      <c r="C37" s="392"/>
      <c r="D37" s="392"/>
      <c r="E37" s="392"/>
      <c r="F37" s="392"/>
      <c r="G37" s="392"/>
      <c r="H37" s="392"/>
      <c r="I37" s="392"/>
      <c r="J37" s="392"/>
      <c r="K37" s="392"/>
      <c r="L37" s="392"/>
    </row>
    <row r="38" spans="1:12" ht="38.25" customHeight="1" x14ac:dyDescent="0.3">
      <c r="A38" s="402"/>
      <c r="B38" s="392" t="s">
        <v>210</v>
      </c>
      <c r="C38" s="392"/>
      <c r="D38" s="392"/>
      <c r="E38" s="392"/>
      <c r="F38" s="392"/>
      <c r="G38" s="392"/>
      <c r="H38" s="392"/>
      <c r="I38" s="392"/>
      <c r="J38" s="392"/>
      <c r="K38" s="392"/>
      <c r="L38" s="392"/>
    </row>
    <row r="39" spans="1:12" ht="33.75" customHeight="1" x14ac:dyDescent="0.3">
      <c r="A39" s="402"/>
      <c r="B39" s="411" t="s">
        <v>211</v>
      </c>
      <c r="C39" s="411"/>
      <c r="D39" s="411"/>
      <c r="E39" s="411"/>
      <c r="F39" s="411"/>
      <c r="G39" s="411"/>
      <c r="H39" s="411"/>
      <c r="I39" s="411"/>
      <c r="J39" s="411"/>
      <c r="K39" s="411"/>
      <c r="L39" s="411"/>
    </row>
    <row r="40" spans="1:12" ht="52.5" customHeight="1" x14ac:dyDescent="0.3">
      <c r="A40" s="402"/>
      <c r="B40" s="411" t="s">
        <v>212</v>
      </c>
      <c r="C40" s="411"/>
      <c r="D40" s="411"/>
      <c r="E40" s="411"/>
      <c r="F40" s="411"/>
      <c r="G40" s="411"/>
      <c r="H40" s="411"/>
      <c r="I40" s="411"/>
      <c r="J40" s="411"/>
      <c r="K40" s="411"/>
      <c r="L40" s="411"/>
    </row>
    <row r="41" spans="1:12" ht="49.5" customHeight="1" x14ac:dyDescent="0.3">
      <c r="A41" s="402"/>
      <c r="B41" s="411" t="s">
        <v>213</v>
      </c>
      <c r="C41" s="411"/>
      <c r="D41" s="411"/>
      <c r="E41" s="411"/>
      <c r="F41" s="411"/>
      <c r="G41" s="411"/>
      <c r="H41" s="411"/>
      <c r="I41" s="411"/>
      <c r="J41" s="411"/>
      <c r="K41" s="411"/>
      <c r="L41" s="411"/>
    </row>
    <row r="42" spans="1:12" ht="20.25" customHeight="1" x14ac:dyDescent="0.3">
      <c r="A42" s="402"/>
      <c r="B42" s="411" t="s">
        <v>214</v>
      </c>
      <c r="C42" s="411"/>
      <c r="D42" s="411"/>
      <c r="E42" s="411"/>
      <c r="F42" s="411"/>
      <c r="G42" s="411"/>
      <c r="H42" s="411"/>
      <c r="I42" s="411"/>
      <c r="J42" s="411"/>
      <c r="K42" s="411"/>
      <c r="L42" s="411"/>
    </row>
    <row r="43" spans="1:12" ht="13.8" x14ac:dyDescent="0.3">
      <c r="A43" s="402"/>
      <c r="B43" s="412" t="s">
        <v>215</v>
      </c>
      <c r="C43" s="412"/>
      <c r="D43" s="412"/>
      <c r="E43" s="412"/>
      <c r="F43" s="412"/>
      <c r="G43" s="412"/>
      <c r="H43" s="412"/>
      <c r="I43" s="412"/>
      <c r="J43" s="412"/>
      <c r="K43" s="412"/>
      <c r="L43" s="412"/>
    </row>
    <row r="44" spans="1:12" ht="15.6" x14ac:dyDescent="0.3">
      <c r="A44" s="402"/>
      <c r="B44" s="61"/>
      <c r="C44" s="123"/>
      <c r="D44" s="123"/>
      <c r="E44" s="123"/>
      <c r="F44" s="123"/>
      <c r="G44" s="123"/>
      <c r="H44" s="123"/>
      <c r="I44" s="123"/>
      <c r="J44" s="123"/>
      <c r="K44" s="123"/>
      <c r="L44" s="123"/>
    </row>
    <row r="45" spans="1:12" ht="39" customHeight="1" x14ac:dyDescent="0.35">
      <c r="A45" s="402"/>
      <c r="B45" s="125"/>
      <c r="C45" s="123"/>
      <c r="D45" s="123"/>
      <c r="E45" s="123"/>
      <c r="F45" s="123"/>
      <c r="G45" s="123"/>
      <c r="H45" s="123"/>
      <c r="I45" s="123"/>
      <c r="J45" s="123"/>
      <c r="K45" s="123"/>
      <c r="L45" s="123"/>
    </row>
    <row r="46" spans="1:12" ht="16.2" x14ac:dyDescent="0.35">
      <c r="A46" s="402"/>
      <c r="B46" s="125"/>
      <c r="C46" s="123"/>
      <c r="D46" s="123"/>
      <c r="E46" s="123"/>
      <c r="F46" s="123"/>
      <c r="G46" s="123"/>
      <c r="H46" s="123"/>
      <c r="I46" s="123"/>
      <c r="J46" s="123"/>
      <c r="K46" s="123"/>
      <c r="L46" s="123"/>
    </row>
    <row r="47" spans="1:12" ht="15.6" x14ac:dyDescent="0.3">
      <c r="A47" s="402"/>
      <c r="B47" s="413" t="s">
        <v>175</v>
      </c>
      <c r="C47" s="413"/>
      <c r="D47" s="413"/>
      <c r="E47" s="413"/>
      <c r="F47" s="413"/>
      <c r="G47" s="413"/>
      <c r="H47" s="413"/>
      <c r="I47" s="413"/>
      <c r="J47" s="413"/>
      <c r="K47" s="413"/>
      <c r="L47" s="413"/>
    </row>
    <row r="48" spans="1:12" ht="16.2" x14ac:dyDescent="0.35">
      <c r="A48" s="402"/>
      <c r="B48" s="124"/>
      <c r="C48" s="123"/>
      <c r="D48" s="123"/>
      <c r="E48" s="123"/>
      <c r="F48" s="123"/>
      <c r="G48" s="123"/>
      <c r="H48" s="123"/>
      <c r="I48" s="123"/>
      <c r="J48" s="123"/>
      <c r="K48" s="123"/>
      <c r="L48" s="123"/>
    </row>
    <row r="49" spans="1:12" ht="80.25" customHeight="1" x14ac:dyDescent="0.3">
      <c r="A49" s="402"/>
      <c r="B49" s="397" t="s">
        <v>401</v>
      </c>
      <c r="C49" s="397"/>
      <c r="D49" s="397"/>
      <c r="E49" s="397"/>
      <c r="F49" s="397"/>
      <c r="G49" s="397"/>
      <c r="H49" s="397"/>
      <c r="I49" s="397"/>
      <c r="J49" s="397"/>
      <c r="K49" s="397"/>
      <c r="L49" s="397"/>
    </row>
    <row r="50" spans="1:12" ht="15.6" x14ac:dyDescent="0.3">
      <c r="A50" s="402"/>
      <c r="B50" s="63"/>
      <c r="C50" s="123"/>
      <c r="D50" s="123"/>
      <c r="E50" s="123"/>
      <c r="F50" s="123"/>
      <c r="G50" s="123"/>
      <c r="H50" s="123"/>
      <c r="I50" s="123"/>
      <c r="J50" s="123"/>
      <c r="K50" s="123"/>
      <c r="L50" s="123"/>
    </row>
    <row r="51" spans="1:12" ht="39.75" customHeight="1" x14ac:dyDescent="0.3">
      <c r="A51" s="402"/>
      <c r="B51" s="397" t="s">
        <v>216</v>
      </c>
      <c r="C51" s="397"/>
      <c r="D51" s="397"/>
      <c r="E51" s="397"/>
      <c r="F51" s="397"/>
      <c r="G51" s="397"/>
      <c r="H51" s="397"/>
      <c r="I51" s="397"/>
      <c r="J51" s="397"/>
      <c r="K51" s="397"/>
      <c r="L51" s="397"/>
    </row>
    <row r="52" spans="1:12" ht="58.5" customHeight="1" x14ac:dyDescent="0.3">
      <c r="A52" s="402"/>
      <c r="B52" s="398" t="s">
        <v>176</v>
      </c>
      <c r="C52" s="398"/>
      <c r="D52" s="398"/>
      <c r="E52" s="398"/>
      <c r="F52" s="398"/>
      <c r="G52" s="398"/>
      <c r="H52" s="398"/>
      <c r="I52" s="398"/>
      <c r="J52" s="398"/>
      <c r="K52" s="398"/>
      <c r="L52" s="398"/>
    </row>
    <row r="53" spans="1:12" ht="15" customHeight="1" x14ac:dyDescent="0.3">
      <c r="A53" s="402"/>
      <c r="B53" s="63"/>
      <c r="C53" s="123"/>
      <c r="D53" s="123"/>
      <c r="E53" s="123"/>
      <c r="F53" s="123"/>
      <c r="G53" s="123"/>
      <c r="H53" s="123"/>
      <c r="I53" s="123"/>
      <c r="J53" s="123"/>
      <c r="K53" s="123"/>
      <c r="L53" s="123"/>
    </row>
    <row r="54" spans="1:12" ht="15.6" x14ac:dyDescent="0.3">
      <c r="A54" s="402"/>
      <c r="B54" s="410" t="s">
        <v>217</v>
      </c>
      <c r="C54" s="410"/>
      <c r="D54" s="410"/>
      <c r="E54" s="410"/>
      <c r="F54" s="410"/>
      <c r="G54" s="410"/>
      <c r="H54" s="410"/>
      <c r="I54" s="410"/>
      <c r="J54" s="410"/>
      <c r="K54" s="410"/>
      <c r="L54" s="410"/>
    </row>
    <row r="55" spans="1:12" ht="14.4" x14ac:dyDescent="0.3">
      <c r="A55" s="402"/>
      <c r="B55" s="398"/>
      <c r="C55" s="398"/>
      <c r="D55" s="398"/>
      <c r="E55" s="398"/>
      <c r="F55" s="398"/>
      <c r="G55" s="398"/>
      <c r="H55" s="398"/>
      <c r="I55" s="398"/>
      <c r="J55" s="398"/>
      <c r="K55" s="398"/>
      <c r="L55" s="398"/>
    </row>
    <row r="56" spans="1:12" ht="15.6" x14ac:dyDescent="0.3">
      <c r="A56" s="402"/>
      <c r="B56" s="65" t="s">
        <v>218</v>
      </c>
      <c r="C56" s="66" t="s">
        <v>219</v>
      </c>
      <c r="D56" s="66"/>
      <c r="E56" s="65" t="s">
        <v>178</v>
      </c>
      <c r="F56" s="65"/>
      <c r="G56" s="65"/>
      <c r="H56" s="65"/>
      <c r="I56" s="65"/>
      <c r="J56" s="65"/>
      <c r="K56" s="65"/>
      <c r="L56" s="65"/>
    </row>
    <row r="57" spans="1:12" ht="16.2" x14ac:dyDescent="0.35">
      <c r="A57" s="402"/>
      <c r="B57" s="124"/>
      <c r="C57" s="123"/>
      <c r="D57" s="123"/>
      <c r="E57" s="123"/>
      <c r="F57" s="123"/>
      <c r="G57" s="123"/>
      <c r="H57" s="123"/>
      <c r="I57" s="123"/>
      <c r="J57" s="123"/>
      <c r="K57" s="123"/>
      <c r="L57" s="123"/>
    </row>
    <row r="58" spans="1:12" ht="16.2" x14ac:dyDescent="0.35">
      <c r="A58" s="402"/>
      <c r="B58" s="124"/>
      <c r="C58" s="123"/>
      <c r="D58" s="123"/>
      <c r="E58" s="123"/>
      <c r="F58" s="123"/>
      <c r="G58" s="123"/>
      <c r="H58" s="123"/>
      <c r="I58" s="123"/>
      <c r="J58" s="123"/>
      <c r="K58" s="123"/>
      <c r="L58" s="123"/>
    </row>
    <row r="59" spans="1:12" ht="15.6" x14ac:dyDescent="0.3">
      <c r="A59" s="402"/>
      <c r="B59" s="399" t="s">
        <v>179</v>
      </c>
      <c r="C59" s="399"/>
      <c r="D59" s="399"/>
      <c r="E59" s="399"/>
      <c r="F59" s="399"/>
      <c r="G59" s="399"/>
      <c r="H59" s="399"/>
      <c r="I59" s="399"/>
      <c r="J59" s="399"/>
      <c r="K59" s="399"/>
      <c r="L59" s="399"/>
    </row>
    <row r="60" spans="1:12" ht="15.6" x14ac:dyDescent="0.3">
      <c r="A60" s="402"/>
      <c r="B60" s="399" t="s">
        <v>180</v>
      </c>
      <c r="C60" s="399"/>
      <c r="D60" s="399"/>
      <c r="E60" s="399"/>
      <c r="F60" s="399"/>
      <c r="G60" s="399"/>
      <c r="H60" s="399"/>
      <c r="I60" s="399"/>
      <c r="J60" s="399"/>
      <c r="K60" s="399"/>
      <c r="L60" s="399"/>
    </row>
    <row r="61" spans="1:12" ht="13.8" x14ac:dyDescent="0.25">
      <c r="A61" s="402"/>
      <c r="B61" s="409" t="s">
        <v>220</v>
      </c>
      <c r="C61" s="409"/>
      <c r="D61" s="409"/>
      <c r="E61" s="409"/>
      <c r="F61" s="409"/>
      <c r="G61" s="409"/>
      <c r="H61" s="409"/>
      <c r="I61" s="409"/>
      <c r="J61" s="409"/>
      <c r="K61" s="409"/>
      <c r="L61" s="409"/>
    </row>
    <row r="62" spans="1:12" ht="13.8" x14ac:dyDescent="0.25">
      <c r="A62" s="402"/>
      <c r="B62" s="409" t="s">
        <v>220</v>
      </c>
      <c r="C62" s="409"/>
      <c r="D62" s="409"/>
      <c r="E62" s="409"/>
      <c r="F62" s="409"/>
      <c r="G62" s="409"/>
      <c r="H62" s="409"/>
      <c r="I62" s="409"/>
      <c r="J62" s="409"/>
      <c r="K62" s="409"/>
      <c r="L62" s="409"/>
    </row>
    <row r="63" spans="1:12" x14ac:dyDescent="0.25">
      <c r="A63" s="402"/>
    </row>
    <row r="64" spans="1:12" x14ac:dyDescent="0.25">
      <c r="A64" s="402"/>
    </row>
    <row r="65" spans="1:1" x14ac:dyDescent="0.25">
      <c r="A65" s="402"/>
    </row>
    <row r="66" spans="1:1" x14ac:dyDescent="0.25">
      <c r="A66" s="402"/>
    </row>
    <row r="67" spans="1:1" x14ac:dyDescent="0.25">
      <c r="A67" s="402"/>
    </row>
    <row r="68" spans="1:1" x14ac:dyDescent="0.25">
      <c r="A68" s="402"/>
    </row>
    <row r="69" spans="1:1" x14ac:dyDescent="0.25">
      <c r="A69" s="402"/>
    </row>
    <row r="70" spans="1:1" x14ac:dyDescent="0.25">
      <c r="A70" s="402"/>
    </row>
    <row r="71" spans="1:1" x14ac:dyDescent="0.25">
      <c r="A71" s="402"/>
    </row>
    <row r="72" spans="1:1" x14ac:dyDescent="0.25">
      <c r="A72" s="402"/>
    </row>
    <row r="73" spans="1:1" x14ac:dyDescent="0.25">
      <c r="A73" s="402"/>
    </row>
  </sheetData>
  <mergeCells count="40">
    <mergeCell ref="B3:L3"/>
    <mergeCell ref="A4:A73"/>
    <mergeCell ref="B4:L4"/>
    <mergeCell ref="B9:L9"/>
    <mergeCell ref="B10:L10"/>
    <mergeCell ref="C12:E12"/>
    <mergeCell ref="F12:H12"/>
    <mergeCell ref="I12:L12"/>
    <mergeCell ref="B13:L13"/>
    <mergeCell ref="B17:L17"/>
    <mergeCell ref="B36:L36"/>
    <mergeCell ref="B22:E22"/>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xr:uid="{00000000-0004-0000-0500-000000000000}"/>
    <hyperlink ref="M3" location="'PM-KV-03-01'!C37" display="folyamatábra" xr:uid="{00000000-0004-0000-05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&amp;L&amp;F/&amp;A&amp;C&amp;P/&amp;N&amp;RDigitAudit/AuditDok</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I7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5" width="21.6640625" style="5" customWidth="1"/>
    <col min="6" max="6" width="26"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3" t="s">
        <v>225</v>
      </c>
      <c r="F1" s="45"/>
      <c r="G1" s="44" t="s">
        <v>1</v>
      </c>
      <c r="H1" s="45" t="s">
        <v>2</v>
      </c>
    </row>
    <row r="2" spans="1:8" ht="15.6" x14ac:dyDescent="0.3">
      <c r="B2" s="43"/>
      <c r="F2" s="45"/>
      <c r="G2" s="44"/>
      <c r="H2" s="46" t="s">
        <v>3</v>
      </c>
    </row>
    <row r="3" spans="1:8" ht="14.4" x14ac:dyDescent="0.3">
      <c r="B3" s="68"/>
      <c r="H3" s="45" t="s">
        <v>71</v>
      </c>
    </row>
    <row r="4" spans="1:8" ht="15.75" customHeight="1" x14ac:dyDescent="0.3">
      <c r="A4" s="423"/>
      <c r="B4" s="400" t="s">
        <v>133</v>
      </c>
      <c r="C4" s="400"/>
      <c r="D4" s="400"/>
      <c r="E4" s="400"/>
      <c r="F4" s="400"/>
      <c r="G4" s="400"/>
    </row>
    <row r="5" spans="1:8" ht="20.399999999999999" x14ac:dyDescent="0.35">
      <c r="A5" s="423"/>
      <c r="B5" s="63" t="s">
        <v>73</v>
      </c>
      <c r="C5" s="196">
        <f>Alapa!C2</f>
        <v>0</v>
      </c>
      <c r="D5" s="123"/>
      <c r="E5" s="123"/>
      <c r="F5" s="48"/>
      <c r="G5" s="123"/>
    </row>
    <row r="6" spans="1:8" ht="15.6" x14ac:dyDescent="0.3">
      <c r="A6" s="423"/>
      <c r="B6" s="63" t="s">
        <v>74</v>
      </c>
      <c r="C6" s="196">
        <f>Alapa!C3</f>
        <v>0</v>
      </c>
      <c r="D6" s="123"/>
      <c r="E6" s="123"/>
      <c r="F6" s="123"/>
      <c r="G6" s="123"/>
    </row>
    <row r="7" spans="1:8" ht="15.6" x14ac:dyDescent="0.3">
      <c r="A7" s="423"/>
      <c r="B7" s="63"/>
      <c r="C7" s="196"/>
      <c r="D7" s="123"/>
      <c r="E7" s="123"/>
      <c r="F7" s="123"/>
      <c r="G7" s="123"/>
    </row>
    <row r="8" spans="1:8" ht="13.8" x14ac:dyDescent="0.25">
      <c r="A8" s="423"/>
      <c r="B8" s="123"/>
      <c r="C8" s="123"/>
      <c r="D8" s="123"/>
      <c r="E8" s="123"/>
      <c r="F8" s="123"/>
      <c r="G8" s="123"/>
    </row>
    <row r="9" spans="1:8" ht="17.399999999999999" x14ac:dyDescent="0.25">
      <c r="A9" s="423"/>
      <c r="B9" s="424" t="s">
        <v>226</v>
      </c>
      <c r="C9" s="424"/>
      <c r="D9" s="424"/>
      <c r="E9" s="424"/>
      <c r="F9" s="424"/>
      <c r="G9" s="424"/>
    </row>
    <row r="10" spans="1:8" ht="3" customHeight="1" x14ac:dyDescent="0.25">
      <c r="A10" s="423"/>
      <c r="B10" s="123"/>
      <c r="C10" s="123"/>
      <c r="D10" s="123"/>
      <c r="E10" s="123"/>
      <c r="F10" s="123"/>
      <c r="G10" s="123"/>
    </row>
    <row r="11" spans="1:8" ht="3" customHeight="1" x14ac:dyDescent="0.25">
      <c r="A11" s="423"/>
      <c r="B11" s="123"/>
      <c r="C11" s="123"/>
      <c r="D11" s="123"/>
      <c r="E11" s="123"/>
      <c r="F11" s="123"/>
      <c r="G11" s="123"/>
    </row>
    <row r="12" spans="1:8" ht="33.75" customHeight="1" x14ac:dyDescent="0.25">
      <c r="A12" s="423"/>
      <c r="B12" s="425" t="s">
        <v>227</v>
      </c>
      <c r="C12" s="425"/>
      <c r="D12" s="425"/>
      <c r="E12" s="425"/>
      <c r="F12" s="425"/>
      <c r="G12" s="425"/>
    </row>
    <row r="13" spans="1:8" ht="24" customHeight="1" x14ac:dyDescent="0.25">
      <c r="A13" s="423"/>
      <c r="B13" s="424" t="s">
        <v>84</v>
      </c>
      <c r="C13" s="424"/>
      <c r="D13" s="424"/>
      <c r="E13" s="424"/>
      <c r="F13" s="424"/>
      <c r="G13" s="424"/>
    </row>
    <row r="14" spans="1:8" ht="21.75" customHeight="1" x14ac:dyDescent="0.3">
      <c r="A14" s="423"/>
      <c r="B14" s="135"/>
      <c r="C14" s="136" t="s">
        <v>228</v>
      </c>
      <c r="D14" s="135"/>
      <c r="E14" s="137" t="s">
        <v>229</v>
      </c>
      <c r="F14" s="137"/>
      <c r="G14" s="123"/>
    </row>
    <row r="15" spans="1:8" ht="26.25" customHeight="1" x14ac:dyDescent="0.25">
      <c r="A15" s="423"/>
      <c r="B15" s="138" t="s">
        <v>230</v>
      </c>
      <c r="C15" s="123"/>
      <c r="D15" s="123" t="s">
        <v>231</v>
      </c>
      <c r="E15" s="123"/>
      <c r="F15" s="123"/>
      <c r="G15" s="123"/>
    </row>
    <row r="16" spans="1:8" ht="24" customHeight="1" x14ac:dyDescent="0.25">
      <c r="A16" s="423"/>
      <c r="B16" s="138" t="s">
        <v>232</v>
      </c>
      <c r="C16" s="133"/>
      <c r="D16" s="123" t="s">
        <v>231</v>
      </c>
      <c r="E16" s="123"/>
      <c r="F16" s="123"/>
      <c r="G16" s="123"/>
    </row>
    <row r="17" spans="1:9" ht="24" customHeight="1" x14ac:dyDescent="0.25">
      <c r="A17" s="423"/>
      <c r="B17" s="138" t="s">
        <v>296</v>
      </c>
      <c r="C17" s="133"/>
      <c r="D17" s="123" t="s">
        <v>231</v>
      </c>
      <c r="E17" s="123"/>
      <c r="F17" s="123"/>
      <c r="G17" s="123"/>
    </row>
    <row r="18" spans="1:9" ht="24" customHeight="1" x14ac:dyDescent="0.25">
      <c r="A18" s="423"/>
      <c r="B18" s="138"/>
      <c r="C18" s="133"/>
      <c r="D18" s="123" t="s">
        <v>231</v>
      </c>
      <c r="E18" s="123"/>
      <c r="F18" s="123"/>
      <c r="G18" s="123"/>
    </row>
    <row r="19" spans="1:9" ht="24" customHeight="1" x14ac:dyDescent="0.25">
      <c r="A19" s="423"/>
      <c r="B19" s="138"/>
      <c r="C19" s="133"/>
      <c r="D19" s="123" t="s">
        <v>231</v>
      </c>
      <c r="E19" s="123"/>
      <c r="F19" s="123"/>
      <c r="G19" s="123"/>
    </row>
    <row r="20" spans="1:9" ht="24" customHeight="1" x14ac:dyDescent="0.25">
      <c r="A20" s="423"/>
      <c r="B20" s="138" t="s">
        <v>402</v>
      </c>
      <c r="C20" s="133"/>
      <c r="D20" s="123" t="s">
        <v>231</v>
      </c>
      <c r="E20" s="123"/>
      <c r="F20" s="123"/>
      <c r="G20" s="123"/>
    </row>
    <row r="21" spans="1:9" ht="24" customHeight="1" x14ac:dyDescent="0.25">
      <c r="A21" s="423"/>
      <c r="B21" s="138"/>
      <c r="C21" s="133"/>
      <c r="D21" s="123" t="s">
        <v>231</v>
      </c>
      <c r="E21" s="123"/>
      <c r="F21" s="123"/>
      <c r="G21" s="123"/>
    </row>
    <row r="22" spans="1:9" ht="24" customHeight="1" x14ac:dyDescent="0.25">
      <c r="A22" s="423"/>
      <c r="B22" s="138"/>
      <c r="C22" s="133"/>
      <c r="D22" s="123" t="s">
        <v>231</v>
      </c>
      <c r="E22" s="123"/>
      <c r="F22" s="123"/>
      <c r="G22" s="123"/>
    </row>
    <row r="23" spans="1:9" ht="24" customHeight="1" x14ac:dyDescent="0.25">
      <c r="A23" s="423"/>
      <c r="B23" s="123"/>
      <c r="C23" s="133"/>
      <c r="D23" s="123"/>
      <c r="E23" s="123"/>
      <c r="F23" s="123"/>
      <c r="G23" s="123"/>
    </row>
    <row r="24" spans="1:9" ht="20.25" customHeight="1" x14ac:dyDescent="0.3">
      <c r="A24" s="423"/>
      <c r="B24" s="139" t="s">
        <v>31</v>
      </c>
      <c r="C24" s="140" t="s">
        <v>233</v>
      </c>
      <c r="D24" s="141"/>
      <c r="E24" s="142"/>
      <c r="F24" s="123"/>
      <c r="G24" s="123"/>
    </row>
    <row r="25" spans="1:9" ht="46.5" customHeight="1" x14ac:dyDescent="0.25">
      <c r="A25" s="423"/>
      <c r="B25" s="132"/>
      <c r="C25" s="426" t="s">
        <v>234</v>
      </c>
      <c r="D25" s="426"/>
      <c r="E25" s="426"/>
      <c r="F25" s="426"/>
      <c r="G25" s="129"/>
    </row>
    <row r="26" spans="1:9" ht="24.75" customHeight="1" x14ac:dyDescent="0.3">
      <c r="A26" s="423"/>
      <c r="B26" s="132"/>
      <c r="C26" s="427" t="s">
        <v>235</v>
      </c>
      <c r="D26" s="427"/>
      <c r="E26" s="427"/>
      <c r="F26" s="427"/>
      <c r="G26" s="123"/>
    </row>
    <row r="27" spans="1:9" ht="33.75" customHeight="1" x14ac:dyDescent="0.3">
      <c r="A27" s="423"/>
      <c r="B27" s="143" t="s">
        <v>236</v>
      </c>
      <c r="C27" s="140" t="s">
        <v>237</v>
      </c>
      <c r="D27" s="200"/>
      <c r="E27" s="123"/>
      <c r="F27" s="123"/>
      <c r="G27" s="123"/>
    </row>
    <row r="28" spans="1:9" ht="65.25" customHeight="1" x14ac:dyDescent="0.3">
      <c r="A28" s="423"/>
      <c r="B28" s="132"/>
      <c r="C28" s="426" t="s">
        <v>326</v>
      </c>
      <c r="D28" s="426"/>
      <c r="E28" s="426"/>
      <c r="F28" s="426"/>
      <c r="G28" s="123"/>
      <c r="I28" s="240" t="s">
        <v>328</v>
      </c>
    </row>
    <row r="29" spans="1:9" ht="10.5" customHeight="1" x14ac:dyDescent="0.25">
      <c r="A29" s="423"/>
      <c r="B29" s="132"/>
      <c r="C29" s="426"/>
      <c r="D29" s="426"/>
      <c r="E29" s="426"/>
      <c r="F29" s="426"/>
      <c r="G29" s="123"/>
    </row>
    <row r="30" spans="1:9" ht="18.75" customHeight="1" x14ac:dyDescent="0.3">
      <c r="A30" s="423"/>
      <c r="B30" s="132"/>
      <c r="C30" s="427" t="s">
        <v>329</v>
      </c>
      <c r="D30" s="427"/>
      <c r="E30" s="427"/>
      <c r="F30" s="427"/>
      <c r="G30" s="123"/>
    </row>
    <row r="31" spans="1:9" ht="38.25" customHeight="1" x14ac:dyDescent="0.3">
      <c r="A31" s="423"/>
      <c r="B31" s="143" t="s">
        <v>238</v>
      </c>
      <c r="C31" s="140" t="s">
        <v>239</v>
      </c>
      <c r="D31" s="123"/>
      <c r="E31" s="123"/>
      <c r="F31" s="123"/>
      <c r="G31" s="123"/>
    </row>
    <row r="32" spans="1:9" ht="18" customHeight="1" x14ac:dyDescent="0.3">
      <c r="A32" s="423"/>
      <c r="B32" s="134"/>
      <c r="C32" s="133" t="s">
        <v>240</v>
      </c>
      <c r="D32" s="133"/>
      <c r="E32" s="133"/>
      <c r="F32" s="123"/>
      <c r="G32" s="123"/>
    </row>
    <row r="33" spans="1:7" ht="13.5" customHeight="1" x14ac:dyDescent="0.25">
      <c r="A33" s="423"/>
      <c r="B33" s="134"/>
      <c r="C33" s="144" t="s">
        <v>241</v>
      </c>
      <c r="D33" s="199"/>
      <c r="E33" s="133"/>
      <c r="F33" s="123"/>
      <c r="G33" s="123"/>
    </row>
    <row r="34" spans="1:7" ht="33" customHeight="1" x14ac:dyDescent="0.3">
      <c r="A34" s="423"/>
      <c r="B34" s="143" t="s">
        <v>43</v>
      </c>
      <c r="C34" s="140" t="s">
        <v>242</v>
      </c>
      <c r="D34" s="140"/>
      <c r="E34" s="123"/>
      <c r="F34" s="123"/>
      <c r="G34" s="123"/>
    </row>
    <row r="35" spans="1:7" ht="34.5" customHeight="1" x14ac:dyDescent="0.25">
      <c r="A35" s="423"/>
      <c r="B35" s="134"/>
      <c r="C35" s="428" t="s">
        <v>243</v>
      </c>
      <c r="D35" s="428"/>
      <c r="E35" s="428"/>
      <c r="F35" s="428"/>
      <c r="G35" s="123"/>
    </row>
    <row r="36" spans="1:7" ht="23.25" customHeight="1" x14ac:dyDescent="0.3">
      <c r="A36" s="423"/>
      <c r="B36" s="143" t="s">
        <v>45</v>
      </c>
      <c r="C36" s="140" t="s">
        <v>244</v>
      </c>
      <c r="D36" s="123"/>
      <c r="E36" s="123"/>
      <c r="F36" s="123"/>
      <c r="G36" s="123"/>
    </row>
    <row r="37" spans="1:7" ht="15.6" x14ac:dyDescent="0.3">
      <c r="A37" s="423"/>
      <c r="B37" s="143"/>
      <c r="C37" s="140" t="s">
        <v>245</v>
      </c>
      <c r="D37" s="123"/>
      <c r="E37" s="123"/>
      <c r="F37" s="123"/>
      <c r="G37" s="123"/>
    </row>
    <row r="38" spans="1:7" ht="33.75" customHeight="1" x14ac:dyDescent="0.25">
      <c r="A38" s="423"/>
      <c r="B38" s="134"/>
      <c r="C38" s="429" t="s">
        <v>327</v>
      </c>
      <c r="D38" s="429"/>
      <c r="E38" s="429"/>
      <c r="F38" s="429"/>
      <c r="G38" s="123"/>
    </row>
    <row r="39" spans="1:7" ht="19.5" customHeight="1" x14ac:dyDescent="0.25">
      <c r="A39" s="423"/>
      <c r="B39" s="134"/>
      <c r="C39" s="145" t="s">
        <v>246</v>
      </c>
      <c r="D39" s="123"/>
      <c r="E39" s="133"/>
      <c r="F39" s="123"/>
      <c r="G39" s="123"/>
    </row>
    <row r="40" spans="1:7" ht="19.5" customHeight="1" x14ac:dyDescent="0.25">
      <c r="A40" s="423"/>
      <c r="B40" s="134"/>
      <c r="C40" s="145"/>
      <c r="D40" s="123"/>
      <c r="E40" s="133"/>
      <c r="F40" s="123"/>
      <c r="G40" s="123"/>
    </row>
    <row r="41" spans="1:7" ht="19.5" customHeight="1" x14ac:dyDescent="0.25">
      <c r="A41" s="423"/>
      <c r="B41" s="132"/>
      <c r="C41" s="134"/>
      <c r="D41" s="123"/>
      <c r="E41" s="133"/>
      <c r="F41" s="123"/>
      <c r="G41" s="123"/>
    </row>
    <row r="42" spans="1:7" ht="19.5" customHeight="1" x14ac:dyDescent="0.25">
      <c r="A42" s="423"/>
      <c r="B42" s="132"/>
      <c r="C42" s="422" t="s">
        <v>247</v>
      </c>
      <c r="D42" s="422"/>
      <c r="E42" s="422"/>
      <c r="F42" s="422"/>
      <c r="G42" s="123"/>
    </row>
    <row r="43" spans="1:7" ht="19.5" customHeight="1" x14ac:dyDescent="0.25">
      <c r="A43" s="423"/>
      <c r="B43" s="132"/>
      <c r="C43" s="422" t="s">
        <v>131</v>
      </c>
      <c r="D43" s="422"/>
      <c r="E43" s="422"/>
      <c r="F43" s="422"/>
      <c r="G43" s="123"/>
    </row>
    <row r="44" spans="1:7" ht="19.5" customHeight="1" x14ac:dyDescent="0.25">
      <c r="A44" s="423"/>
      <c r="B44" s="132"/>
      <c r="C44" s="422">
        <f>Alapa!C2</f>
        <v>0</v>
      </c>
      <c r="D44" s="422"/>
      <c r="E44" s="422"/>
      <c r="F44" s="422"/>
      <c r="G44" s="123"/>
    </row>
    <row r="45" spans="1:7" ht="18.75" customHeight="1" x14ac:dyDescent="0.25">
      <c r="A45" s="423"/>
      <c r="B45" s="132"/>
      <c r="C45" s="134"/>
      <c r="D45" s="123"/>
      <c r="E45" s="133"/>
      <c r="F45" s="123"/>
      <c r="G45" s="123"/>
    </row>
    <row r="46" spans="1:7" x14ac:dyDescent="0.25">
      <c r="A46" s="131"/>
    </row>
    <row r="47" spans="1:7" x14ac:dyDescent="0.25">
      <c r="A47" s="131"/>
    </row>
    <row r="48" spans="1:7" x14ac:dyDescent="0.25">
      <c r="A48" s="131"/>
    </row>
    <row r="49" spans="1:1" x14ac:dyDescent="0.25">
      <c r="A49" s="131"/>
    </row>
    <row r="50" spans="1:1" x14ac:dyDescent="0.25">
      <c r="A50" s="131"/>
    </row>
    <row r="51" spans="1:1" x14ac:dyDescent="0.25">
      <c r="A51" s="131"/>
    </row>
    <row r="52" spans="1:1" x14ac:dyDescent="0.25">
      <c r="A52" s="131"/>
    </row>
    <row r="53" spans="1:1" x14ac:dyDescent="0.25">
      <c r="A53" s="131"/>
    </row>
    <row r="54" spans="1:1" x14ac:dyDescent="0.25">
      <c r="A54" s="131"/>
    </row>
    <row r="55" spans="1:1" x14ac:dyDescent="0.25">
      <c r="A55" s="131"/>
    </row>
    <row r="56" spans="1:1" x14ac:dyDescent="0.25">
      <c r="A56" s="131"/>
    </row>
    <row r="57" spans="1:1" x14ac:dyDescent="0.25">
      <c r="A57" s="131"/>
    </row>
    <row r="58" spans="1:1" x14ac:dyDescent="0.25">
      <c r="A58" s="131"/>
    </row>
    <row r="59" spans="1:1" x14ac:dyDescent="0.25">
      <c r="A59" s="131"/>
    </row>
    <row r="60" spans="1:1" x14ac:dyDescent="0.25">
      <c r="A60" s="131"/>
    </row>
    <row r="61" spans="1:1" x14ac:dyDescent="0.25">
      <c r="A61" s="131"/>
    </row>
    <row r="62" spans="1:1" x14ac:dyDescent="0.25">
      <c r="A62" s="131"/>
    </row>
    <row r="63" spans="1:1" x14ac:dyDescent="0.25">
      <c r="A63" s="131"/>
    </row>
    <row r="64" spans="1:1" x14ac:dyDescent="0.25">
      <c r="A64" s="131"/>
    </row>
    <row r="65" spans="1:1" x14ac:dyDescent="0.25">
      <c r="A65" s="131"/>
    </row>
    <row r="66" spans="1:1" x14ac:dyDescent="0.25">
      <c r="A66" s="131"/>
    </row>
    <row r="67" spans="1:1" x14ac:dyDescent="0.25">
      <c r="A67" s="131"/>
    </row>
    <row r="68" spans="1:1" x14ac:dyDescent="0.25">
      <c r="A68" s="131"/>
    </row>
    <row r="69" spans="1:1" x14ac:dyDescent="0.25">
      <c r="A69" s="131"/>
    </row>
    <row r="70" spans="1:1" x14ac:dyDescent="0.25">
      <c r="A70" s="131"/>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C26" r:id="rId1" xr:uid="{00000000-0004-0000-0600-000000000000}"/>
    <hyperlink ref="I28" r:id="rId2" xr:uid="{00000000-0004-0000-0600-000001000000}"/>
    <hyperlink ref="C30" r:id="rId3" xr:uid="{00000000-0004-0000-0600-000002000000}"/>
    <hyperlink ref="H1" location="Tartalom!B1" display="tartalom" xr:uid="{00000000-0004-0000-0600-000003000000}"/>
    <hyperlink ref="H3" location="'PM-KV-03-01'!C109" display="folyamatábra" xr:uid="{00000000-0004-0000-0600-000004000000}"/>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9F554-1A29-4314-B160-F874D2CD4450}">
  <dimension ref="A1:H88"/>
  <sheetViews>
    <sheetView showGridLines="0" zoomScaleNormal="100" workbookViewId="0">
      <selection sqref="A1:H1"/>
    </sheetView>
  </sheetViews>
  <sheetFormatPr defaultColWidth="9.109375" defaultRowHeight="14.4" x14ac:dyDescent="0.3"/>
  <cols>
    <col min="1" max="1" width="36.33203125" style="309" customWidth="1"/>
    <col min="2" max="2" width="46.44140625" style="310" customWidth="1"/>
    <col min="3" max="8" width="10.6640625" style="311" customWidth="1"/>
    <col min="9" max="16384" width="9.109375" style="275"/>
  </cols>
  <sheetData>
    <row r="1" spans="1:8" x14ac:dyDescent="0.3">
      <c r="A1" s="435" t="s">
        <v>410</v>
      </c>
      <c r="B1" s="435"/>
      <c r="C1" s="435"/>
      <c r="D1" s="435"/>
      <c r="E1" s="435"/>
      <c r="F1" s="435"/>
      <c r="G1" s="435"/>
      <c r="H1" s="435"/>
    </row>
    <row r="2" spans="1:8" ht="15" thickBot="1" x14ac:dyDescent="0.35">
      <c r="A2" s="276"/>
      <c r="B2" s="276"/>
      <c r="C2" s="277"/>
      <c r="D2" s="277"/>
      <c r="E2" s="277"/>
      <c r="F2" s="277"/>
      <c r="G2" s="277"/>
      <c r="H2" s="277"/>
    </row>
    <row r="3" spans="1:8" ht="15" thickBot="1" x14ac:dyDescent="0.35">
      <c r="A3" s="436" t="s">
        <v>411</v>
      </c>
      <c r="B3" s="437"/>
      <c r="C3" s="438"/>
      <c r="D3" s="438"/>
      <c r="E3" s="438"/>
      <c r="F3" s="438"/>
      <c r="G3" s="438"/>
      <c r="H3" s="439"/>
    </row>
    <row r="4" spans="1:8" x14ac:dyDescent="0.3">
      <c r="A4" s="278" t="s">
        <v>412</v>
      </c>
      <c r="B4" s="440"/>
      <c r="C4" s="441"/>
      <c r="D4" s="441"/>
      <c r="E4" s="441"/>
      <c r="F4" s="441"/>
      <c r="G4" s="441"/>
      <c r="H4" s="442"/>
    </row>
    <row r="5" spans="1:8" x14ac:dyDescent="0.3">
      <c r="A5" s="279" t="s">
        <v>413</v>
      </c>
      <c r="B5" s="443"/>
      <c r="C5" s="444"/>
      <c r="D5" s="444"/>
      <c r="E5" s="444"/>
      <c r="F5" s="444"/>
      <c r="G5" s="444"/>
      <c r="H5" s="445"/>
    </row>
    <row r="6" spans="1:8" ht="29.4" thickBot="1" x14ac:dyDescent="0.35">
      <c r="A6" s="280" t="s">
        <v>414</v>
      </c>
      <c r="B6" s="446"/>
      <c r="C6" s="447"/>
      <c r="D6" s="447"/>
      <c r="E6" s="447"/>
      <c r="F6" s="447"/>
      <c r="G6" s="447"/>
      <c r="H6" s="448"/>
    </row>
    <row r="7" spans="1:8" ht="15" thickBot="1" x14ac:dyDescent="0.35">
      <c r="A7" s="281"/>
      <c r="B7" s="282"/>
      <c r="C7" s="283"/>
      <c r="D7" s="283"/>
      <c r="E7" s="283"/>
      <c r="F7" s="283"/>
      <c r="G7" s="283"/>
      <c r="H7" s="283"/>
    </row>
    <row r="8" spans="1:8" ht="15" thickBot="1" x14ac:dyDescent="0.35">
      <c r="A8" s="449" t="s">
        <v>415</v>
      </c>
      <c r="B8" s="450"/>
      <c r="C8" s="450"/>
      <c r="D8" s="450"/>
      <c r="E8" s="450"/>
      <c r="F8" s="450"/>
      <c r="G8" s="450"/>
      <c r="H8" s="451"/>
    </row>
    <row r="9" spans="1:8" x14ac:dyDescent="0.3">
      <c r="A9" s="452" t="s">
        <v>416</v>
      </c>
      <c r="B9" s="453"/>
      <c r="C9" s="456" t="s">
        <v>417</v>
      </c>
      <c r="D9" s="457"/>
      <c r="E9" s="457"/>
      <c r="F9" s="457"/>
      <c r="G9" s="457"/>
      <c r="H9" s="458"/>
    </row>
    <row r="10" spans="1:8" ht="15" thickBot="1" x14ac:dyDescent="0.35">
      <c r="A10" s="454"/>
      <c r="B10" s="455"/>
      <c r="C10" s="284" t="s">
        <v>418</v>
      </c>
      <c r="D10" s="285" t="s">
        <v>419</v>
      </c>
      <c r="E10" s="285" t="s">
        <v>420</v>
      </c>
      <c r="F10" s="285" t="s">
        <v>421</v>
      </c>
      <c r="G10" s="285" t="s">
        <v>422</v>
      </c>
      <c r="H10" s="286" t="s">
        <v>423</v>
      </c>
    </row>
    <row r="11" spans="1:8" x14ac:dyDescent="0.3">
      <c r="A11" s="430" t="s">
        <v>424</v>
      </c>
      <c r="B11" s="287" t="s">
        <v>425</v>
      </c>
      <c r="C11" s="288"/>
      <c r="D11" s="289"/>
      <c r="E11" s="289"/>
      <c r="F11" s="289"/>
      <c r="G11" s="289"/>
      <c r="H11" s="290"/>
    </row>
    <row r="12" spans="1:8" x14ac:dyDescent="0.3">
      <c r="A12" s="431"/>
      <c r="B12" s="291" t="s">
        <v>426</v>
      </c>
      <c r="C12" s="292"/>
      <c r="D12" s="293"/>
      <c r="E12" s="293"/>
      <c r="F12" s="293"/>
      <c r="G12" s="293"/>
      <c r="H12" s="294"/>
    </row>
    <row r="13" spans="1:8" x14ac:dyDescent="0.3">
      <c r="A13" s="431"/>
      <c r="B13" s="291" t="s">
        <v>427</v>
      </c>
      <c r="C13" s="292"/>
      <c r="D13" s="293"/>
      <c r="E13" s="293"/>
      <c r="F13" s="293"/>
      <c r="G13" s="293"/>
      <c r="H13" s="294"/>
    </row>
    <row r="14" spans="1:8" x14ac:dyDescent="0.3">
      <c r="A14" s="431"/>
      <c r="B14" s="295" t="s">
        <v>428</v>
      </c>
      <c r="C14" s="292"/>
      <c r="D14" s="293"/>
      <c r="E14" s="293"/>
      <c r="F14" s="293"/>
      <c r="G14" s="293"/>
      <c r="H14" s="294"/>
    </row>
    <row r="15" spans="1:8" x14ac:dyDescent="0.3">
      <c r="A15" s="431"/>
      <c r="B15" s="295" t="s">
        <v>429</v>
      </c>
      <c r="C15" s="292"/>
      <c r="D15" s="293"/>
      <c r="E15" s="293"/>
      <c r="F15" s="293"/>
      <c r="G15" s="293"/>
      <c r="H15" s="294"/>
    </row>
    <row r="16" spans="1:8" x14ac:dyDescent="0.3">
      <c r="A16" s="431"/>
      <c r="B16" s="295" t="s">
        <v>430</v>
      </c>
      <c r="C16" s="292"/>
      <c r="D16" s="293"/>
      <c r="E16" s="293"/>
      <c r="F16" s="293"/>
      <c r="G16" s="293"/>
      <c r="H16" s="294"/>
    </row>
    <row r="17" spans="1:8" x14ac:dyDescent="0.3">
      <c r="A17" s="431"/>
      <c r="B17" s="295" t="s">
        <v>431</v>
      </c>
      <c r="C17" s="292"/>
      <c r="D17" s="293"/>
      <c r="E17" s="293"/>
      <c r="F17" s="293"/>
      <c r="G17" s="293"/>
      <c r="H17" s="294"/>
    </row>
    <row r="18" spans="1:8" x14ac:dyDescent="0.3">
      <c r="A18" s="431"/>
      <c r="B18" s="295" t="s">
        <v>432</v>
      </c>
      <c r="C18" s="292"/>
      <c r="D18" s="293"/>
      <c r="E18" s="293"/>
      <c r="F18" s="293"/>
      <c r="G18" s="293"/>
      <c r="H18" s="294"/>
    </row>
    <row r="19" spans="1:8" x14ac:dyDescent="0.3">
      <c r="A19" s="431"/>
      <c r="B19" s="295"/>
      <c r="C19" s="292"/>
      <c r="D19" s="293"/>
      <c r="E19" s="293"/>
      <c r="F19" s="293"/>
      <c r="G19" s="293"/>
      <c r="H19" s="294"/>
    </row>
    <row r="20" spans="1:8" ht="15" thickBot="1" x14ac:dyDescent="0.35">
      <c r="A20" s="432"/>
      <c r="B20" s="296" t="s">
        <v>433</v>
      </c>
      <c r="C20" s="297"/>
      <c r="D20" s="298"/>
      <c r="E20" s="298"/>
      <c r="F20" s="298"/>
      <c r="G20" s="298"/>
      <c r="H20" s="299"/>
    </row>
    <row r="21" spans="1:8" x14ac:dyDescent="0.3">
      <c r="A21" s="430" t="s">
        <v>434</v>
      </c>
      <c r="B21" s="300" t="s">
        <v>435</v>
      </c>
      <c r="C21" s="288"/>
      <c r="D21" s="289"/>
      <c r="E21" s="289"/>
      <c r="F21" s="289"/>
      <c r="G21" s="289"/>
      <c r="H21" s="290"/>
    </row>
    <row r="22" spans="1:8" x14ac:dyDescent="0.3">
      <c r="A22" s="431"/>
      <c r="B22" s="295" t="s">
        <v>436</v>
      </c>
      <c r="C22" s="292"/>
      <c r="D22" s="293"/>
      <c r="E22" s="293"/>
      <c r="F22" s="293"/>
      <c r="G22" s="293"/>
      <c r="H22" s="294"/>
    </row>
    <row r="23" spans="1:8" x14ac:dyDescent="0.3">
      <c r="A23" s="431"/>
      <c r="B23" s="295" t="s">
        <v>437</v>
      </c>
      <c r="C23" s="292"/>
      <c r="D23" s="293"/>
      <c r="E23" s="293"/>
      <c r="F23" s="293"/>
      <c r="G23" s="293"/>
      <c r="H23" s="294"/>
    </row>
    <row r="24" spans="1:8" x14ac:dyDescent="0.3">
      <c r="A24" s="431"/>
      <c r="B24" s="295" t="s">
        <v>438</v>
      </c>
      <c r="C24" s="292"/>
      <c r="D24" s="293"/>
      <c r="E24" s="293"/>
      <c r="F24" s="293"/>
      <c r="G24" s="293"/>
      <c r="H24" s="294"/>
    </row>
    <row r="25" spans="1:8" x14ac:dyDescent="0.3">
      <c r="A25" s="431"/>
      <c r="B25" s="295" t="s">
        <v>439</v>
      </c>
      <c r="C25" s="292"/>
      <c r="D25" s="293"/>
      <c r="E25" s="293"/>
      <c r="F25" s="293"/>
      <c r="G25" s="293"/>
      <c r="H25" s="294"/>
    </row>
    <row r="26" spans="1:8" x14ac:dyDescent="0.3">
      <c r="A26" s="431"/>
      <c r="B26" s="295" t="s">
        <v>440</v>
      </c>
      <c r="C26" s="292"/>
      <c r="D26" s="293"/>
      <c r="E26" s="293"/>
      <c r="F26" s="293"/>
      <c r="G26" s="293"/>
      <c r="H26" s="294"/>
    </row>
    <row r="27" spans="1:8" x14ac:dyDescent="0.3">
      <c r="A27" s="431"/>
      <c r="B27" s="295" t="s">
        <v>441</v>
      </c>
      <c r="C27" s="292"/>
      <c r="D27" s="293"/>
      <c r="E27" s="293"/>
      <c r="F27" s="293"/>
      <c r="G27" s="293"/>
      <c r="H27" s="294"/>
    </row>
    <row r="28" spans="1:8" x14ac:dyDescent="0.3">
      <c r="A28" s="431"/>
      <c r="B28" s="295" t="s">
        <v>432</v>
      </c>
      <c r="C28" s="292"/>
      <c r="D28" s="293"/>
      <c r="E28" s="293"/>
      <c r="F28" s="293"/>
      <c r="G28" s="293"/>
      <c r="H28" s="294"/>
    </row>
    <row r="29" spans="1:8" x14ac:dyDescent="0.3">
      <c r="A29" s="431"/>
      <c r="B29" s="295"/>
      <c r="C29" s="292"/>
      <c r="D29" s="293"/>
      <c r="E29" s="293"/>
      <c r="F29" s="293"/>
      <c r="G29" s="293"/>
      <c r="H29" s="294"/>
    </row>
    <row r="30" spans="1:8" ht="15" thickBot="1" x14ac:dyDescent="0.35">
      <c r="A30" s="432"/>
      <c r="B30" s="296" t="s">
        <v>433</v>
      </c>
      <c r="C30" s="297"/>
      <c r="D30" s="298"/>
      <c r="E30" s="298"/>
      <c r="F30" s="298"/>
      <c r="G30" s="298"/>
      <c r="H30" s="299"/>
    </row>
    <row r="31" spans="1:8" x14ac:dyDescent="0.3">
      <c r="A31" s="459" t="s">
        <v>442</v>
      </c>
      <c r="B31" s="300" t="s">
        <v>443</v>
      </c>
      <c r="C31" s="288"/>
      <c r="D31" s="289"/>
      <c r="E31" s="289"/>
      <c r="F31" s="289"/>
      <c r="G31" s="289"/>
      <c r="H31" s="290"/>
    </row>
    <row r="32" spans="1:8" x14ac:dyDescent="0.3">
      <c r="A32" s="460"/>
      <c r="B32" s="295" t="s">
        <v>444</v>
      </c>
      <c r="C32" s="292"/>
      <c r="D32" s="293"/>
      <c r="E32" s="293"/>
      <c r="F32" s="293"/>
      <c r="G32" s="293"/>
      <c r="H32" s="294"/>
    </row>
    <row r="33" spans="1:8" x14ac:dyDescent="0.3">
      <c r="A33" s="460"/>
      <c r="B33" s="295" t="s">
        <v>445</v>
      </c>
      <c r="C33" s="292"/>
      <c r="D33" s="293"/>
      <c r="E33" s="293"/>
      <c r="F33" s="293"/>
      <c r="G33" s="293"/>
      <c r="H33" s="294"/>
    </row>
    <row r="34" spans="1:8" ht="27.6" x14ac:dyDescent="0.3">
      <c r="A34" s="460"/>
      <c r="B34" s="301" t="s">
        <v>446</v>
      </c>
      <c r="C34" s="292"/>
      <c r="D34" s="293"/>
      <c r="E34" s="293"/>
      <c r="F34" s="293"/>
      <c r="G34" s="293"/>
      <c r="H34" s="294"/>
    </row>
    <row r="35" spans="1:8" x14ac:dyDescent="0.3">
      <c r="A35" s="460"/>
      <c r="B35" s="295" t="s">
        <v>447</v>
      </c>
      <c r="C35" s="292"/>
      <c r="D35" s="293"/>
      <c r="E35" s="293"/>
      <c r="F35" s="293"/>
      <c r="G35" s="293"/>
      <c r="H35" s="294"/>
    </row>
    <row r="36" spans="1:8" ht="27.6" x14ac:dyDescent="0.3">
      <c r="A36" s="460"/>
      <c r="B36" s="301" t="s">
        <v>448</v>
      </c>
      <c r="C36" s="292"/>
      <c r="D36" s="293"/>
      <c r="E36" s="293"/>
      <c r="F36" s="293"/>
      <c r="G36" s="293"/>
      <c r="H36" s="294"/>
    </row>
    <row r="37" spans="1:8" x14ac:dyDescent="0.3">
      <c r="A37" s="460"/>
      <c r="B37" s="295" t="s">
        <v>449</v>
      </c>
      <c r="C37" s="292"/>
      <c r="D37" s="293"/>
      <c r="E37" s="293"/>
      <c r="F37" s="293"/>
      <c r="G37" s="293"/>
      <c r="H37" s="294"/>
    </row>
    <row r="38" spans="1:8" x14ac:dyDescent="0.3">
      <c r="A38" s="460"/>
      <c r="B38" s="295" t="s">
        <v>450</v>
      </c>
      <c r="C38" s="292"/>
      <c r="D38" s="293"/>
      <c r="E38" s="293"/>
      <c r="F38" s="293"/>
      <c r="G38" s="293"/>
      <c r="H38" s="294"/>
    </row>
    <row r="39" spans="1:8" x14ac:dyDescent="0.3">
      <c r="A39" s="460"/>
      <c r="B39" s="295" t="s">
        <v>451</v>
      </c>
      <c r="C39" s="292"/>
      <c r="D39" s="293"/>
      <c r="E39" s="293"/>
      <c r="F39" s="293"/>
      <c r="G39" s="293"/>
      <c r="H39" s="294"/>
    </row>
    <row r="40" spans="1:8" x14ac:dyDescent="0.3">
      <c r="A40" s="460"/>
      <c r="B40" s="295" t="s">
        <v>452</v>
      </c>
      <c r="C40" s="292"/>
      <c r="D40" s="293"/>
      <c r="E40" s="293"/>
      <c r="F40" s="293"/>
      <c r="G40" s="293"/>
      <c r="H40" s="294"/>
    </row>
    <row r="41" spans="1:8" x14ac:dyDescent="0.3">
      <c r="A41" s="460"/>
      <c r="B41" s="295" t="s">
        <v>432</v>
      </c>
      <c r="C41" s="292"/>
      <c r="D41" s="293"/>
      <c r="E41" s="293"/>
      <c r="F41" s="293"/>
      <c r="G41" s="293"/>
      <c r="H41" s="294"/>
    </row>
    <row r="42" spans="1:8" x14ac:dyDescent="0.3">
      <c r="A42" s="460"/>
      <c r="B42" s="295"/>
      <c r="C42" s="292"/>
      <c r="D42" s="293"/>
      <c r="E42" s="293"/>
      <c r="F42" s="293"/>
      <c r="G42" s="293"/>
      <c r="H42" s="294"/>
    </row>
    <row r="43" spans="1:8" ht="15" thickBot="1" x14ac:dyDescent="0.35">
      <c r="A43" s="461"/>
      <c r="B43" s="296" t="s">
        <v>433</v>
      </c>
      <c r="C43" s="297"/>
      <c r="D43" s="298"/>
      <c r="E43" s="298"/>
      <c r="F43" s="298"/>
      <c r="G43" s="298"/>
      <c r="H43" s="299"/>
    </row>
    <row r="44" spans="1:8" x14ac:dyDescent="0.3">
      <c r="A44" s="430" t="s">
        <v>453</v>
      </c>
      <c r="B44" s="300" t="s">
        <v>454</v>
      </c>
      <c r="C44" s="288"/>
      <c r="D44" s="289"/>
      <c r="E44" s="289"/>
      <c r="F44" s="289"/>
      <c r="G44" s="289"/>
      <c r="H44" s="290"/>
    </row>
    <row r="45" spans="1:8" x14ac:dyDescent="0.3">
      <c r="A45" s="431"/>
      <c r="B45" s="302" t="s">
        <v>455</v>
      </c>
      <c r="C45" s="292"/>
      <c r="D45" s="293"/>
      <c r="E45" s="293"/>
      <c r="F45" s="293"/>
      <c r="G45" s="293"/>
      <c r="H45" s="294"/>
    </row>
    <row r="46" spans="1:8" x14ac:dyDescent="0.3">
      <c r="A46" s="431"/>
      <c r="B46" s="302" t="s">
        <v>456</v>
      </c>
      <c r="C46" s="292"/>
      <c r="D46" s="293"/>
      <c r="E46" s="293"/>
      <c r="F46" s="293"/>
      <c r="G46" s="293"/>
      <c r="H46" s="294"/>
    </row>
    <row r="47" spans="1:8" x14ac:dyDescent="0.3">
      <c r="A47" s="431"/>
      <c r="B47" s="295" t="s">
        <v>457</v>
      </c>
      <c r="C47" s="292"/>
      <c r="D47" s="293"/>
      <c r="E47" s="293"/>
      <c r="F47" s="293"/>
      <c r="G47" s="293"/>
      <c r="H47" s="294"/>
    </row>
    <row r="48" spans="1:8" x14ac:dyDescent="0.3">
      <c r="A48" s="431"/>
      <c r="B48" s="295" t="s">
        <v>458</v>
      </c>
      <c r="C48" s="292"/>
      <c r="D48" s="293"/>
      <c r="E48" s="293"/>
      <c r="F48" s="293"/>
      <c r="G48" s="293"/>
      <c r="H48" s="294"/>
    </row>
    <row r="49" spans="1:8" x14ac:dyDescent="0.3">
      <c r="A49" s="431"/>
      <c r="B49" s="295" t="s">
        <v>459</v>
      </c>
      <c r="C49" s="292"/>
      <c r="D49" s="293"/>
      <c r="E49" s="293"/>
      <c r="F49" s="293"/>
      <c r="G49" s="293"/>
      <c r="H49" s="294"/>
    </row>
    <row r="50" spans="1:8" x14ac:dyDescent="0.3">
      <c r="A50" s="431"/>
      <c r="B50" s="295" t="s">
        <v>432</v>
      </c>
      <c r="C50" s="292"/>
      <c r="D50" s="293"/>
      <c r="E50" s="293"/>
      <c r="F50" s="293"/>
      <c r="G50" s="293"/>
      <c r="H50" s="294"/>
    </row>
    <row r="51" spans="1:8" x14ac:dyDescent="0.3">
      <c r="A51" s="431"/>
      <c r="B51" s="295"/>
      <c r="C51" s="292"/>
      <c r="D51" s="293"/>
      <c r="E51" s="293"/>
      <c r="F51" s="293"/>
      <c r="G51" s="293"/>
      <c r="H51" s="294"/>
    </row>
    <row r="52" spans="1:8" ht="15" thickBot="1" x14ac:dyDescent="0.35">
      <c r="A52" s="432"/>
      <c r="B52" s="296" t="s">
        <v>433</v>
      </c>
      <c r="C52" s="297"/>
      <c r="D52" s="298"/>
      <c r="E52" s="298"/>
      <c r="F52" s="298"/>
      <c r="G52" s="298"/>
      <c r="H52" s="299"/>
    </row>
    <row r="53" spans="1:8" x14ac:dyDescent="0.3">
      <c r="A53" s="430" t="s">
        <v>460</v>
      </c>
      <c r="B53" s="300" t="s">
        <v>461</v>
      </c>
      <c r="C53" s="288"/>
      <c r="D53" s="289"/>
      <c r="E53" s="289"/>
      <c r="F53" s="289"/>
      <c r="G53" s="289"/>
      <c r="H53" s="290"/>
    </row>
    <row r="54" spans="1:8" x14ac:dyDescent="0.3">
      <c r="A54" s="431"/>
      <c r="B54" s="295" t="s">
        <v>462</v>
      </c>
      <c r="C54" s="292"/>
      <c r="D54" s="293"/>
      <c r="E54" s="293"/>
      <c r="F54" s="293"/>
      <c r="G54" s="293"/>
      <c r="H54" s="294"/>
    </row>
    <row r="55" spans="1:8" ht="27.6" x14ac:dyDescent="0.3">
      <c r="A55" s="431"/>
      <c r="B55" s="301" t="s">
        <v>463</v>
      </c>
      <c r="C55" s="292"/>
      <c r="D55" s="293"/>
      <c r="E55" s="293"/>
      <c r="F55" s="293"/>
      <c r="G55" s="293"/>
      <c r="H55" s="294"/>
    </row>
    <row r="56" spans="1:8" ht="27.6" x14ac:dyDescent="0.3">
      <c r="A56" s="431"/>
      <c r="B56" s="301" t="s">
        <v>464</v>
      </c>
      <c r="C56" s="292"/>
      <c r="D56" s="293"/>
      <c r="E56" s="293"/>
      <c r="F56" s="293"/>
      <c r="G56" s="293"/>
      <c r="H56" s="294"/>
    </row>
    <row r="57" spans="1:8" x14ac:dyDescent="0.3">
      <c r="A57" s="431"/>
      <c r="B57" s="295" t="s">
        <v>465</v>
      </c>
      <c r="C57" s="292"/>
      <c r="D57" s="293"/>
      <c r="E57" s="293"/>
      <c r="F57" s="293"/>
      <c r="G57" s="293"/>
      <c r="H57" s="294"/>
    </row>
    <row r="58" spans="1:8" x14ac:dyDescent="0.3">
      <c r="A58" s="431"/>
      <c r="B58" s="295" t="s">
        <v>466</v>
      </c>
      <c r="C58" s="292"/>
      <c r="D58" s="293"/>
      <c r="E58" s="293"/>
      <c r="F58" s="293"/>
      <c r="G58" s="293"/>
      <c r="H58" s="294"/>
    </row>
    <row r="59" spans="1:8" x14ac:dyDescent="0.3">
      <c r="A59" s="431"/>
      <c r="B59" s="295" t="s">
        <v>467</v>
      </c>
      <c r="C59" s="292"/>
      <c r="D59" s="293"/>
      <c r="E59" s="293"/>
      <c r="F59" s="293"/>
      <c r="G59" s="293"/>
      <c r="H59" s="294"/>
    </row>
    <row r="60" spans="1:8" x14ac:dyDescent="0.3">
      <c r="A60" s="431"/>
      <c r="B60" s="295" t="s">
        <v>468</v>
      </c>
      <c r="C60" s="292"/>
      <c r="D60" s="293"/>
      <c r="E60" s="293"/>
      <c r="F60" s="293"/>
      <c r="G60" s="293"/>
      <c r="H60" s="294"/>
    </row>
    <row r="61" spans="1:8" x14ac:dyDescent="0.3">
      <c r="A61" s="431"/>
      <c r="B61" s="295" t="s">
        <v>432</v>
      </c>
      <c r="C61" s="292"/>
      <c r="D61" s="293"/>
      <c r="E61" s="293"/>
      <c r="F61" s="293"/>
      <c r="G61" s="293"/>
      <c r="H61" s="294"/>
    </row>
    <row r="62" spans="1:8" x14ac:dyDescent="0.3">
      <c r="A62" s="431"/>
      <c r="B62" s="295"/>
      <c r="C62" s="292"/>
      <c r="D62" s="293"/>
      <c r="E62" s="293"/>
      <c r="F62" s="293"/>
      <c r="G62" s="293"/>
      <c r="H62" s="294"/>
    </row>
    <row r="63" spans="1:8" ht="15" thickBot="1" x14ac:dyDescent="0.35">
      <c r="A63" s="432"/>
      <c r="B63" s="296" t="s">
        <v>433</v>
      </c>
      <c r="C63" s="297"/>
      <c r="D63" s="298"/>
      <c r="E63" s="298"/>
      <c r="F63" s="298"/>
      <c r="G63" s="298"/>
      <c r="H63" s="299"/>
    </row>
    <row r="64" spans="1:8" x14ac:dyDescent="0.3">
      <c r="A64" s="430" t="s">
        <v>469</v>
      </c>
      <c r="B64" s="300" t="s">
        <v>470</v>
      </c>
      <c r="C64" s="288"/>
      <c r="D64" s="289"/>
      <c r="E64" s="289"/>
      <c r="F64" s="289"/>
      <c r="G64" s="289"/>
      <c r="H64" s="290"/>
    </row>
    <row r="65" spans="1:8" x14ac:dyDescent="0.3">
      <c r="A65" s="431"/>
      <c r="B65" s="295" t="s">
        <v>471</v>
      </c>
      <c r="C65" s="292"/>
      <c r="D65" s="293"/>
      <c r="E65" s="293"/>
      <c r="F65" s="293"/>
      <c r="G65" s="293"/>
      <c r="H65" s="294"/>
    </row>
    <row r="66" spans="1:8" x14ac:dyDescent="0.3">
      <c r="A66" s="431"/>
      <c r="B66" s="295" t="s">
        <v>472</v>
      </c>
      <c r="C66" s="292"/>
      <c r="D66" s="293"/>
      <c r="E66" s="293"/>
      <c r="F66" s="293"/>
      <c r="G66" s="293"/>
      <c r="H66" s="294"/>
    </row>
    <row r="67" spans="1:8" x14ac:dyDescent="0.3">
      <c r="A67" s="431"/>
      <c r="B67" s="295" t="s">
        <v>473</v>
      </c>
      <c r="C67" s="292"/>
      <c r="D67" s="293"/>
      <c r="E67" s="293"/>
      <c r="F67" s="293"/>
      <c r="G67" s="293"/>
      <c r="H67" s="294"/>
    </row>
    <row r="68" spans="1:8" x14ac:dyDescent="0.3">
      <c r="A68" s="431"/>
      <c r="B68" s="295" t="s">
        <v>474</v>
      </c>
      <c r="C68" s="292"/>
      <c r="D68" s="293"/>
      <c r="E68" s="293"/>
      <c r="F68" s="293"/>
      <c r="G68" s="293"/>
      <c r="H68" s="294"/>
    </row>
    <row r="69" spans="1:8" x14ac:dyDescent="0.3">
      <c r="A69" s="431"/>
      <c r="B69" s="295" t="s">
        <v>475</v>
      </c>
      <c r="C69" s="292"/>
      <c r="D69" s="293"/>
      <c r="E69" s="293"/>
      <c r="F69" s="293"/>
      <c r="G69" s="293"/>
      <c r="H69" s="294"/>
    </row>
    <row r="70" spans="1:8" x14ac:dyDescent="0.3">
      <c r="A70" s="431"/>
      <c r="B70" s="295" t="s">
        <v>432</v>
      </c>
      <c r="C70" s="292"/>
      <c r="D70" s="293"/>
      <c r="E70" s="293"/>
      <c r="F70" s="293"/>
      <c r="G70" s="293"/>
      <c r="H70" s="294"/>
    </row>
    <row r="71" spans="1:8" x14ac:dyDescent="0.3">
      <c r="A71" s="431"/>
      <c r="B71" s="295"/>
      <c r="C71" s="292"/>
      <c r="D71" s="293"/>
      <c r="E71" s="293"/>
      <c r="F71" s="293"/>
      <c r="G71" s="293"/>
      <c r="H71" s="294"/>
    </row>
    <row r="72" spans="1:8" ht="15" thickBot="1" x14ac:dyDescent="0.35">
      <c r="A72" s="432"/>
      <c r="B72" s="296" t="s">
        <v>433</v>
      </c>
      <c r="C72" s="297"/>
      <c r="D72" s="298"/>
      <c r="E72" s="298"/>
      <c r="F72" s="298"/>
      <c r="G72" s="298"/>
      <c r="H72" s="299"/>
    </row>
    <row r="73" spans="1:8" x14ac:dyDescent="0.3">
      <c r="A73" s="430" t="s">
        <v>476</v>
      </c>
      <c r="B73" s="300" t="s">
        <v>477</v>
      </c>
      <c r="C73" s="288"/>
      <c r="D73" s="289"/>
      <c r="E73" s="289"/>
      <c r="F73" s="289"/>
      <c r="G73" s="289"/>
      <c r="H73" s="290"/>
    </row>
    <row r="74" spans="1:8" x14ac:dyDescent="0.3">
      <c r="A74" s="431"/>
      <c r="B74" s="295" t="s">
        <v>478</v>
      </c>
      <c r="C74" s="292"/>
      <c r="D74" s="293"/>
      <c r="E74" s="293"/>
      <c r="F74" s="293"/>
      <c r="G74" s="293"/>
      <c r="H74" s="294"/>
    </row>
    <row r="75" spans="1:8" x14ac:dyDescent="0.3">
      <c r="A75" s="431"/>
      <c r="B75" s="295" t="s">
        <v>432</v>
      </c>
      <c r="C75" s="292"/>
      <c r="D75" s="293"/>
      <c r="E75" s="293"/>
      <c r="F75" s="293"/>
      <c r="G75" s="293"/>
      <c r="H75" s="294"/>
    </row>
    <row r="76" spans="1:8" x14ac:dyDescent="0.3">
      <c r="A76" s="431"/>
      <c r="B76" s="291"/>
      <c r="C76" s="292"/>
      <c r="D76" s="293"/>
      <c r="E76" s="293"/>
      <c r="F76" s="293"/>
      <c r="G76" s="293"/>
      <c r="H76" s="294"/>
    </row>
    <row r="77" spans="1:8" ht="15" thickBot="1" x14ac:dyDescent="0.35">
      <c r="A77" s="432"/>
      <c r="B77" s="296" t="s">
        <v>433</v>
      </c>
      <c r="C77" s="297"/>
      <c r="D77" s="298"/>
      <c r="E77" s="298"/>
      <c r="F77" s="298"/>
      <c r="G77" s="298"/>
      <c r="H77" s="299"/>
    </row>
    <row r="78" spans="1:8" x14ac:dyDescent="0.3">
      <c r="A78" s="430" t="s">
        <v>479</v>
      </c>
      <c r="B78" s="287" t="s">
        <v>480</v>
      </c>
      <c r="C78" s="288"/>
      <c r="D78" s="289"/>
      <c r="E78" s="289"/>
      <c r="F78" s="289"/>
      <c r="G78" s="289"/>
      <c r="H78" s="290"/>
    </row>
    <row r="79" spans="1:8" x14ac:dyDescent="0.3">
      <c r="A79" s="431"/>
      <c r="B79" s="291" t="s">
        <v>481</v>
      </c>
      <c r="C79" s="292"/>
      <c r="D79" s="293"/>
      <c r="E79" s="293"/>
      <c r="F79" s="293"/>
      <c r="G79" s="293"/>
      <c r="H79" s="294"/>
    </row>
    <row r="80" spans="1:8" x14ac:dyDescent="0.3">
      <c r="A80" s="431"/>
      <c r="B80" s="291" t="s">
        <v>482</v>
      </c>
      <c r="C80" s="292"/>
      <c r="D80" s="293"/>
      <c r="E80" s="293"/>
      <c r="F80" s="293"/>
      <c r="G80" s="293"/>
      <c r="H80" s="294"/>
    </row>
    <row r="81" spans="1:8" x14ac:dyDescent="0.3">
      <c r="A81" s="431"/>
      <c r="B81" s="291" t="s">
        <v>432</v>
      </c>
      <c r="C81" s="292"/>
      <c r="D81" s="293"/>
      <c r="E81" s="293"/>
      <c r="F81" s="293"/>
      <c r="G81" s="293"/>
      <c r="H81" s="294"/>
    </row>
    <row r="82" spans="1:8" x14ac:dyDescent="0.3">
      <c r="A82" s="431"/>
      <c r="B82" s="291"/>
      <c r="C82" s="292"/>
      <c r="D82" s="293"/>
      <c r="E82" s="293"/>
      <c r="F82" s="293"/>
      <c r="G82" s="293"/>
      <c r="H82" s="294"/>
    </row>
    <row r="83" spans="1:8" ht="15" thickBot="1" x14ac:dyDescent="0.35">
      <c r="A83" s="432"/>
      <c r="B83" s="303" t="s">
        <v>433</v>
      </c>
      <c r="C83" s="297"/>
      <c r="D83" s="298"/>
      <c r="E83" s="298"/>
      <c r="F83" s="298"/>
      <c r="G83" s="298"/>
      <c r="H83" s="299"/>
    </row>
    <row r="84" spans="1:8" x14ac:dyDescent="0.3">
      <c r="A84" s="433" t="s">
        <v>483</v>
      </c>
      <c r="B84" s="304"/>
      <c r="C84" s="305"/>
      <c r="D84" s="306"/>
      <c r="E84" s="306"/>
      <c r="F84" s="306"/>
      <c r="G84" s="306"/>
      <c r="H84" s="307"/>
    </row>
    <row r="85" spans="1:8" x14ac:dyDescent="0.3">
      <c r="A85" s="433"/>
      <c r="B85" s="291"/>
      <c r="C85" s="292"/>
      <c r="D85" s="293"/>
      <c r="E85" s="293"/>
      <c r="F85" s="293"/>
      <c r="G85" s="293"/>
      <c r="H85" s="294"/>
    </row>
    <row r="86" spans="1:8" x14ac:dyDescent="0.3">
      <c r="A86" s="433"/>
      <c r="B86" s="291"/>
      <c r="C86" s="292"/>
      <c r="D86" s="293"/>
      <c r="E86" s="293"/>
      <c r="F86" s="293"/>
      <c r="G86" s="293"/>
      <c r="H86" s="294"/>
    </row>
    <row r="87" spans="1:8" x14ac:dyDescent="0.3">
      <c r="A87" s="433"/>
      <c r="B87" s="291"/>
      <c r="C87" s="292"/>
      <c r="D87" s="293"/>
      <c r="E87" s="293"/>
      <c r="F87" s="293"/>
      <c r="G87" s="293"/>
      <c r="H87" s="294"/>
    </row>
    <row r="88" spans="1:8" ht="15" thickBot="1" x14ac:dyDescent="0.35">
      <c r="A88" s="434"/>
      <c r="B88" s="308"/>
      <c r="C88" s="297"/>
      <c r="D88" s="298"/>
      <c r="E88" s="298"/>
      <c r="F88" s="298"/>
      <c r="G88" s="298"/>
      <c r="H88" s="299"/>
    </row>
  </sheetData>
  <mergeCells count="17">
    <mergeCell ref="A44:A52"/>
    <mergeCell ref="A1:H1"/>
    <mergeCell ref="A3:H3"/>
    <mergeCell ref="B4:H4"/>
    <mergeCell ref="B5:H5"/>
    <mergeCell ref="B6:H6"/>
    <mergeCell ref="A8:H8"/>
    <mergeCell ref="A9:B10"/>
    <mergeCell ref="C9:H9"/>
    <mergeCell ref="A11:A20"/>
    <mergeCell ref="A21:A30"/>
    <mergeCell ref="A31:A43"/>
    <mergeCell ref="A53:A63"/>
    <mergeCell ref="A64:A72"/>
    <mergeCell ref="A73:A77"/>
    <mergeCell ref="A78:A83"/>
    <mergeCell ref="A84:A88"/>
  </mergeCells>
  <pageMargins left="0.70866141732283472" right="0.70866141732283472" top="0.74803149606299213" bottom="0.74803149606299213" header="0.31496062992125984" footer="0.31496062992125984"/>
  <pageSetup paperSize="9" scale="89" fitToHeight="4" orientation="landscape" r:id="rId1"/>
  <headerFooter>
    <oddFooter>&amp;C&amp;P/&amp;N</oddFoot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5"/>
  <sheetViews>
    <sheetView workbookViewId="0"/>
  </sheetViews>
  <sheetFormatPr defaultRowHeight="11.4" x14ac:dyDescent="0.2"/>
  <cols>
    <col min="1" max="1" width="6.44140625" style="148" customWidth="1"/>
    <col min="2" max="2" width="41.88671875" style="148" customWidth="1"/>
    <col min="3" max="3" width="27.6640625" style="148" customWidth="1"/>
    <col min="4" max="4" width="23.5546875" style="148" customWidth="1"/>
    <col min="5" max="5" width="13.109375" style="148" customWidth="1"/>
    <col min="6" max="6" width="23.5546875" style="148" customWidth="1"/>
    <col min="7" max="7" width="10.6640625" style="148" customWidth="1"/>
    <col min="8" max="8" width="20.5546875" style="148" customWidth="1"/>
    <col min="9" max="256" width="9.109375" style="148"/>
    <col min="257" max="257" width="6.44140625" style="148" customWidth="1"/>
    <col min="258" max="258" width="41.88671875" style="148" customWidth="1"/>
    <col min="259" max="259" width="27.6640625" style="148" customWidth="1"/>
    <col min="260" max="260" width="23.5546875" style="148" customWidth="1"/>
    <col min="261" max="261" width="13.109375" style="148" customWidth="1"/>
    <col min="262" max="262" width="23.5546875" style="148" customWidth="1"/>
    <col min="263" max="263" width="10.6640625" style="148" customWidth="1"/>
    <col min="264" max="264" width="20.5546875" style="148" customWidth="1"/>
    <col min="265" max="512" width="9.109375" style="148"/>
    <col min="513" max="513" width="6.44140625" style="148" customWidth="1"/>
    <col min="514" max="514" width="41.88671875" style="148" customWidth="1"/>
    <col min="515" max="515" width="27.6640625" style="148" customWidth="1"/>
    <col min="516" max="516" width="23.5546875" style="148" customWidth="1"/>
    <col min="517" max="517" width="13.109375" style="148" customWidth="1"/>
    <col min="518" max="518" width="23.5546875" style="148" customWidth="1"/>
    <col min="519" max="519" width="10.6640625" style="148" customWidth="1"/>
    <col min="520" max="520" width="20.5546875" style="148" customWidth="1"/>
    <col min="521" max="768" width="9.109375" style="148"/>
    <col min="769" max="769" width="6.44140625" style="148" customWidth="1"/>
    <col min="770" max="770" width="41.88671875" style="148" customWidth="1"/>
    <col min="771" max="771" width="27.6640625" style="148" customWidth="1"/>
    <col min="772" max="772" width="23.5546875" style="148" customWidth="1"/>
    <col min="773" max="773" width="13.109375" style="148" customWidth="1"/>
    <col min="774" max="774" width="23.5546875" style="148" customWidth="1"/>
    <col min="775" max="775" width="10.6640625" style="148" customWidth="1"/>
    <col min="776" max="776" width="20.5546875" style="148" customWidth="1"/>
    <col min="777" max="1024" width="9.109375" style="148"/>
    <col min="1025" max="1025" width="6.44140625" style="148" customWidth="1"/>
    <col min="1026" max="1026" width="41.88671875" style="148" customWidth="1"/>
    <col min="1027" max="1027" width="27.6640625" style="148" customWidth="1"/>
    <col min="1028" max="1028" width="23.5546875" style="148" customWidth="1"/>
    <col min="1029" max="1029" width="13.109375" style="148" customWidth="1"/>
    <col min="1030" max="1030" width="23.5546875" style="148" customWidth="1"/>
    <col min="1031" max="1031" width="10.6640625" style="148" customWidth="1"/>
    <col min="1032" max="1032" width="20.5546875" style="148" customWidth="1"/>
    <col min="1033" max="1280" width="9.109375" style="148"/>
    <col min="1281" max="1281" width="6.44140625" style="148" customWidth="1"/>
    <col min="1282" max="1282" width="41.88671875" style="148" customWidth="1"/>
    <col min="1283" max="1283" width="27.6640625" style="148" customWidth="1"/>
    <col min="1284" max="1284" width="23.5546875" style="148" customWidth="1"/>
    <col min="1285" max="1285" width="13.109375" style="148" customWidth="1"/>
    <col min="1286" max="1286" width="23.5546875" style="148" customWidth="1"/>
    <col min="1287" max="1287" width="10.6640625" style="148" customWidth="1"/>
    <col min="1288" max="1288" width="20.5546875" style="148" customWidth="1"/>
    <col min="1289" max="1536" width="9.109375" style="148"/>
    <col min="1537" max="1537" width="6.44140625" style="148" customWidth="1"/>
    <col min="1538" max="1538" width="41.88671875" style="148" customWidth="1"/>
    <col min="1539" max="1539" width="27.6640625" style="148" customWidth="1"/>
    <col min="1540" max="1540" width="23.5546875" style="148" customWidth="1"/>
    <col min="1541" max="1541" width="13.109375" style="148" customWidth="1"/>
    <col min="1542" max="1542" width="23.5546875" style="148" customWidth="1"/>
    <col min="1543" max="1543" width="10.6640625" style="148" customWidth="1"/>
    <col min="1544" max="1544" width="20.5546875" style="148" customWidth="1"/>
    <col min="1545" max="1792" width="9.109375" style="148"/>
    <col min="1793" max="1793" width="6.44140625" style="148" customWidth="1"/>
    <col min="1794" max="1794" width="41.88671875" style="148" customWidth="1"/>
    <col min="1795" max="1795" width="27.6640625" style="148" customWidth="1"/>
    <col min="1796" max="1796" width="23.5546875" style="148" customWidth="1"/>
    <col min="1797" max="1797" width="13.109375" style="148" customWidth="1"/>
    <col min="1798" max="1798" width="23.5546875" style="148" customWidth="1"/>
    <col min="1799" max="1799" width="10.6640625" style="148" customWidth="1"/>
    <col min="1800" max="1800" width="20.5546875" style="148" customWidth="1"/>
    <col min="1801" max="2048" width="9.109375" style="148"/>
    <col min="2049" max="2049" width="6.44140625" style="148" customWidth="1"/>
    <col min="2050" max="2050" width="41.88671875" style="148" customWidth="1"/>
    <col min="2051" max="2051" width="27.6640625" style="148" customWidth="1"/>
    <col min="2052" max="2052" width="23.5546875" style="148" customWidth="1"/>
    <col min="2053" max="2053" width="13.109375" style="148" customWidth="1"/>
    <col min="2054" max="2054" width="23.5546875" style="148" customWidth="1"/>
    <col min="2055" max="2055" width="10.6640625" style="148" customWidth="1"/>
    <col min="2056" max="2056" width="20.5546875" style="148" customWidth="1"/>
    <col min="2057" max="2304" width="9.109375" style="148"/>
    <col min="2305" max="2305" width="6.44140625" style="148" customWidth="1"/>
    <col min="2306" max="2306" width="41.88671875" style="148" customWidth="1"/>
    <col min="2307" max="2307" width="27.6640625" style="148" customWidth="1"/>
    <col min="2308" max="2308" width="23.5546875" style="148" customWidth="1"/>
    <col min="2309" max="2309" width="13.109375" style="148" customWidth="1"/>
    <col min="2310" max="2310" width="23.5546875" style="148" customWidth="1"/>
    <col min="2311" max="2311" width="10.6640625" style="148" customWidth="1"/>
    <col min="2312" max="2312" width="20.5546875" style="148" customWidth="1"/>
    <col min="2313" max="2560" width="9.109375" style="148"/>
    <col min="2561" max="2561" width="6.44140625" style="148" customWidth="1"/>
    <col min="2562" max="2562" width="41.88671875" style="148" customWidth="1"/>
    <col min="2563" max="2563" width="27.6640625" style="148" customWidth="1"/>
    <col min="2564" max="2564" width="23.5546875" style="148" customWidth="1"/>
    <col min="2565" max="2565" width="13.109375" style="148" customWidth="1"/>
    <col min="2566" max="2566" width="23.5546875" style="148" customWidth="1"/>
    <col min="2567" max="2567" width="10.6640625" style="148" customWidth="1"/>
    <col min="2568" max="2568" width="20.5546875" style="148" customWidth="1"/>
    <col min="2569" max="2816" width="9.109375" style="148"/>
    <col min="2817" max="2817" width="6.44140625" style="148" customWidth="1"/>
    <col min="2818" max="2818" width="41.88671875" style="148" customWidth="1"/>
    <col min="2819" max="2819" width="27.6640625" style="148" customWidth="1"/>
    <col min="2820" max="2820" width="23.5546875" style="148" customWidth="1"/>
    <col min="2821" max="2821" width="13.109375" style="148" customWidth="1"/>
    <col min="2822" max="2822" width="23.5546875" style="148" customWidth="1"/>
    <col min="2823" max="2823" width="10.6640625" style="148" customWidth="1"/>
    <col min="2824" max="2824" width="20.5546875" style="148" customWidth="1"/>
    <col min="2825" max="3072" width="9.109375" style="148"/>
    <col min="3073" max="3073" width="6.44140625" style="148" customWidth="1"/>
    <col min="3074" max="3074" width="41.88671875" style="148" customWidth="1"/>
    <col min="3075" max="3075" width="27.6640625" style="148" customWidth="1"/>
    <col min="3076" max="3076" width="23.5546875" style="148" customWidth="1"/>
    <col min="3077" max="3077" width="13.109375" style="148" customWidth="1"/>
    <col min="3078" max="3078" width="23.5546875" style="148" customWidth="1"/>
    <col min="3079" max="3079" width="10.6640625" style="148" customWidth="1"/>
    <col min="3080" max="3080" width="20.5546875" style="148" customWidth="1"/>
    <col min="3081" max="3328" width="9.109375" style="148"/>
    <col min="3329" max="3329" width="6.44140625" style="148" customWidth="1"/>
    <col min="3330" max="3330" width="41.88671875" style="148" customWidth="1"/>
    <col min="3331" max="3331" width="27.6640625" style="148" customWidth="1"/>
    <col min="3332" max="3332" width="23.5546875" style="148" customWidth="1"/>
    <col min="3333" max="3333" width="13.109375" style="148" customWidth="1"/>
    <col min="3334" max="3334" width="23.5546875" style="148" customWidth="1"/>
    <col min="3335" max="3335" width="10.6640625" style="148" customWidth="1"/>
    <col min="3336" max="3336" width="20.5546875" style="148" customWidth="1"/>
    <col min="3337" max="3584" width="9.109375" style="148"/>
    <col min="3585" max="3585" width="6.44140625" style="148" customWidth="1"/>
    <col min="3586" max="3586" width="41.88671875" style="148" customWidth="1"/>
    <col min="3587" max="3587" width="27.6640625" style="148" customWidth="1"/>
    <col min="3588" max="3588" width="23.5546875" style="148" customWidth="1"/>
    <col min="3589" max="3589" width="13.109375" style="148" customWidth="1"/>
    <col min="3590" max="3590" width="23.5546875" style="148" customWidth="1"/>
    <col min="3591" max="3591" width="10.6640625" style="148" customWidth="1"/>
    <col min="3592" max="3592" width="20.5546875" style="148" customWidth="1"/>
    <col min="3593" max="3840" width="9.109375" style="148"/>
    <col min="3841" max="3841" width="6.44140625" style="148" customWidth="1"/>
    <col min="3842" max="3842" width="41.88671875" style="148" customWidth="1"/>
    <col min="3843" max="3843" width="27.6640625" style="148" customWidth="1"/>
    <col min="3844" max="3844" width="23.5546875" style="148" customWidth="1"/>
    <col min="3845" max="3845" width="13.109375" style="148" customWidth="1"/>
    <col min="3846" max="3846" width="23.5546875" style="148" customWidth="1"/>
    <col min="3847" max="3847" width="10.6640625" style="148" customWidth="1"/>
    <col min="3848" max="3848" width="20.5546875" style="148" customWidth="1"/>
    <col min="3849" max="4096" width="9.109375" style="148"/>
    <col min="4097" max="4097" width="6.44140625" style="148" customWidth="1"/>
    <col min="4098" max="4098" width="41.88671875" style="148" customWidth="1"/>
    <col min="4099" max="4099" width="27.6640625" style="148" customWidth="1"/>
    <col min="4100" max="4100" width="23.5546875" style="148" customWidth="1"/>
    <col min="4101" max="4101" width="13.109375" style="148" customWidth="1"/>
    <col min="4102" max="4102" width="23.5546875" style="148" customWidth="1"/>
    <col min="4103" max="4103" width="10.6640625" style="148" customWidth="1"/>
    <col min="4104" max="4104" width="20.5546875" style="148" customWidth="1"/>
    <col min="4105" max="4352" width="9.109375" style="148"/>
    <col min="4353" max="4353" width="6.44140625" style="148" customWidth="1"/>
    <col min="4354" max="4354" width="41.88671875" style="148" customWidth="1"/>
    <col min="4355" max="4355" width="27.6640625" style="148" customWidth="1"/>
    <col min="4356" max="4356" width="23.5546875" style="148" customWidth="1"/>
    <col min="4357" max="4357" width="13.109375" style="148" customWidth="1"/>
    <col min="4358" max="4358" width="23.5546875" style="148" customWidth="1"/>
    <col min="4359" max="4359" width="10.6640625" style="148" customWidth="1"/>
    <col min="4360" max="4360" width="20.5546875" style="148" customWidth="1"/>
    <col min="4361" max="4608" width="9.109375" style="148"/>
    <col min="4609" max="4609" width="6.44140625" style="148" customWidth="1"/>
    <col min="4610" max="4610" width="41.88671875" style="148" customWidth="1"/>
    <col min="4611" max="4611" width="27.6640625" style="148" customWidth="1"/>
    <col min="4612" max="4612" width="23.5546875" style="148" customWidth="1"/>
    <col min="4613" max="4613" width="13.109375" style="148" customWidth="1"/>
    <col min="4614" max="4614" width="23.5546875" style="148" customWidth="1"/>
    <col min="4615" max="4615" width="10.6640625" style="148" customWidth="1"/>
    <col min="4616" max="4616" width="20.5546875" style="148" customWidth="1"/>
    <col min="4617" max="4864" width="9.109375" style="148"/>
    <col min="4865" max="4865" width="6.44140625" style="148" customWidth="1"/>
    <col min="4866" max="4866" width="41.88671875" style="148" customWidth="1"/>
    <col min="4867" max="4867" width="27.6640625" style="148" customWidth="1"/>
    <col min="4868" max="4868" width="23.5546875" style="148" customWidth="1"/>
    <col min="4869" max="4869" width="13.109375" style="148" customWidth="1"/>
    <col min="4870" max="4870" width="23.5546875" style="148" customWidth="1"/>
    <col min="4871" max="4871" width="10.6640625" style="148" customWidth="1"/>
    <col min="4872" max="4872" width="20.5546875" style="148" customWidth="1"/>
    <col min="4873" max="5120" width="9.109375" style="148"/>
    <col min="5121" max="5121" width="6.44140625" style="148" customWidth="1"/>
    <col min="5122" max="5122" width="41.88671875" style="148" customWidth="1"/>
    <col min="5123" max="5123" width="27.6640625" style="148" customWidth="1"/>
    <col min="5124" max="5124" width="23.5546875" style="148" customWidth="1"/>
    <col min="5125" max="5125" width="13.109375" style="148" customWidth="1"/>
    <col min="5126" max="5126" width="23.5546875" style="148" customWidth="1"/>
    <col min="5127" max="5127" width="10.6640625" style="148" customWidth="1"/>
    <col min="5128" max="5128" width="20.5546875" style="148" customWidth="1"/>
    <col min="5129" max="5376" width="9.109375" style="148"/>
    <col min="5377" max="5377" width="6.44140625" style="148" customWidth="1"/>
    <col min="5378" max="5378" width="41.88671875" style="148" customWidth="1"/>
    <col min="5379" max="5379" width="27.6640625" style="148" customWidth="1"/>
    <col min="5380" max="5380" width="23.5546875" style="148" customWidth="1"/>
    <col min="5381" max="5381" width="13.109375" style="148" customWidth="1"/>
    <col min="5382" max="5382" width="23.5546875" style="148" customWidth="1"/>
    <col min="5383" max="5383" width="10.6640625" style="148" customWidth="1"/>
    <col min="5384" max="5384" width="20.5546875" style="148" customWidth="1"/>
    <col min="5385" max="5632" width="9.109375" style="148"/>
    <col min="5633" max="5633" width="6.44140625" style="148" customWidth="1"/>
    <col min="5634" max="5634" width="41.88671875" style="148" customWidth="1"/>
    <col min="5635" max="5635" width="27.6640625" style="148" customWidth="1"/>
    <col min="5636" max="5636" width="23.5546875" style="148" customWidth="1"/>
    <col min="5637" max="5637" width="13.109375" style="148" customWidth="1"/>
    <col min="5638" max="5638" width="23.5546875" style="148" customWidth="1"/>
    <col min="5639" max="5639" width="10.6640625" style="148" customWidth="1"/>
    <col min="5640" max="5640" width="20.5546875" style="148" customWidth="1"/>
    <col min="5641" max="5888" width="9.109375" style="148"/>
    <col min="5889" max="5889" width="6.44140625" style="148" customWidth="1"/>
    <col min="5890" max="5890" width="41.88671875" style="148" customWidth="1"/>
    <col min="5891" max="5891" width="27.6640625" style="148" customWidth="1"/>
    <col min="5892" max="5892" width="23.5546875" style="148" customWidth="1"/>
    <col min="5893" max="5893" width="13.109375" style="148" customWidth="1"/>
    <col min="5894" max="5894" width="23.5546875" style="148" customWidth="1"/>
    <col min="5895" max="5895" width="10.6640625" style="148" customWidth="1"/>
    <col min="5896" max="5896" width="20.5546875" style="148" customWidth="1"/>
    <col min="5897" max="6144" width="9.109375" style="148"/>
    <col min="6145" max="6145" width="6.44140625" style="148" customWidth="1"/>
    <col min="6146" max="6146" width="41.88671875" style="148" customWidth="1"/>
    <col min="6147" max="6147" width="27.6640625" style="148" customWidth="1"/>
    <col min="6148" max="6148" width="23.5546875" style="148" customWidth="1"/>
    <col min="6149" max="6149" width="13.109375" style="148" customWidth="1"/>
    <col min="6150" max="6150" width="23.5546875" style="148" customWidth="1"/>
    <col min="6151" max="6151" width="10.6640625" style="148" customWidth="1"/>
    <col min="6152" max="6152" width="20.5546875" style="148" customWidth="1"/>
    <col min="6153" max="6400" width="9.109375" style="148"/>
    <col min="6401" max="6401" width="6.44140625" style="148" customWidth="1"/>
    <col min="6402" max="6402" width="41.88671875" style="148" customWidth="1"/>
    <col min="6403" max="6403" width="27.6640625" style="148" customWidth="1"/>
    <col min="6404" max="6404" width="23.5546875" style="148" customWidth="1"/>
    <col min="6405" max="6405" width="13.109375" style="148" customWidth="1"/>
    <col min="6406" max="6406" width="23.5546875" style="148" customWidth="1"/>
    <col min="6407" max="6407" width="10.6640625" style="148" customWidth="1"/>
    <col min="6408" max="6408" width="20.5546875" style="148" customWidth="1"/>
    <col min="6409" max="6656" width="9.109375" style="148"/>
    <col min="6657" max="6657" width="6.44140625" style="148" customWidth="1"/>
    <col min="6658" max="6658" width="41.88671875" style="148" customWidth="1"/>
    <col min="6659" max="6659" width="27.6640625" style="148" customWidth="1"/>
    <col min="6660" max="6660" width="23.5546875" style="148" customWidth="1"/>
    <col min="6661" max="6661" width="13.109375" style="148" customWidth="1"/>
    <col min="6662" max="6662" width="23.5546875" style="148" customWidth="1"/>
    <col min="6663" max="6663" width="10.6640625" style="148" customWidth="1"/>
    <col min="6664" max="6664" width="20.5546875" style="148" customWidth="1"/>
    <col min="6665" max="6912" width="9.109375" style="148"/>
    <col min="6913" max="6913" width="6.44140625" style="148" customWidth="1"/>
    <col min="6914" max="6914" width="41.88671875" style="148" customWidth="1"/>
    <col min="6915" max="6915" width="27.6640625" style="148" customWidth="1"/>
    <col min="6916" max="6916" width="23.5546875" style="148" customWidth="1"/>
    <col min="6917" max="6917" width="13.109375" style="148" customWidth="1"/>
    <col min="6918" max="6918" width="23.5546875" style="148" customWidth="1"/>
    <col min="6919" max="6919" width="10.6640625" style="148" customWidth="1"/>
    <col min="6920" max="6920" width="20.5546875" style="148" customWidth="1"/>
    <col min="6921" max="7168" width="9.109375" style="148"/>
    <col min="7169" max="7169" width="6.44140625" style="148" customWidth="1"/>
    <col min="7170" max="7170" width="41.88671875" style="148" customWidth="1"/>
    <col min="7171" max="7171" width="27.6640625" style="148" customWidth="1"/>
    <col min="7172" max="7172" width="23.5546875" style="148" customWidth="1"/>
    <col min="7173" max="7173" width="13.109375" style="148" customWidth="1"/>
    <col min="7174" max="7174" width="23.5546875" style="148" customWidth="1"/>
    <col min="7175" max="7175" width="10.6640625" style="148" customWidth="1"/>
    <col min="7176" max="7176" width="20.5546875" style="148" customWidth="1"/>
    <col min="7177" max="7424" width="9.109375" style="148"/>
    <col min="7425" max="7425" width="6.44140625" style="148" customWidth="1"/>
    <col min="7426" max="7426" width="41.88671875" style="148" customWidth="1"/>
    <col min="7427" max="7427" width="27.6640625" style="148" customWidth="1"/>
    <col min="7428" max="7428" width="23.5546875" style="148" customWidth="1"/>
    <col min="7429" max="7429" width="13.109375" style="148" customWidth="1"/>
    <col min="7430" max="7430" width="23.5546875" style="148" customWidth="1"/>
    <col min="7431" max="7431" width="10.6640625" style="148" customWidth="1"/>
    <col min="7432" max="7432" width="20.5546875" style="148" customWidth="1"/>
    <col min="7433" max="7680" width="9.109375" style="148"/>
    <col min="7681" max="7681" width="6.44140625" style="148" customWidth="1"/>
    <col min="7682" max="7682" width="41.88671875" style="148" customWidth="1"/>
    <col min="7683" max="7683" width="27.6640625" style="148" customWidth="1"/>
    <col min="7684" max="7684" width="23.5546875" style="148" customWidth="1"/>
    <col min="7685" max="7685" width="13.109375" style="148" customWidth="1"/>
    <col min="7686" max="7686" width="23.5546875" style="148" customWidth="1"/>
    <col min="7687" max="7687" width="10.6640625" style="148" customWidth="1"/>
    <col min="7688" max="7688" width="20.5546875" style="148" customWidth="1"/>
    <col min="7689" max="7936" width="9.109375" style="148"/>
    <col min="7937" max="7937" width="6.44140625" style="148" customWidth="1"/>
    <col min="7938" max="7938" width="41.88671875" style="148" customWidth="1"/>
    <col min="7939" max="7939" width="27.6640625" style="148" customWidth="1"/>
    <col min="7940" max="7940" width="23.5546875" style="148" customWidth="1"/>
    <col min="7941" max="7941" width="13.109375" style="148" customWidth="1"/>
    <col min="7942" max="7942" width="23.5546875" style="148" customWidth="1"/>
    <col min="7943" max="7943" width="10.6640625" style="148" customWidth="1"/>
    <col min="7944" max="7944" width="20.5546875" style="148" customWidth="1"/>
    <col min="7945" max="8192" width="9.109375" style="148"/>
    <col min="8193" max="8193" width="6.44140625" style="148" customWidth="1"/>
    <col min="8194" max="8194" width="41.88671875" style="148" customWidth="1"/>
    <col min="8195" max="8195" width="27.6640625" style="148" customWidth="1"/>
    <col min="8196" max="8196" width="23.5546875" style="148" customWidth="1"/>
    <col min="8197" max="8197" width="13.109375" style="148" customWidth="1"/>
    <col min="8198" max="8198" width="23.5546875" style="148" customWidth="1"/>
    <col min="8199" max="8199" width="10.6640625" style="148" customWidth="1"/>
    <col min="8200" max="8200" width="20.5546875" style="148" customWidth="1"/>
    <col min="8201" max="8448" width="9.109375" style="148"/>
    <col min="8449" max="8449" width="6.44140625" style="148" customWidth="1"/>
    <col min="8450" max="8450" width="41.88671875" style="148" customWidth="1"/>
    <col min="8451" max="8451" width="27.6640625" style="148" customWidth="1"/>
    <col min="8452" max="8452" width="23.5546875" style="148" customWidth="1"/>
    <col min="8453" max="8453" width="13.109375" style="148" customWidth="1"/>
    <col min="8454" max="8454" width="23.5546875" style="148" customWidth="1"/>
    <col min="8455" max="8455" width="10.6640625" style="148" customWidth="1"/>
    <col min="8456" max="8456" width="20.5546875" style="148" customWidth="1"/>
    <col min="8457" max="8704" width="9.109375" style="148"/>
    <col min="8705" max="8705" width="6.44140625" style="148" customWidth="1"/>
    <col min="8706" max="8706" width="41.88671875" style="148" customWidth="1"/>
    <col min="8707" max="8707" width="27.6640625" style="148" customWidth="1"/>
    <col min="8708" max="8708" width="23.5546875" style="148" customWidth="1"/>
    <col min="8709" max="8709" width="13.109375" style="148" customWidth="1"/>
    <col min="8710" max="8710" width="23.5546875" style="148" customWidth="1"/>
    <col min="8711" max="8711" width="10.6640625" style="148" customWidth="1"/>
    <col min="8712" max="8712" width="20.5546875" style="148" customWidth="1"/>
    <col min="8713" max="8960" width="9.109375" style="148"/>
    <col min="8961" max="8961" width="6.44140625" style="148" customWidth="1"/>
    <col min="8962" max="8962" width="41.88671875" style="148" customWidth="1"/>
    <col min="8963" max="8963" width="27.6640625" style="148" customWidth="1"/>
    <col min="8964" max="8964" width="23.5546875" style="148" customWidth="1"/>
    <col min="8965" max="8965" width="13.109375" style="148" customWidth="1"/>
    <col min="8966" max="8966" width="23.5546875" style="148" customWidth="1"/>
    <col min="8967" max="8967" width="10.6640625" style="148" customWidth="1"/>
    <col min="8968" max="8968" width="20.5546875" style="148" customWidth="1"/>
    <col min="8969" max="9216" width="9.109375" style="148"/>
    <col min="9217" max="9217" width="6.44140625" style="148" customWidth="1"/>
    <col min="9218" max="9218" width="41.88671875" style="148" customWidth="1"/>
    <col min="9219" max="9219" width="27.6640625" style="148" customWidth="1"/>
    <col min="9220" max="9220" width="23.5546875" style="148" customWidth="1"/>
    <col min="9221" max="9221" width="13.109375" style="148" customWidth="1"/>
    <col min="9222" max="9222" width="23.5546875" style="148" customWidth="1"/>
    <col min="9223" max="9223" width="10.6640625" style="148" customWidth="1"/>
    <col min="9224" max="9224" width="20.5546875" style="148" customWidth="1"/>
    <col min="9225" max="9472" width="9.109375" style="148"/>
    <col min="9473" max="9473" width="6.44140625" style="148" customWidth="1"/>
    <col min="9474" max="9474" width="41.88671875" style="148" customWidth="1"/>
    <col min="9475" max="9475" width="27.6640625" style="148" customWidth="1"/>
    <col min="9476" max="9476" width="23.5546875" style="148" customWidth="1"/>
    <col min="9477" max="9477" width="13.109375" style="148" customWidth="1"/>
    <col min="9478" max="9478" width="23.5546875" style="148" customWidth="1"/>
    <col min="9479" max="9479" width="10.6640625" style="148" customWidth="1"/>
    <col min="9480" max="9480" width="20.5546875" style="148" customWidth="1"/>
    <col min="9481" max="9728" width="9.109375" style="148"/>
    <col min="9729" max="9729" width="6.44140625" style="148" customWidth="1"/>
    <col min="9730" max="9730" width="41.88671875" style="148" customWidth="1"/>
    <col min="9731" max="9731" width="27.6640625" style="148" customWidth="1"/>
    <col min="9732" max="9732" width="23.5546875" style="148" customWidth="1"/>
    <col min="9733" max="9733" width="13.109375" style="148" customWidth="1"/>
    <col min="9734" max="9734" width="23.5546875" style="148" customWidth="1"/>
    <col min="9735" max="9735" width="10.6640625" style="148" customWidth="1"/>
    <col min="9736" max="9736" width="20.5546875" style="148" customWidth="1"/>
    <col min="9737" max="9984" width="9.109375" style="148"/>
    <col min="9985" max="9985" width="6.44140625" style="148" customWidth="1"/>
    <col min="9986" max="9986" width="41.88671875" style="148" customWidth="1"/>
    <col min="9987" max="9987" width="27.6640625" style="148" customWidth="1"/>
    <col min="9988" max="9988" width="23.5546875" style="148" customWidth="1"/>
    <col min="9989" max="9989" width="13.109375" style="148" customWidth="1"/>
    <col min="9990" max="9990" width="23.5546875" style="148" customWidth="1"/>
    <col min="9991" max="9991" width="10.6640625" style="148" customWidth="1"/>
    <col min="9992" max="9992" width="20.5546875" style="148" customWidth="1"/>
    <col min="9993" max="10240" width="9.109375" style="148"/>
    <col min="10241" max="10241" width="6.44140625" style="148" customWidth="1"/>
    <col min="10242" max="10242" width="41.88671875" style="148" customWidth="1"/>
    <col min="10243" max="10243" width="27.6640625" style="148" customWidth="1"/>
    <col min="10244" max="10244" width="23.5546875" style="148" customWidth="1"/>
    <col min="10245" max="10245" width="13.109375" style="148" customWidth="1"/>
    <col min="10246" max="10246" width="23.5546875" style="148" customWidth="1"/>
    <col min="10247" max="10247" width="10.6640625" style="148" customWidth="1"/>
    <col min="10248" max="10248" width="20.5546875" style="148" customWidth="1"/>
    <col min="10249" max="10496" width="9.109375" style="148"/>
    <col min="10497" max="10497" width="6.44140625" style="148" customWidth="1"/>
    <col min="10498" max="10498" width="41.88671875" style="148" customWidth="1"/>
    <col min="10499" max="10499" width="27.6640625" style="148" customWidth="1"/>
    <col min="10500" max="10500" width="23.5546875" style="148" customWidth="1"/>
    <col min="10501" max="10501" width="13.109375" style="148" customWidth="1"/>
    <col min="10502" max="10502" width="23.5546875" style="148" customWidth="1"/>
    <col min="10503" max="10503" width="10.6640625" style="148" customWidth="1"/>
    <col min="10504" max="10504" width="20.5546875" style="148" customWidth="1"/>
    <col min="10505" max="10752" width="9.109375" style="148"/>
    <col min="10753" max="10753" width="6.44140625" style="148" customWidth="1"/>
    <col min="10754" max="10754" width="41.88671875" style="148" customWidth="1"/>
    <col min="10755" max="10755" width="27.6640625" style="148" customWidth="1"/>
    <col min="10756" max="10756" width="23.5546875" style="148" customWidth="1"/>
    <col min="10757" max="10757" width="13.109375" style="148" customWidth="1"/>
    <col min="10758" max="10758" width="23.5546875" style="148" customWidth="1"/>
    <col min="10759" max="10759" width="10.6640625" style="148" customWidth="1"/>
    <col min="10760" max="10760" width="20.5546875" style="148" customWidth="1"/>
    <col min="10761" max="11008" width="9.109375" style="148"/>
    <col min="11009" max="11009" width="6.44140625" style="148" customWidth="1"/>
    <col min="11010" max="11010" width="41.88671875" style="148" customWidth="1"/>
    <col min="11011" max="11011" width="27.6640625" style="148" customWidth="1"/>
    <col min="11012" max="11012" width="23.5546875" style="148" customWidth="1"/>
    <col min="11013" max="11013" width="13.109375" style="148" customWidth="1"/>
    <col min="11014" max="11014" width="23.5546875" style="148" customWidth="1"/>
    <col min="11015" max="11015" width="10.6640625" style="148" customWidth="1"/>
    <col min="11016" max="11016" width="20.5546875" style="148" customWidth="1"/>
    <col min="11017" max="11264" width="9.109375" style="148"/>
    <col min="11265" max="11265" width="6.44140625" style="148" customWidth="1"/>
    <col min="11266" max="11266" width="41.88671875" style="148" customWidth="1"/>
    <col min="11267" max="11267" width="27.6640625" style="148" customWidth="1"/>
    <col min="11268" max="11268" width="23.5546875" style="148" customWidth="1"/>
    <col min="11269" max="11269" width="13.109375" style="148" customWidth="1"/>
    <col min="11270" max="11270" width="23.5546875" style="148" customWidth="1"/>
    <col min="11271" max="11271" width="10.6640625" style="148" customWidth="1"/>
    <col min="11272" max="11272" width="20.5546875" style="148" customWidth="1"/>
    <col min="11273" max="11520" width="9.109375" style="148"/>
    <col min="11521" max="11521" width="6.44140625" style="148" customWidth="1"/>
    <col min="11522" max="11522" width="41.88671875" style="148" customWidth="1"/>
    <col min="11523" max="11523" width="27.6640625" style="148" customWidth="1"/>
    <col min="11524" max="11524" width="23.5546875" style="148" customWidth="1"/>
    <col min="11525" max="11525" width="13.109375" style="148" customWidth="1"/>
    <col min="11526" max="11526" width="23.5546875" style="148" customWidth="1"/>
    <col min="11527" max="11527" width="10.6640625" style="148" customWidth="1"/>
    <col min="11528" max="11528" width="20.5546875" style="148" customWidth="1"/>
    <col min="11529" max="11776" width="9.109375" style="148"/>
    <col min="11777" max="11777" width="6.44140625" style="148" customWidth="1"/>
    <col min="11778" max="11778" width="41.88671875" style="148" customWidth="1"/>
    <col min="11779" max="11779" width="27.6640625" style="148" customWidth="1"/>
    <col min="11780" max="11780" width="23.5546875" style="148" customWidth="1"/>
    <col min="11781" max="11781" width="13.109375" style="148" customWidth="1"/>
    <col min="11782" max="11782" width="23.5546875" style="148" customWidth="1"/>
    <col min="11783" max="11783" width="10.6640625" style="148" customWidth="1"/>
    <col min="11784" max="11784" width="20.5546875" style="148" customWidth="1"/>
    <col min="11785" max="12032" width="9.109375" style="148"/>
    <col min="12033" max="12033" width="6.44140625" style="148" customWidth="1"/>
    <col min="12034" max="12034" width="41.88671875" style="148" customWidth="1"/>
    <col min="12035" max="12035" width="27.6640625" style="148" customWidth="1"/>
    <col min="12036" max="12036" width="23.5546875" style="148" customWidth="1"/>
    <col min="12037" max="12037" width="13.109375" style="148" customWidth="1"/>
    <col min="12038" max="12038" width="23.5546875" style="148" customWidth="1"/>
    <col min="12039" max="12039" width="10.6640625" style="148" customWidth="1"/>
    <col min="12040" max="12040" width="20.5546875" style="148" customWidth="1"/>
    <col min="12041" max="12288" width="9.109375" style="148"/>
    <col min="12289" max="12289" width="6.44140625" style="148" customWidth="1"/>
    <col min="12290" max="12290" width="41.88671875" style="148" customWidth="1"/>
    <col min="12291" max="12291" width="27.6640625" style="148" customWidth="1"/>
    <col min="12292" max="12292" width="23.5546875" style="148" customWidth="1"/>
    <col min="12293" max="12293" width="13.109375" style="148" customWidth="1"/>
    <col min="12294" max="12294" width="23.5546875" style="148" customWidth="1"/>
    <col min="12295" max="12295" width="10.6640625" style="148" customWidth="1"/>
    <col min="12296" max="12296" width="20.5546875" style="148" customWidth="1"/>
    <col min="12297" max="12544" width="9.109375" style="148"/>
    <col min="12545" max="12545" width="6.44140625" style="148" customWidth="1"/>
    <col min="12546" max="12546" width="41.88671875" style="148" customWidth="1"/>
    <col min="12547" max="12547" width="27.6640625" style="148" customWidth="1"/>
    <col min="12548" max="12548" width="23.5546875" style="148" customWidth="1"/>
    <col min="12549" max="12549" width="13.109375" style="148" customWidth="1"/>
    <col min="12550" max="12550" width="23.5546875" style="148" customWidth="1"/>
    <col min="12551" max="12551" width="10.6640625" style="148" customWidth="1"/>
    <col min="12552" max="12552" width="20.5546875" style="148" customWidth="1"/>
    <col min="12553" max="12800" width="9.109375" style="148"/>
    <col min="12801" max="12801" width="6.44140625" style="148" customWidth="1"/>
    <col min="12802" max="12802" width="41.88671875" style="148" customWidth="1"/>
    <col min="12803" max="12803" width="27.6640625" style="148" customWidth="1"/>
    <col min="12804" max="12804" width="23.5546875" style="148" customWidth="1"/>
    <col min="12805" max="12805" width="13.109375" style="148" customWidth="1"/>
    <col min="12806" max="12806" width="23.5546875" style="148" customWidth="1"/>
    <col min="12807" max="12807" width="10.6640625" style="148" customWidth="1"/>
    <col min="12808" max="12808" width="20.5546875" style="148" customWidth="1"/>
    <col min="12809" max="13056" width="9.109375" style="148"/>
    <col min="13057" max="13057" width="6.44140625" style="148" customWidth="1"/>
    <col min="13058" max="13058" width="41.88671875" style="148" customWidth="1"/>
    <col min="13059" max="13059" width="27.6640625" style="148" customWidth="1"/>
    <col min="13060" max="13060" width="23.5546875" style="148" customWidth="1"/>
    <col min="13061" max="13061" width="13.109375" style="148" customWidth="1"/>
    <col min="13062" max="13062" width="23.5546875" style="148" customWidth="1"/>
    <col min="13063" max="13063" width="10.6640625" style="148" customWidth="1"/>
    <col min="13064" max="13064" width="20.5546875" style="148" customWidth="1"/>
    <col min="13065" max="13312" width="9.109375" style="148"/>
    <col min="13313" max="13313" width="6.44140625" style="148" customWidth="1"/>
    <col min="13314" max="13314" width="41.88671875" style="148" customWidth="1"/>
    <col min="13315" max="13315" width="27.6640625" style="148" customWidth="1"/>
    <col min="13316" max="13316" width="23.5546875" style="148" customWidth="1"/>
    <col min="13317" max="13317" width="13.109375" style="148" customWidth="1"/>
    <col min="13318" max="13318" width="23.5546875" style="148" customWidth="1"/>
    <col min="13319" max="13319" width="10.6640625" style="148" customWidth="1"/>
    <col min="13320" max="13320" width="20.5546875" style="148" customWidth="1"/>
    <col min="13321" max="13568" width="9.109375" style="148"/>
    <col min="13569" max="13569" width="6.44140625" style="148" customWidth="1"/>
    <col min="13570" max="13570" width="41.88671875" style="148" customWidth="1"/>
    <col min="13571" max="13571" width="27.6640625" style="148" customWidth="1"/>
    <col min="13572" max="13572" width="23.5546875" style="148" customWidth="1"/>
    <col min="13573" max="13573" width="13.109375" style="148" customWidth="1"/>
    <col min="13574" max="13574" width="23.5546875" style="148" customWidth="1"/>
    <col min="13575" max="13575" width="10.6640625" style="148" customWidth="1"/>
    <col min="13576" max="13576" width="20.5546875" style="148" customWidth="1"/>
    <col min="13577" max="13824" width="9.109375" style="148"/>
    <col min="13825" max="13825" width="6.44140625" style="148" customWidth="1"/>
    <col min="13826" max="13826" width="41.88671875" style="148" customWidth="1"/>
    <col min="13827" max="13827" width="27.6640625" style="148" customWidth="1"/>
    <col min="13828" max="13828" width="23.5546875" style="148" customWidth="1"/>
    <col min="13829" max="13829" width="13.109375" style="148" customWidth="1"/>
    <col min="13830" max="13830" width="23.5546875" style="148" customWidth="1"/>
    <col min="13831" max="13831" width="10.6640625" style="148" customWidth="1"/>
    <col min="13832" max="13832" width="20.5546875" style="148" customWidth="1"/>
    <col min="13833" max="14080" width="9.109375" style="148"/>
    <col min="14081" max="14081" width="6.44140625" style="148" customWidth="1"/>
    <col min="14082" max="14082" width="41.88671875" style="148" customWidth="1"/>
    <col min="14083" max="14083" width="27.6640625" style="148" customWidth="1"/>
    <col min="14084" max="14084" width="23.5546875" style="148" customWidth="1"/>
    <col min="14085" max="14085" width="13.109375" style="148" customWidth="1"/>
    <col min="14086" max="14086" width="23.5546875" style="148" customWidth="1"/>
    <col min="14087" max="14087" width="10.6640625" style="148" customWidth="1"/>
    <col min="14088" max="14088" width="20.5546875" style="148" customWidth="1"/>
    <col min="14089" max="14336" width="9.109375" style="148"/>
    <col min="14337" max="14337" width="6.44140625" style="148" customWidth="1"/>
    <col min="14338" max="14338" width="41.88671875" style="148" customWidth="1"/>
    <col min="14339" max="14339" width="27.6640625" style="148" customWidth="1"/>
    <col min="14340" max="14340" width="23.5546875" style="148" customWidth="1"/>
    <col min="14341" max="14341" width="13.109375" style="148" customWidth="1"/>
    <col min="14342" max="14342" width="23.5546875" style="148" customWidth="1"/>
    <col min="14343" max="14343" width="10.6640625" style="148" customWidth="1"/>
    <col min="14344" max="14344" width="20.5546875" style="148" customWidth="1"/>
    <col min="14345" max="14592" width="9.109375" style="148"/>
    <col min="14593" max="14593" width="6.44140625" style="148" customWidth="1"/>
    <col min="14594" max="14594" width="41.88671875" style="148" customWidth="1"/>
    <col min="14595" max="14595" width="27.6640625" style="148" customWidth="1"/>
    <col min="14596" max="14596" width="23.5546875" style="148" customWidth="1"/>
    <col min="14597" max="14597" width="13.109375" style="148" customWidth="1"/>
    <col min="14598" max="14598" width="23.5546875" style="148" customWidth="1"/>
    <col min="14599" max="14599" width="10.6640625" style="148" customWidth="1"/>
    <col min="14600" max="14600" width="20.5546875" style="148" customWidth="1"/>
    <col min="14601" max="14848" width="9.109375" style="148"/>
    <col min="14849" max="14849" width="6.44140625" style="148" customWidth="1"/>
    <col min="14850" max="14850" width="41.88671875" style="148" customWidth="1"/>
    <col min="14851" max="14851" width="27.6640625" style="148" customWidth="1"/>
    <col min="14852" max="14852" width="23.5546875" style="148" customWidth="1"/>
    <col min="14853" max="14853" width="13.109375" style="148" customWidth="1"/>
    <col min="14854" max="14854" width="23.5546875" style="148" customWidth="1"/>
    <col min="14855" max="14855" width="10.6640625" style="148" customWidth="1"/>
    <col min="14856" max="14856" width="20.5546875" style="148" customWidth="1"/>
    <col min="14857" max="15104" width="9.109375" style="148"/>
    <col min="15105" max="15105" width="6.44140625" style="148" customWidth="1"/>
    <col min="15106" max="15106" width="41.88671875" style="148" customWidth="1"/>
    <col min="15107" max="15107" width="27.6640625" style="148" customWidth="1"/>
    <col min="15108" max="15108" width="23.5546875" style="148" customWidth="1"/>
    <col min="15109" max="15109" width="13.109375" style="148" customWidth="1"/>
    <col min="15110" max="15110" width="23.5546875" style="148" customWidth="1"/>
    <col min="15111" max="15111" width="10.6640625" style="148" customWidth="1"/>
    <col min="15112" max="15112" width="20.5546875" style="148" customWidth="1"/>
    <col min="15113" max="15360" width="9.109375" style="148"/>
    <col min="15361" max="15361" width="6.44140625" style="148" customWidth="1"/>
    <col min="15362" max="15362" width="41.88671875" style="148" customWidth="1"/>
    <col min="15363" max="15363" width="27.6640625" style="148" customWidth="1"/>
    <col min="15364" max="15364" width="23.5546875" style="148" customWidth="1"/>
    <col min="15365" max="15365" width="13.109375" style="148" customWidth="1"/>
    <col min="15366" max="15366" width="23.5546875" style="148" customWidth="1"/>
    <col min="15367" max="15367" width="10.6640625" style="148" customWidth="1"/>
    <col min="15368" max="15368" width="20.5546875" style="148" customWidth="1"/>
    <col min="15369" max="15616" width="9.109375" style="148"/>
    <col min="15617" max="15617" width="6.44140625" style="148" customWidth="1"/>
    <col min="15618" max="15618" width="41.88671875" style="148" customWidth="1"/>
    <col min="15619" max="15619" width="27.6640625" style="148" customWidth="1"/>
    <col min="15620" max="15620" width="23.5546875" style="148" customWidth="1"/>
    <col min="15621" max="15621" width="13.109375" style="148" customWidth="1"/>
    <col min="15622" max="15622" width="23.5546875" style="148" customWidth="1"/>
    <col min="15623" max="15623" width="10.6640625" style="148" customWidth="1"/>
    <col min="15624" max="15624" width="20.5546875" style="148" customWidth="1"/>
    <col min="15625" max="15872" width="9.109375" style="148"/>
    <col min="15873" max="15873" width="6.44140625" style="148" customWidth="1"/>
    <col min="15874" max="15874" width="41.88671875" style="148" customWidth="1"/>
    <col min="15875" max="15875" width="27.6640625" style="148" customWidth="1"/>
    <col min="15876" max="15876" width="23.5546875" style="148" customWidth="1"/>
    <col min="15877" max="15877" width="13.109375" style="148" customWidth="1"/>
    <col min="15878" max="15878" width="23.5546875" style="148" customWidth="1"/>
    <col min="15879" max="15879" width="10.6640625" style="148" customWidth="1"/>
    <col min="15880" max="15880" width="20.5546875" style="148" customWidth="1"/>
    <col min="15881" max="16128" width="9.109375" style="148"/>
    <col min="16129" max="16129" width="6.44140625" style="148" customWidth="1"/>
    <col min="16130" max="16130" width="41.88671875" style="148" customWidth="1"/>
    <col min="16131" max="16131" width="27.6640625" style="148" customWidth="1"/>
    <col min="16132" max="16132" width="23.5546875" style="148" customWidth="1"/>
    <col min="16133" max="16133" width="13.109375" style="148" customWidth="1"/>
    <col min="16134" max="16134" width="23.5546875" style="148" customWidth="1"/>
    <col min="16135" max="16135" width="10.6640625" style="148" customWidth="1"/>
    <col min="16136" max="16136" width="20.5546875" style="148" customWidth="1"/>
    <col min="16137" max="16384" width="9.109375" style="148"/>
  </cols>
  <sheetData>
    <row r="1" spans="1:14" ht="32.1" customHeight="1" x14ac:dyDescent="0.25">
      <c r="A1" s="146"/>
      <c r="B1" s="147"/>
      <c r="C1" s="42"/>
      <c r="D1" s="42"/>
      <c r="E1" s="42"/>
      <c r="F1" s="42"/>
      <c r="G1" s="42"/>
      <c r="H1" s="42"/>
      <c r="I1" s="42"/>
      <c r="J1" s="42"/>
      <c r="K1" s="42"/>
      <c r="L1" s="42"/>
      <c r="M1" s="42"/>
      <c r="N1" s="42"/>
    </row>
    <row r="2" spans="1:14" ht="15" customHeight="1" x14ac:dyDescent="0.25">
      <c r="A2" s="146"/>
      <c r="B2" s="149"/>
      <c r="C2" s="149"/>
      <c r="D2" s="42"/>
      <c r="E2" s="42"/>
      <c r="F2" s="149"/>
      <c r="G2" s="149"/>
      <c r="H2" s="149"/>
      <c r="I2" s="42"/>
      <c r="J2" s="149"/>
      <c r="K2" s="149"/>
      <c r="L2" s="149"/>
      <c r="M2" s="149"/>
      <c r="N2" s="149"/>
    </row>
    <row r="3" spans="1:14" ht="15" customHeight="1" x14ac:dyDescent="0.25">
      <c r="A3" s="146"/>
      <c r="B3" s="149"/>
      <c r="C3" s="149"/>
      <c r="D3" s="150"/>
      <c r="E3" s="42"/>
      <c r="F3" s="149"/>
      <c r="G3" s="149"/>
      <c r="H3" s="149"/>
      <c r="I3" s="42"/>
      <c r="J3" s="149"/>
      <c r="K3" s="149"/>
      <c r="L3" s="149"/>
      <c r="M3" s="42"/>
      <c r="N3" s="42"/>
    </row>
    <row r="4" spans="1:14" ht="15" customHeight="1" x14ac:dyDescent="0.25">
      <c r="A4" s="146"/>
      <c r="B4" s="149"/>
      <c r="C4" s="149"/>
      <c r="D4" s="42"/>
      <c r="E4" s="42"/>
      <c r="F4" s="42"/>
      <c r="G4" s="42"/>
      <c r="H4" s="42"/>
      <c r="I4" s="42"/>
      <c r="J4" s="149"/>
      <c r="K4" s="149"/>
      <c r="L4" s="149"/>
      <c r="M4" s="42"/>
      <c r="N4" s="42"/>
    </row>
    <row r="5" spans="1:14" ht="15" customHeight="1" x14ac:dyDescent="0.25">
      <c r="A5" s="146"/>
      <c r="B5" s="149"/>
      <c r="C5" s="149"/>
      <c r="D5" s="150"/>
      <c r="E5" s="42"/>
      <c r="F5" s="42"/>
      <c r="G5" s="42"/>
      <c r="H5" s="42"/>
      <c r="I5" s="42"/>
      <c r="J5" s="42"/>
      <c r="K5" s="42"/>
      <c r="L5" s="42"/>
      <c r="M5" s="42"/>
      <c r="N5" s="42"/>
    </row>
    <row r="6" spans="1:14" ht="15" customHeight="1" x14ac:dyDescent="0.25">
      <c r="A6" s="146"/>
      <c r="B6" s="149"/>
      <c r="C6" s="149"/>
      <c r="D6" s="149"/>
      <c r="E6" s="42"/>
      <c r="F6" s="42"/>
      <c r="G6" s="42"/>
      <c r="H6" s="42"/>
      <c r="I6" s="42"/>
      <c r="J6" s="42"/>
      <c r="K6" s="42"/>
      <c r="L6" s="42"/>
      <c r="M6" s="42"/>
      <c r="N6" s="42"/>
    </row>
    <row r="7" spans="1:14" ht="15" customHeight="1" x14ac:dyDescent="0.25">
      <c r="A7" s="146"/>
      <c r="B7" s="42"/>
      <c r="C7" s="42"/>
      <c r="D7" s="42"/>
      <c r="E7" s="42"/>
      <c r="F7" s="42"/>
      <c r="G7" s="42"/>
      <c r="H7" s="42"/>
      <c r="I7" s="42"/>
      <c r="J7" s="42"/>
      <c r="K7" s="42"/>
      <c r="L7" s="42"/>
      <c r="M7" s="42"/>
      <c r="N7" s="42"/>
    </row>
    <row r="8" spans="1:14" ht="13.8" x14ac:dyDescent="0.25">
      <c r="A8" s="146"/>
      <c r="B8" s="151"/>
      <c r="C8" s="151"/>
      <c r="D8" s="151"/>
      <c r="E8" s="151"/>
      <c r="F8" s="151"/>
      <c r="G8" s="151"/>
      <c r="H8" s="151"/>
      <c r="I8" s="151"/>
    </row>
    <row r="9" spans="1:14" ht="13.8" x14ac:dyDescent="0.25">
      <c r="A9" s="146"/>
      <c r="B9" s="151"/>
      <c r="C9" s="151"/>
      <c r="D9" s="151"/>
      <c r="E9" s="151"/>
      <c r="F9" s="151"/>
      <c r="G9" s="151"/>
      <c r="H9" s="151"/>
      <c r="I9" s="151"/>
    </row>
    <row r="10" spans="1:14" ht="13.8" x14ac:dyDescent="0.25">
      <c r="A10" s="146"/>
      <c r="B10" s="149"/>
      <c r="C10" s="149"/>
      <c r="D10" s="42"/>
      <c r="E10" s="42"/>
      <c r="F10" s="42"/>
      <c r="G10" s="42"/>
      <c r="H10" s="42"/>
      <c r="I10" s="42"/>
      <c r="J10" s="42"/>
      <c r="K10" s="42"/>
      <c r="L10" s="42"/>
      <c r="M10" s="42"/>
      <c r="N10" s="42"/>
    </row>
    <row r="11" spans="1:14" ht="13.8" x14ac:dyDescent="0.25">
      <c r="A11" s="146"/>
      <c r="B11" s="149"/>
      <c r="C11" s="149"/>
      <c r="D11" s="42"/>
      <c r="E11" s="42"/>
      <c r="F11" s="42"/>
      <c r="G11" s="42"/>
      <c r="H11" s="42"/>
      <c r="I11" s="42"/>
      <c r="J11" s="42"/>
      <c r="K11" s="42"/>
      <c r="L11" s="42"/>
      <c r="M11" s="42"/>
      <c r="N11" s="42"/>
    </row>
    <row r="12" spans="1:14" ht="13.8" x14ac:dyDescent="0.25">
      <c r="A12" s="146"/>
      <c r="B12" s="149"/>
      <c r="C12" s="149"/>
      <c r="D12" s="42"/>
      <c r="E12" s="42"/>
      <c r="F12" s="152"/>
      <c r="G12" s="42"/>
      <c r="H12" s="42"/>
      <c r="I12" s="42"/>
      <c r="J12" s="42"/>
      <c r="K12" s="42"/>
      <c r="L12" s="42"/>
      <c r="M12" s="42"/>
      <c r="N12" s="42"/>
    </row>
    <row r="13" spans="1:14" ht="13.8" x14ac:dyDescent="0.25">
      <c r="A13" s="146"/>
      <c r="B13" s="149"/>
      <c r="C13" s="149"/>
      <c r="D13" s="149"/>
      <c r="E13" s="42"/>
      <c r="F13" s="152"/>
      <c r="G13" s="42"/>
      <c r="H13" s="42"/>
      <c r="I13" s="42"/>
      <c r="J13" s="42"/>
      <c r="K13" s="42"/>
      <c r="L13" s="42"/>
      <c r="M13" s="42"/>
      <c r="N13" s="42"/>
    </row>
    <row r="14" spans="1:14" ht="13.8" x14ac:dyDescent="0.25">
      <c r="A14" s="146"/>
      <c r="B14" s="149"/>
      <c r="C14" s="149"/>
      <c r="D14" s="42"/>
      <c r="E14" s="42"/>
      <c r="F14" s="42"/>
      <c r="G14" s="42"/>
      <c r="H14" s="42"/>
      <c r="I14" s="42"/>
      <c r="J14" s="42"/>
      <c r="K14" s="42"/>
      <c r="L14" s="42"/>
      <c r="M14" s="42"/>
      <c r="N14" s="42"/>
    </row>
    <row r="15" spans="1:14" ht="13.8" x14ac:dyDescent="0.25">
      <c r="A15" s="146"/>
      <c r="B15" s="149"/>
      <c r="C15" s="149"/>
      <c r="D15" s="42"/>
      <c r="E15" s="42"/>
      <c r="F15" s="152"/>
      <c r="G15" s="42"/>
      <c r="H15" s="42"/>
      <c r="I15" s="42"/>
      <c r="J15" s="42"/>
      <c r="K15" s="42"/>
      <c r="L15" s="42"/>
      <c r="M15" s="42"/>
      <c r="N15" s="42"/>
    </row>
    <row r="16" spans="1:14" ht="13.8" x14ac:dyDescent="0.25">
      <c r="A16" s="146"/>
      <c r="B16" s="151"/>
      <c r="C16" s="151"/>
      <c r="D16" s="151"/>
      <c r="E16" s="151"/>
      <c r="F16" s="151"/>
      <c r="G16" s="151"/>
      <c r="H16" s="151"/>
      <c r="I16" s="151"/>
    </row>
    <row r="17" spans="1:9" ht="13.8" x14ac:dyDescent="0.25">
      <c r="A17" s="146"/>
      <c r="B17" s="149"/>
      <c r="C17" s="149"/>
      <c r="D17" s="151"/>
      <c r="E17" s="151"/>
      <c r="F17" s="151"/>
      <c r="G17" s="151"/>
      <c r="H17" s="151"/>
      <c r="I17" s="151"/>
    </row>
    <row r="18" spans="1:9" ht="13.8" x14ac:dyDescent="0.25">
      <c r="A18" s="146"/>
      <c r="B18" s="149"/>
      <c r="C18" s="149"/>
      <c r="D18" s="151"/>
      <c r="E18" s="151"/>
      <c r="F18" s="151"/>
      <c r="G18" s="151"/>
      <c r="H18" s="151"/>
      <c r="I18" s="151"/>
    </row>
    <row r="19" spans="1:9" ht="13.8" x14ac:dyDescent="0.25">
      <c r="A19" s="146"/>
      <c r="B19" s="149"/>
      <c r="C19" s="149"/>
      <c r="D19" s="151"/>
      <c r="E19" s="151"/>
      <c r="F19" s="151"/>
      <c r="G19" s="151"/>
      <c r="H19" s="151"/>
      <c r="I19" s="151"/>
    </row>
    <row r="20" spans="1:9" ht="13.8" x14ac:dyDescent="0.25">
      <c r="A20" s="146"/>
      <c r="B20" s="149"/>
      <c r="C20" s="149"/>
      <c r="D20" s="151"/>
      <c r="E20" s="151"/>
      <c r="F20" s="151"/>
      <c r="G20" s="151"/>
      <c r="H20" s="151"/>
      <c r="I20" s="151"/>
    </row>
    <row r="21" spans="1:9" ht="13.8" x14ac:dyDescent="0.25">
      <c r="A21" s="146"/>
      <c r="B21" s="149"/>
      <c r="C21" s="153"/>
      <c r="D21" s="151"/>
      <c r="E21" s="151"/>
      <c r="F21" s="151"/>
      <c r="G21" s="151"/>
      <c r="H21" s="151"/>
      <c r="I21" s="151"/>
    </row>
    <row r="22" spans="1:9" ht="13.8" x14ac:dyDescent="0.25">
      <c r="A22" s="146"/>
      <c r="B22" s="151"/>
      <c r="C22" s="151"/>
      <c r="D22" s="151"/>
      <c r="E22" s="151"/>
      <c r="F22" s="151"/>
      <c r="G22" s="151"/>
      <c r="H22" s="151"/>
      <c r="I22" s="151"/>
    </row>
    <row r="23" spans="1:9" ht="13.8" x14ac:dyDescent="0.25">
      <c r="A23" s="146"/>
      <c r="B23" s="149"/>
      <c r="C23" s="149"/>
      <c r="D23" s="151"/>
      <c r="E23" s="151"/>
      <c r="F23" s="151"/>
      <c r="G23" s="151"/>
      <c r="H23" s="151"/>
      <c r="I23" s="151"/>
    </row>
    <row r="24" spans="1:9" ht="13.8" x14ac:dyDescent="0.25">
      <c r="A24" s="146"/>
      <c r="B24" s="149"/>
      <c r="C24" s="149"/>
      <c r="D24" s="151"/>
      <c r="E24" s="151"/>
      <c r="F24" s="151"/>
      <c r="G24" s="151"/>
      <c r="H24" s="151"/>
      <c r="I24" s="151"/>
    </row>
    <row r="25" spans="1:9" ht="13.8" x14ac:dyDescent="0.25">
      <c r="A25" s="146"/>
      <c r="B25" s="149"/>
      <c r="C25" s="149"/>
      <c r="D25" s="151"/>
      <c r="E25" s="151"/>
      <c r="F25" s="151"/>
      <c r="G25" s="151"/>
      <c r="H25" s="151"/>
      <c r="I25" s="151"/>
    </row>
    <row r="26" spans="1:9" ht="13.8" x14ac:dyDescent="0.25">
      <c r="A26" s="146"/>
      <c r="B26" s="151"/>
      <c r="C26" s="151"/>
      <c r="D26" s="151"/>
      <c r="E26" s="151"/>
      <c r="F26" s="151"/>
      <c r="G26" s="151"/>
      <c r="H26" s="151"/>
      <c r="I26" s="151"/>
    </row>
    <row r="27" spans="1:9" ht="13.8" x14ac:dyDescent="0.25">
      <c r="A27" s="146"/>
      <c r="B27" s="149"/>
      <c r="C27" s="149"/>
      <c r="D27" s="151"/>
      <c r="E27" s="151"/>
      <c r="F27" s="151"/>
      <c r="G27" s="151"/>
      <c r="H27" s="151"/>
      <c r="I27" s="151"/>
    </row>
    <row r="28" spans="1:9" ht="13.8" x14ac:dyDescent="0.25">
      <c r="A28" s="146"/>
      <c r="B28" s="151"/>
      <c r="C28" s="151"/>
      <c r="D28" s="151"/>
      <c r="E28" s="151"/>
      <c r="F28" s="151"/>
      <c r="G28" s="151"/>
      <c r="H28" s="151"/>
      <c r="I28" s="151"/>
    </row>
    <row r="29" spans="1:9" ht="13.8" x14ac:dyDescent="0.25">
      <c r="A29" s="146"/>
      <c r="B29" s="149"/>
      <c r="C29" s="149"/>
      <c r="D29" s="151"/>
      <c r="E29" s="151"/>
      <c r="F29" s="151"/>
      <c r="G29" s="151"/>
      <c r="H29" s="151"/>
      <c r="I29" s="151"/>
    </row>
    <row r="30" spans="1:9" ht="13.8" x14ac:dyDescent="0.25">
      <c r="A30" s="146"/>
      <c r="B30" s="149"/>
      <c r="C30" s="149"/>
      <c r="D30" s="151"/>
      <c r="E30" s="151"/>
      <c r="F30" s="151"/>
      <c r="G30" s="151"/>
      <c r="H30" s="151"/>
      <c r="I30" s="151"/>
    </row>
    <row r="31" spans="1:9" ht="13.8" x14ac:dyDescent="0.25">
      <c r="A31" s="146"/>
      <c r="B31" s="149"/>
      <c r="C31" s="149"/>
      <c r="D31" s="151"/>
      <c r="E31" s="151"/>
      <c r="F31" s="151"/>
      <c r="G31" s="151"/>
      <c r="H31" s="151"/>
      <c r="I31" s="151"/>
    </row>
    <row r="32" spans="1:9" ht="13.8" x14ac:dyDescent="0.25">
      <c r="A32" s="146"/>
      <c r="B32" s="149"/>
      <c r="C32" s="149"/>
      <c r="D32" s="151"/>
      <c r="E32" s="151"/>
      <c r="F32" s="151"/>
      <c r="G32" s="151"/>
      <c r="H32" s="151"/>
      <c r="I32" s="151"/>
    </row>
    <row r="33" spans="1:9" ht="13.8" x14ac:dyDescent="0.25">
      <c r="A33" s="146"/>
      <c r="B33" s="149"/>
      <c r="C33" s="149"/>
      <c r="D33" s="149"/>
      <c r="E33" s="149"/>
      <c r="F33" s="151"/>
      <c r="G33" s="151"/>
      <c r="H33" s="151"/>
      <c r="I33" s="151"/>
    </row>
    <row r="34" spans="1:9" ht="13.8" x14ac:dyDescent="0.25">
      <c r="A34" s="146"/>
      <c r="B34" s="149"/>
      <c r="C34" s="149"/>
      <c r="D34" s="149"/>
      <c r="E34" s="42"/>
      <c r="F34" s="151"/>
      <c r="G34" s="151"/>
      <c r="H34" s="151"/>
      <c r="I34" s="151"/>
    </row>
    <row r="35" spans="1:9" ht="13.8" x14ac:dyDescent="0.25">
      <c r="A35" s="146"/>
      <c r="B35" s="149"/>
      <c r="C35" s="149"/>
      <c r="D35" s="149"/>
      <c r="E35" s="42"/>
      <c r="F35" s="151"/>
      <c r="G35" s="151"/>
      <c r="H35" s="151"/>
      <c r="I35" s="151"/>
    </row>
    <row r="36" spans="1:9" ht="13.8" x14ac:dyDescent="0.25">
      <c r="A36" s="146"/>
      <c r="B36" s="151"/>
      <c r="C36" s="151"/>
      <c r="D36" s="151"/>
      <c r="E36" s="151"/>
      <c r="F36" s="151"/>
      <c r="G36" s="151"/>
      <c r="H36" s="151"/>
      <c r="I36" s="151"/>
    </row>
    <row r="37" spans="1:9" x14ac:dyDescent="0.2">
      <c r="A37" s="146"/>
      <c r="B37" s="146"/>
      <c r="C37" s="146"/>
      <c r="D37" s="146"/>
      <c r="E37" s="146"/>
      <c r="F37" s="146"/>
    </row>
    <row r="38" spans="1:9" x14ac:dyDescent="0.2">
      <c r="A38" s="146"/>
      <c r="B38" s="146"/>
      <c r="C38" s="146"/>
      <c r="D38" s="146"/>
      <c r="E38" s="146"/>
      <c r="F38" s="146"/>
    </row>
    <row r="39" spans="1:9" x14ac:dyDescent="0.2">
      <c r="A39" s="146"/>
      <c r="B39" s="146"/>
      <c r="C39" s="146"/>
      <c r="D39" s="146"/>
      <c r="E39" s="146"/>
      <c r="F39" s="146"/>
    </row>
    <row r="40" spans="1:9" x14ac:dyDescent="0.2">
      <c r="A40" s="146"/>
      <c r="B40" s="146"/>
      <c r="C40" s="146"/>
      <c r="D40" s="146"/>
      <c r="E40" s="146"/>
      <c r="F40" s="146"/>
    </row>
    <row r="41" spans="1:9" x14ac:dyDescent="0.2">
      <c r="A41" s="146"/>
      <c r="B41" s="146"/>
      <c r="C41" s="146"/>
      <c r="D41" s="146"/>
      <c r="E41" s="146"/>
      <c r="F41" s="146"/>
    </row>
    <row r="42" spans="1:9" x14ac:dyDescent="0.2">
      <c r="A42" s="146"/>
      <c r="B42" s="146"/>
      <c r="C42" s="146"/>
      <c r="D42" s="146"/>
      <c r="E42" s="146"/>
      <c r="F42" s="146"/>
    </row>
    <row r="43" spans="1:9" x14ac:dyDescent="0.2">
      <c r="A43" s="146"/>
      <c r="B43" s="146"/>
      <c r="C43" s="146"/>
      <c r="D43" s="146"/>
      <c r="E43" s="146"/>
      <c r="F43" s="146"/>
    </row>
    <row r="44" spans="1:9" x14ac:dyDescent="0.2">
      <c r="A44" s="146"/>
      <c r="B44" s="146"/>
      <c r="C44" s="146"/>
      <c r="D44" s="146"/>
      <c r="E44" s="146"/>
      <c r="F44" s="146"/>
    </row>
    <row r="45" spans="1:9" x14ac:dyDescent="0.2">
      <c r="A45" s="146"/>
      <c r="B45" s="146"/>
      <c r="C45" s="146"/>
      <c r="D45" s="146"/>
      <c r="E45" s="146"/>
      <c r="F45" s="146"/>
    </row>
    <row r="46" spans="1:9" x14ac:dyDescent="0.2">
      <c r="A46" s="146"/>
      <c r="B46" s="146"/>
      <c r="C46" s="146"/>
      <c r="D46" s="146"/>
      <c r="E46" s="146"/>
      <c r="F46" s="146"/>
    </row>
    <row r="47" spans="1:9" x14ac:dyDescent="0.2">
      <c r="A47" s="146"/>
      <c r="B47" s="146"/>
      <c r="C47" s="146"/>
      <c r="D47" s="146"/>
      <c r="E47" s="146"/>
      <c r="F47" s="146"/>
    </row>
    <row r="48" spans="1:9" x14ac:dyDescent="0.2">
      <c r="A48" s="146"/>
      <c r="B48" s="146"/>
      <c r="C48" s="146"/>
      <c r="D48" s="146"/>
      <c r="E48" s="146"/>
      <c r="F48" s="146"/>
    </row>
    <row r="49" spans="1:8" x14ac:dyDescent="0.2">
      <c r="A49" s="146"/>
      <c r="B49" s="146"/>
      <c r="C49" s="146"/>
      <c r="D49" s="146"/>
      <c r="E49" s="146"/>
      <c r="F49" s="146"/>
    </row>
    <row r="50" spans="1:8" s="155" customFormat="1" ht="15.6" x14ac:dyDescent="0.3">
      <c r="A50" s="154"/>
      <c r="B50" s="149"/>
      <c r="C50" s="149"/>
      <c r="D50" s="42"/>
      <c r="E50" s="42"/>
      <c r="F50" s="42"/>
      <c r="G50" s="42"/>
      <c r="H50" s="42"/>
    </row>
    <row r="51" spans="1:8" s="155" customFormat="1" ht="15.6" x14ac:dyDescent="0.3">
      <c r="A51" s="154"/>
      <c r="B51" s="42"/>
      <c r="C51" s="42"/>
      <c r="D51" s="42"/>
      <c r="E51" s="42"/>
      <c r="F51" s="42"/>
      <c r="G51" s="42"/>
      <c r="H51" s="42"/>
    </row>
    <row r="52" spans="1:8" s="155" customFormat="1" ht="15.6" x14ac:dyDescent="0.3">
      <c r="A52" s="154"/>
      <c r="B52" s="42"/>
      <c r="C52" s="42"/>
      <c r="D52" s="42"/>
      <c r="E52" s="42"/>
      <c r="F52" s="42"/>
      <c r="G52" s="42"/>
      <c r="H52" s="42"/>
    </row>
    <row r="53" spans="1:8" s="155" customFormat="1" ht="15.6" x14ac:dyDescent="0.3">
      <c r="A53" s="154"/>
      <c r="B53" s="42"/>
      <c r="C53" s="42"/>
      <c r="D53" s="42"/>
      <c r="E53" s="42"/>
      <c r="F53" s="42"/>
      <c r="G53" s="42"/>
      <c r="H53" s="42"/>
    </row>
    <row r="54" spans="1:8" s="155" customFormat="1" ht="15.6" x14ac:dyDescent="0.3">
      <c r="A54" s="154"/>
      <c r="B54" s="42"/>
      <c r="C54" s="42"/>
      <c r="D54" s="42"/>
      <c r="E54" s="42"/>
      <c r="F54" s="42"/>
      <c r="G54" s="42"/>
      <c r="H54" s="42"/>
    </row>
    <row r="55" spans="1:8" s="155" customFormat="1" ht="15.6" x14ac:dyDescent="0.3">
      <c r="A55" s="154"/>
      <c r="B55" s="42"/>
      <c r="C55" s="42"/>
      <c r="D55" s="42"/>
      <c r="E55" s="42"/>
      <c r="F55" s="42"/>
      <c r="G55" s="42"/>
      <c r="H55" s="42"/>
    </row>
    <row r="56" spans="1:8" s="155" customFormat="1" ht="15.6" x14ac:dyDescent="0.3">
      <c r="A56" s="154"/>
      <c r="B56" s="42"/>
      <c r="C56" s="42"/>
      <c r="D56" s="42"/>
      <c r="E56" s="42"/>
      <c r="F56" s="42"/>
      <c r="G56" s="42"/>
      <c r="H56" s="42"/>
    </row>
    <row r="57" spans="1:8" s="155" customFormat="1" ht="15.6" x14ac:dyDescent="0.3">
      <c r="A57" s="154"/>
      <c r="B57" s="42"/>
      <c r="C57" s="42"/>
      <c r="D57" s="42"/>
      <c r="E57" s="42"/>
      <c r="F57" s="42"/>
      <c r="G57" s="42"/>
      <c r="H57" s="42"/>
    </row>
    <row r="58" spans="1:8" s="155" customFormat="1" ht="15.6" x14ac:dyDescent="0.3">
      <c r="A58" s="154"/>
      <c r="B58" s="42"/>
      <c r="C58" s="42"/>
      <c r="D58" s="42"/>
      <c r="E58" s="42"/>
      <c r="F58" s="42"/>
      <c r="G58" s="42"/>
      <c r="H58" s="42"/>
    </row>
    <row r="59" spans="1:8" s="155" customFormat="1" ht="15.6" x14ac:dyDescent="0.3">
      <c r="A59" s="154"/>
      <c r="B59" s="42"/>
      <c r="C59" s="42"/>
      <c r="D59" s="42"/>
      <c r="E59" s="42"/>
      <c r="F59" s="42"/>
      <c r="G59" s="42"/>
      <c r="H59" s="42"/>
    </row>
    <row r="60" spans="1:8" s="155" customFormat="1" ht="15.6" x14ac:dyDescent="0.3">
      <c r="A60" s="154"/>
      <c r="B60" s="42"/>
      <c r="C60" s="42"/>
      <c r="D60" s="42"/>
      <c r="E60" s="42"/>
      <c r="F60" s="42"/>
      <c r="G60" s="42"/>
      <c r="H60" s="42"/>
    </row>
    <row r="61" spans="1:8" s="155" customFormat="1" ht="15.6" x14ac:dyDescent="0.3">
      <c r="A61" s="154"/>
      <c r="B61" s="42"/>
      <c r="C61" s="42"/>
      <c r="D61" s="42"/>
      <c r="E61" s="42"/>
      <c r="F61" s="42"/>
      <c r="G61" s="42"/>
      <c r="H61" s="42"/>
    </row>
    <row r="62" spans="1:8" s="155" customFormat="1" ht="15.6" x14ac:dyDescent="0.3">
      <c r="A62" s="154"/>
      <c r="B62" s="42"/>
      <c r="C62" s="42"/>
      <c r="D62" s="42"/>
      <c r="E62" s="42"/>
      <c r="F62" s="42"/>
      <c r="G62" s="42"/>
      <c r="H62" s="42"/>
    </row>
    <row r="63" spans="1:8" s="155" customFormat="1" ht="15.6" x14ac:dyDescent="0.3">
      <c r="A63" s="154"/>
      <c r="B63" s="42"/>
      <c r="C63" s="42"/>
      <c r="D63" s="42"/>
      <c r="E63" s="42"/>
      <c r="F63" s="42"/>
      <c r="G63" s="42"/>
      <c r="H63" s="42"/>
    </row>
    <row r="64" spans="1:8" s="155" customFormat="1" ht="15.6" x14ac:dyDescent="0.3">
      <c r="A64" s="154"/>
      <c r="B64" s="42"/>
      <c r="C64" s="42"/>
      <c r="D64" s="42"/>
      <c r="E64" s="42"/>
      <c r="F64" s="42"/>
      <c r="G64" s="42"/>
      <c r="H64" s="42"/>
    </row>
    <row r="65" spans="1:8" s="155" customFormat="1" ht="15.6" x14ac:dyDescent="0.3">
      <c r="A65" s="154"/>
      <c r="B65" s="42"/>
      <c r="C65" s="42"/>
      <c r="D65" s="42"/>
      <c r="E65" s="42"/>
      <c r="F65" s="42"/>
      <c r="G65" s="42"/>
      <c r="H65" s="42"/>
    </row>
    <row r="66" spans="1:8" s="155" customFormat="1" ht="15.6" x14ac:dyDescent="0.3">
      <c r="A66" s="154"/>
      <c r="B66" s="42"/>
      <c r="C66" s="42"/>
      <c r="D66" s="42"/>
      <c r="E66" s="42"/>
      <c r="F66" s="42"/>
      <c r="G66" s="42"/>
      <c r="H66" s="42"/>
    </row>
    <row r="67" spans="1:8" s="155" customFormat="1" ht="15.6" x14ac:dyDescent="0.3">
      <c r="A67" s="154"/>
      <c r="B67" s="42"/>
      <c r="C67" s="42"/>
      <c r="D67" s="42"/>
      <c r="E67" s="42"/>
      <c r="F67" s="42"/>
      <c r="G67" s="42"/>
      <c r="H67" s="42"/>
    </row>
    <row r="68" spans="1:8" s="155" customFormat="1" ht="15.6" x14ac:dyDescent="0.3">
      <c r="A68" s="154"/>
      <c r="B68" s="42"/>
      <c r="C68" s="42"/>
      <c r="D68" s="42"/>
      <c r="E68" s="42"/>
      <c r="F68" s="42"/>
      <c r="G68" s="42"/>
      <c r="H68" s="42"/>
    </row>
    <row r="69" spans="1:8" s="155" customFormat="1" ht="15.6" x14ac:dyDescent="0.3">
      <c r="A69" s="154"/>
      <c r="B69" s="42"/>
      <c r="C69" s="42"/>
      <c r="D69" s="42"/>
      <c r="E69" s="42"/>
      <c r="F69" s="42"/>
      <c r="G69" s="42"/>
      <c r="H69" s="42"/>
    </row>
    <row r="70" spans="1:8" s="155" customFormat="1" ht="15.6" x14ac:dyDescent="0.3">
      <c r="A70" s="154"/>
      <c r="B70" s="42"/>
      <c r="C70" s="42"/>
      <c r="D70" s="42"/>
      <c r="E70" s="42"/>
      <c r="F70" s="42"/>
      <c r="G70" s="42"/>
      <c r="H70" s="42"/>
    </row>
    <row r="71" spans="1:8" s="155" customFormat="1" ht="15.6" x14ac:dyDescent="0.3">
      <c r="A71" s="154"/>
      <c r="B71" s="42"/>
      <c r="C71" s="42"/>
      <c r="D71" s="42"/>
      <c r="E71" s="42"/>
      <c r="F71" s="42"/>
      <c r="G71" s="42"/>
      <c r="H71" s="42"/>
    </row>
    <row r="72" spans="1:8" s="155" customFormat="1" ht="15.6" x14ac:dyDescent="0.3">
      <c r="A72" s="154"/>
      <c r="B72" s="42"/>
      <c r="C72" s="42"/>
      <c r="D72" s="42"/>
      <c r="E72" s="42"/>
      <c r="F72" s="42"/>
      <c r="G72" s="42"/>
      <c r="H72" s="42"/>
    </row>
    <row r="73" spans="1:8" s="155" customFormat="1" ht="15.6" x14ac:dyDescent="0.3">
      <c r="A73" s="154"/>
      <c r="B73" s="42"/>
      <c r="C73" s="42"/>
      <c r="D73" s="42"/>
      <c r="E73" s="42"/>
      <c r="F73" s="42"/>
      <c r="G73" s="42"/>
      <c r="H73" s="42"/>
    </row>
    <row r="74" spans="1:8" s="155" customFormat="1" ht="15.6" x14ac:dyDescent="0.3">
      <c r="A74" s="154"/>
      <c r="B74" s="42"/>
      <c r="C74" s="42"/>
      <c r="D74" s="42"/>
      <c r="E74" s="42"/>
      <c r="F74" s="42"/>
      <c r="G74" s="42"/>
      <c r="H74" s="42"/>
    </row>
    <row r="75" spans="1:8" s="155" customFormat="1" ht="15.6" x14ac:dyDescent="0.3">
      <c r="A75" s="154"/>
      <c r="B75" s="42"/>
      <c r="C75" s="42"/>
      <c r="D75" s="42"/>
      <c r="E75" s="42"/>
      <c r="F75" s="42"/>
      <c r="G75" s="42"/>
      <c r="H75" s="42"/>
    </row>
    <row r="76" spans="1:8" s="155" customFormat="1" ht="15.6" x14ac:dyDescent="0.3">
      <c r="A76" s="154"/>
      <c r="B76" s="42"/>
      <c r="C76" s="42"/>
      <c r="D76" s="42"/>
      <c r="E76" s="42"/>
      <c r="F76" s="42"/>
      <c r="G76" s="42"/>
      <c r="H76" s="42"/>
    </row>
    <row r="77" spans="1:8" s="155" customFormat="1" ht="15.6" x14ac:dyDescent="0.3">
      <c r="A77" s="154"/>
      <c r="B77" s="42"/>
      <c r="C77" s="42"/>
      <c r="D77" s="42"/>
      <c r="E77" s="42"/>
      <c r="F77" s="42"/>
      <c r="G77" s="42"/>
      <c r="H77" s="42"/>
    </row>
    <row r="78" spans="1:8" s="155" customFormat="1" ht="15.6" x14ac:dyDescent="0.3">
      <c r="A78" s="154"/>
      <c r="B78" s="42"/>
      <c r="C78" s="42"/>
      <c r="D78" s="42"/>
      <c r="E78" s="42"/>
      <c r="F78" s="42"/>
      <c r="G78" s="42"/>
      <c r="H78" s="42"/>
    </row>
    <row r="79" spans="1:8" s="155" customFormat="1" ht="15.6" x14ac:dyDescent="0.3">
      <c r="A79" s="154"/>
      <c r="B79" s="42"/>
      <c r="C79" s="42"/>
      <c r="D79" s="42"/>
      <c r="E79" s="42"/>
      <c r="F79" s="42"/>
      <c r="G79" s="42"/>
      <c r="H79" s="42"/>
    </row>
    <row r="80" spans="1:8" s="155" customFormat="1" ht="15.6" x14ac:dyDescent="0.3">
      <c r="A80" s="154"/>
      <c r="B80" s="42"/>
      <c r="C80" s="42"/>
      <c r="D80" s="42"/>
      <c r="E80" s="42"/>
      <c r="F80" s="42"/>
      <c r="G80" s="42"/>
      <c r="H80" s="42"/>
    </row>
    <row r="81" spans="1:8" s="155" customFormat="1" ht="15.6" x14ac:dyDescent="0.3">
      <c r="A81" s="154"/>
      <c r="B81" s="42"/>
      <c r="C81" s="42"/>
      <c r="D81" s="42"/>
      <c r="E81" s="42"/>
      <c r="F81" s="42"/>
      <c r="G81" s="42"/>
      <c r="H81" s="42"/>
    </row>
    <row r="82" spans="1:8" s="155" customFormat="1" ht="15.6" x14ac:dyDescent="0.3">
      <c r="A82" s="154"/>
      <c r="B82" s="42"/>
      <c r="C82" s="42"/>
      <c r="D82" s="42"/>
      <c r="E82" s="42"/>
      <c r="F82" s="42"/>
      <c r="G82" s="42"/>
      <c r="H82" s="42"/>
    </row>
    <row r="83" spans="1:8" s="155" customFormat="1" ht="15.6" x14ac:dyDescent="0.3">
      <c r="A83" s="154"/>
      <c r="B83" s="42"/>
      <c r="C83" s="42"/>
      <c r="D83" s="42"/>
      <c r="E83" s="42"/>
      <c r="F83" s="42"/>
      <c r="G83" s="42"/>
      <c r="H83" s="42"/>
    </row>
    <row r="84" spans="1:8" s="155" customFormat="1" ht="15.6" x14ac:dyDescent="0.3">
      <c r="A84" s="154"/>
      <c r="B84" s="42"/>
      <c r="C84" s="42"/>
      <c r="D84" s="42"/>
      <c r="E84" s="42"/>
      <c r="F84" s="42"/>
      <c r="G84" s="42"/>
      <c r="H84" s="42"/>
    </row>
    <row r="85" spans="1:8" s="155" customFormat="1" ht="15.6" x14ac:dyDescent="0.3">
      <c r="A85" s="154"/>
      <c r="B85" s="42"/>
      <c r="C85" s="42"/>
      <c r="D85" s="42"/>
      <c r="E85" s="42"/>
      <c r="F85" s="42"/>
      <c r="G85" s="42"/>
      <c r="H85" s="42"/>
    </row>
    <row r="86" spans="1:8" s="155" customFormat="1" ht="15.6" x14ac:dyDescent="0.3">
      <c r="A86" s="154"/>
      <c r="B86" s="42"/>
      <c r="C86" s="42"/>
      <c r="D86" s="42"/>
      <c r="E86" s="42"/>
      <c r="F86" s="42"/>
      <c r="G86" s="42"/>
      <c r="H86" s="42"/>
    </row>
    <row r="87" spans="1:8" s="155" customFormat="1" ht="15.6" x14ac:dyDescent="0.3">
      <c r="A87" s="154"/>
      <c r="B87" s="42"/>
      <c r="C87" s="42"/>
      <c r="D87" s="42"/>
      <c r="E87" s="42"/>
      <c r="F87" s="42"/>
      <c r="G87" s="42"/>
      <c r="H87" s="42"/>
    </row>
    <row r="88" spans="1:8" s="155" customFormat="1" ht="15.6" x14ac:dyDescent="0.3">
      <c r="A88" s="154"/>
      <c r="B88" s="42"/>
      <c r="C88" s="42"/>
      <c r="D88" s="42"/>
      <c r="E88" s="42"/>
      <c r="F88" s="42"/>
      <c r="G88" s="42"/>
      <c r="H88" s="42"/>
    </row>
    <row r="89" spans="1:8" s="155" customFormat="1" ht="15.6" x14ac:dyDescent="0.3">
      <c r="A89" s="154"/>
      <c r="B89" s="42"/>
      <c r="C89" s="42"/>
      <c r="D89" s="42"/>
      <c r="E89" s="42"/>
      <c r="F89" s="42"/>
      <c r="G89" s="42"/>
      <c r="H89" s="42"/>
    </row>
    <row r="90" spans="1:8" s="155" customFormat="1" ht="15.6" x14ac:dyDescent="0.3">
      <c r="A90" s="154"/>
      <c r="B90" s="42"/>
      <c r="C90" s="42"/>
      <c r="D90" s="42"/>
      <c r="E90" s="42"/>
      <c r="F90" s="42"/>
      <c r="G90" s="42"/>
      <c r="H90" s="42"/>
    </row>
    <row r="91" spans="1:8" s="155" customFormat="1" ht="15.6" x14ac:dyDescent="0.3">
      <c r="A91" s="154"/>
      <c r="B91" s="42"/>
      <c r="C91" s="42"/>
      <c r="D91" s="42"/>
      <c r="E91" s="42"/>
      <c r="F91" s="42"/>
      <c r="G91" s="42"/>
      <c r="H91" s="42"/>
    </row>
    <row r="92" spans="1:8" s="155" customFormat="1" ht="15.6" x14ac:dyDescent="0.3">
      <c r="A92" s="154"/>
      <c r="B92" s="42"/>
      <c r="C92" s="42"/>
      <c r="D92" s="42"/>
      <c r="E92" s="42"/>
      <c r="F92" s="42"/>
      <c r="G92" s="42"/>
      <c r="H92" s="42"/>
    </row>
    <row r="93" spans="1:8" s="155" customFormat="1" ht="15.6" x14ac:dyDescent="0.3">
      <c r="A93" s="154"/>
      <c r="B93" s="42"/>
      <c r="C93" s="42"/>
      <c r="D93" s="42"/>
      <c r="E93" s="42"/>
      <c r="F93" s="42"/>
      <c r="G93" s="42"/>
      <c r="H93" s="42"/>
    </row>
    <row r="94" spans="1:8" s="155" customFormat="1" ht="15.6" x14ac:dyDescent="0.3">
      <c r="A94" s="154"/>
      <c r="B94" s="42"/>
      <c r="C94" s="42"/>
      <c r="D94" s="42"/>
      <c r="E94" s="42"/>
      <c r="F94" s="42"/>
      <c r="G94" s="42"/>
      <c r="H94" s="42"/>
    </row>
    <row r="95" spans="1:8" s="155" customFormat="1" ht="15.6" x14ac:dyDescent="0.3">
      <c r="A95" s="154"/>
      <c r="B95" s="42"/>
      <c r="C95" s="42"/>
      <c r="D95" s="42"/>
      <c r="E95" s="42"/>
      <c r="F95" s="42"/>
      <c r="G95" s="42"/>
      <c r="H95" s="42"/>
    </row>
    <row r="96" spans="1:8" s="155" customFormat="1" ht="15.6" x14ac:dyDescent="0.3">
      <c r="A96" s="154"/>
      <c r="B96" s="42"/>
      <c r="C96" s="42"/>
      <c r="D96" s="42"/>
      <c r="E96" s="42"/>
      <c r="F96" s="42"/>
      <c r="G96" s="42"/>
      <c r="H96" s="42"/>
    </row>
    <row r="97" spans="1:8" s="155" customFormat="1" ht="15.6" x14ac:dyDescent="0.3">
      <c r="A97" s="154"/>
      <c r="B97" s="42"/>
      <c r="C97" s="42"/>
      <c r="D97" s="42"/>
      <c r="E97" s="42"/>
      <c r="F97" s="42"/>
      <c r="G97" s="42"/>
      <c r="H97" s="42"/>
    </row>
    <row r="98" spans="1:8" s="155" customFormat="1" ht="15.6" x14ac:dyDescent="0.3">
      <c r="A98" s="154"/>
      <c r="B98" s="42"/>
      <c r="C98" s="42"/>
      <c r="D98" s="42"/>
      <c r="E98" s="42"/>
      <c r="F98" s="42"/>
      <c r="G98" s="42"/>
      <c r="H98" s="42"/>
    </row>
    <row r="99" spans="1:8" s="155" customFormat="1" ht="15.6" x14ac:dyDescent="0.3">
      <c r="A99" s="154"/>
      <c r="B99" s="149"/>
      <c r="C99" s="149"/>
      <c r="D99" s="149"/>
      <c r="E99" s="149"/>
      <c r="F99" s="42"/>
      <c r="G99" s="42"/>
      <c r="H99" s="42"/>
    </row>
    <row r="100" spans="1:8" s="155" customFormat="1" ht="15.6" x14ac:dyDescent="0.3">
      <c r="A100" s="154"/>
      <c r="B100" s="149"/>
      <c r="C100" s="149"/>
      <c r="D100" s="149"/>
      <c r="E100" s="149"/>
      <c r="F100" s="42"/>
      <c r="G100" s="42"/>
      <c r="H100" s="42"/>
    </row>
    <row r="101" spans="1:8" s="155" customFormat="1" ht="15.6" x14ac:dyDescent="0.3">
      <c r="A101" s="154"/>
      <c r="B101" s="149"/>
      <c r="C101" s="149"/>
      <c r="D101" s="149"/>
      <c r="E101" s="149"/>
      <c r="F101" s="42"/>
      <c r="G101" s="42"/>
      <c r="H101" s="42"/>
    </row>
    <row r="102" spans="1:8" s="155" customFormat="1" ht="15.6" x14ac:dyDescent="0.3">
      <c r="A102" s="154"/>
      <c r="B102" s="149"/>
      <c r="C102" s="149"/>
      <c r="D102" s="149"/>
      <c r="E102" s="149"/>
      <c r="F102" s="42"/>
      <c r="G102" s="42"/>
      <c r="H102" s="42"/>
    </row>
    <row r="103" spans="1:8" s="155" customFormat="1" ht="15.6" x14ac:dyDescent="0.3">
      <c r="A103" s="154"/>
      <c r="B103" s="149"/>
      <c r="C103" s="149"/>
      <c r="D103" s="149"/>
      <c r="E103" s="149"/>
      <c r="F103" s="42"/>
      <c r="G103" s="42"/>
      <c r="H103" s="42"/>
    </row>
    <row r="104" spans="1:8" s="155" customFormat="1" ht="15.6" x14ac:dyDescent="0.3">
      <c r="A104" s="154"/>
      <c r="B104" s="149"/>
      <c r="C104" s="149"/>
      <c r="D104" s="149"/>
      <c r="E104" s="149"/>
      <c r="F104" s="42"/>
      <c r="G104" s="42"/>
      <c r="H104" s="42"/>
    </row>
    <row r="105" spans="1:8" s="155" customFormat="1" ht="15.6" x14ac:dyDescent="0.3">
      <c r="A105" s="154"/>
      <c r="B105" s="149"/>
      <c r="C105" s="149"/>
      <c r="D105" s="149"/>
      <c r="E105" s="149"/>
      <c r="F105" s="42"/>
      <c r="G105" s="42"/>
      <c r="H105" s="42"/>
    </row>
    <row r="106" spans="1:8" s="155" customFormat="1" ht="15.6" x14ac:dyDescent="0.3">
      <c r="A106" s="154"/>
      <c r="B106" s="149"/>
      <c r="C106" s="149"/>
      <c r="D106" s="149"/>
      <c r="E106" s="149"/>
      <c r="F106" s="42"/>
      <c r="G106" s="42"/>
      <c r="H106" s="42"/>
    </row>
    <row r="107" spans="1:8" s="155" customFormat="1" ht="15.6" x14ac:dyDescent="0.3">
      <c r="A107" s="154"/>
      <c r="B107" s="149"/>
      <c r="C107" s="149"/>
      <c r="D107" s="149"/>
      <c r="E107" s="149"/>
      <c r="F107" s="42"/>
      <c r="G107" s="42"/>
      <c r="H107" s="42"/>
    </row>
    <row r="108" spans="1:8" s="155" customFormat="1" ht="15.6" x14ac:dyDescent="0.3">
      <c r="A108" s="154"/>
      <c r="B108" s="149"/>
      <c r="C108" s="149"/>
      <c r="D108" s="149"/>
      <c r="E108" s="149"/>
      <c r="F108" s="42"/>
      <c r="G108" s="42"/>
      <c r="H108" s="42"/>
    </row>
    <row r="109" spans="1:8" s="155" customFormat="1" ht="15.6" x14ac:dyDescent="0.3">
      <c r="A109" s="154"/>
      <c r="B109" s="149"/>
      <c r="C109" s="149"/>
      <c r="D109" s="149"/>
      <c r="E109" s="149"/>
      <c r="F109" s="42"/>
      <c r="G109" s="42"/>
      <c r="H109" s="42"/>
    </row>
    <row r="110" spans="1:8" s="155" customFormat="1" ht="15.6" x14ac:dyDescent="0.3">
      <c r="A110" s="154"/>
      <c r="B110" s="149"/>
      <c r="C110" s="149"/>
      <c r="D110" s="149"/>
      <c r="E110" s="149"/>
      <c r="F110" s="42"/>
      <c r="G110" s="42"/>
      <c r="H110" s="42"/>
    </row>
    <row r="111" spans="1:8" s="155" customFormat="1" ht="15.6" x14ac:dyDescent="0.3">
      <c r="A111" s="154"/>
      <c r="B111" s="149"/>
      <c r="C111" s="149"/>
      <c r="D111" s="149"/>
      <c r="E111" s="149"/>
      <c r="F111" s="42"/>
      <c r="G111" s="42"/>
      <c r="H111" s="42"/>
    </row>
    <row r="112" spans="1:8" s="155" customFormat="1" ht="15.6" x14ac:dyDescent="0.3">
      <c r="A112" s="154"/>
      <c r="B112" s="149"/>
      <c r="C112" s="149"/>
      <c r="D112" s="149"/>
      <c r="E112" s="149"/>
      <c r="F112" s="42"/>
      <c r="G112" s="42"/>
      <c r="H112" s="42"/>
    </row>
    <row r="113" spans="1:8" s="155" customFormat="1" ht="15.6" x14ac:dyDescent="0.3">
      <c r="A113" s="154"/>
      <c r="B113" s="149"/>
      <c r="C113" s="149"/>
      <c r="D113" s="149"/>
      <c r="E113" s="149"/>
      <c r="F113" s="42"/>
      <c r="G113" s="42"/>
      <c r="H113" s="42"/>
    </row>
    <row r="114" spans="1:8" s="155" customFormat="1" ht="15.6" x14ac:dyDescent="0.3">
      <c r="A114" s="154"/>
      <c r="B114" s="149"/>
      <c r="C114" s="149"/>
      <c r="D114" s="149"/>
      <c r="E114" s="149"/>
      <c r="F114" s="42"/>
      <c r="G114" s="42"/>
      <c r="H114" s="42"/>
    </row>
    <row r="115" spans="1:8" s="155" customFormat="1" ht="15.6" x14ac:dyDescent="0.3">
      <c r="A115" s="154"/>
      <c r="B115" s="149"/>
      <c r="C115" s="149"/>
      <c r="D115" s="149"/>
      <c r="E115" s="149"/>
      <c r="F115" s="42"/>
      <c r="G115" s="42"/>
      <c r="H115" s="42"/>
    </row>
    <row r="116" spans="1:8" s="155" customFormat="1" ht="15.6" x14ac:dyDescent="0.3">
      <c r="A116" s="154"/>
      <c r="B116" s="149"/>
      <c r="C116" s="149"/>
      <c r="D116" s="149"/>
      <c r="E116" s="149"/>
      <c r="F116" s="42"/>
      <c r="G116" s="42"/>
      <c r="H116" s="42"/>
    </row>
    <row r="117" spans="1:8" s="155" customFormat="1" ht="15.6" x14ac:dyDescent="0.3">
      <c r="A117" s="154"/>
      <c r="B117" s="149"/>
      <c r="C117" s="149"/>
      <c r="D117" s="149"/>
      <c r="E117" s="149"/>
      <c r="F117" s="42"/>
      <c r="G117" s="42"/>
      <c r="H117" s="42"/>
    </row>
    <row r="118" spans="1:8" s="155" customFormat="1" ht="15.6" x14ac:dyDescent="0.3">
      <c r="A118" s="154"/>
      <c r="B118" s="149"/>
      <c r="C118" s="149"/>
      <c r="D118" s="149"/>
      <c r="E118" s="149"/>
      <c r="F118" s="42"/>
      <c r="G118" s="42"/>
      <c r="H118" s="42"/>
    </row>
    <row r="119" spans="1:8" s="155" customFormat="1" ht="15.6" x14ac:dyDescent="0.3">
      <c r="A119" s="154"/>
      <c r="B119" s="149"/>
      <c r="C119" s="149"/>
      <c r="D119" s="149"/>
      <c r="E119" s="149"/>
      <c r="F119" s="42"/>
      <c r="G119" s="42"/>
      <c r="H119" s="42"/>
    </row>
    <row r="120" spans="1:8" s="155" customFormat="1" ht="15.6" x14ac:dyDescent="0.3">
      <c r="A120" s="154"/>
      <c r="B120" s="149"/>
      <c r="C120" s="149"/>
      <c r="D120" s="149"/>
      <c r="E120" s="149"/>
      <c r="F120" s="42"/>
      <c r="G120" s="42"/>
      <c r="H120" s="42"/>
    </row>
    <row r="121" spans="1:8" s="155" customFormat="1" ht="15.6" x14ac:dyDescent="0.3">
      <c r="A121" s="154"/>
      <c r="B121" s="149"/>
      <c r="C121" s="149"/>
      <c r="D121" s="149"/>
      <c r="E121" s="149"/>
      <c r="F121" s="42"/>
      <c r="G121" s="42"/>
      <c r="H121" s="42"/>
    </row>
    <row r="122" spans="1:8" s="155" customFormat="1" ht="15.6" x14ac:dyDescent="0.3">
      <c r="A122" s="154"/>
      <c r="B122" s="149"/>
      <c r="C122" s="149"/>
      <c r="D122" s="149"/>
      <c r="E122" s="149"/>
      <c r="F122" s="42"/>
      <c r="G122" s="42"/>
      <c r="H122" s="42"/>
    </row>
    <row r="123" spans="1:8" s="155" customFormat="1" ht="15.6" x14ac:dyDescent="0.3">
      <c r="A123" s="154"/>
      <c r="B123" s="149"/>
      <c r="C123" s="149"/>
      <c r="D123" s="149"/>
      <c r="E123" s="149"/>
      <c r="F123" s="42"/>
      <c r="G123" s="42"/>
      <c r="H123" s="42"/>
    </row>
    <row r="125" spans="1:8" x14ac:dyDescent="0.2">
      <c r="C125" s="156"/>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17</vt:i4>
      </vt:variant>
    </vt:vector>
  </HeadingPairs>
  <TitlesOfParts>
    <vt:vector size="26" baseType="lpstr">
      <vt:lpstr>Tartalom</vt:lpstr>
      <vt:lpstr>PM-KV-03-00</vt:lpstr>
      <vt:lpstr>PM-KV-03-01</vt:lpstr>
      <vt:lpstr>PM-KV-03-03</vt:lpstr>
      <vt:lpstr>PM-KV-03-04</vt:lpstr>
      <vt:lpstr>PM-KV-03-05</vt:lpstr>
      <vt:lpstr>PM-KV-03-13</vt:lpstr>
      <vt:lpstr>Vagyonforrás nyilatkozat</vt:lpstr>
      <vt:lpstr>Alapa</vt:lpstr>
      <vt:lpstr>'PM-KV-03-03'!cv</vt:lpstr>
      <vt:lpstr>'PM-KV-03-00'!Nyomtatási_cím</vt:lpstr>
      <vt:lpstr>'Vagyonforrás nyilatkozat'!Nyomtatási_cím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'Vagyonforrás nyilatkozat'!Nyomtatási_terület</vt:lpstr>
      <vt:lpstr>'PM-KV-03-03'!rt</vt:lpstr>
      <vt:lpstr>Alapa!TABLE</vt:lpstr>
      <vt:lpstr>Alapa!TABLE_2</vt:lpstr>
      <vt:lpstr>'PM-KV-03-04'!tz</vt:lpstr>
      <vt:lpstr>'PM-KV-03-01'!we</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v.1.24.2009.0.0#2024.08.29.</dc:description>
  <cp:lastPrinted>2021-10-13T15:15:05Z</cp:lastPrinted>
  <dcterms:created xsi:type="dcterms:W3CDTF">2017-10-19T16:16:17Z</dcterms:created>
  <dcterms:modified xsi:type="dcterms:W3CDTF">2023-09-20T11:47:54Z</dcterms:modified>
</cp:coreProperties>
</file>