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Munkalapok\2023-24\AuditDok\K Könyvvizsgálat végreh\3. KK Kockázatfelt, terv\1. KK Körny, szab, csalás\"/>
    </mc:Choice>
  </mc:AlternateContent>
  <xr:revisionPtr revIDLastSave="0" documentId="13_ncr:1_{39686B8C-C7E8-467C-B9B8-0580D082023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06" r:id="rId1"/>
    <sheet name="TARTALOM" sheetId="105" r:id="rId2"/>
    <sheet name="KK-01-07-01" sheetId="103" r:id="rId3"/>
    <sheet name="KK-01-07-02" sheetId="101" r:id="rId4"/>
    <sheet name="KK-01-07-03" sheetId="102" r:id="rId5"/>
    <sheet name="KK-01-07-04" sheetId="104" r:id="rId6"/>
    <sheet name="Alapa" sheetId="99" r:id="rId7"/>
    <sheet name="Import_M" sheetId="18" r:id="rId8"/>
    <sheet name="Import_O" sheetId="19" r:id="rId9"/>
    <sheet name="Import_F" sheetId="20" r:id="rId10"/>
    <sheet name="Import_FK" sheetId="100" r:id="rId11"/>
  </sheets>
  <externalReferences>
    <externalReference r:id="rId12"/>
    <externalReference r:id="rId13"/>
  </externalReferences>
  <definedNames>
    <definedName name="A.I.L1" localSheetId="2">#REF!</definedName>
    <definedName name="A.I.L1" localSheetId="3">#REF!</definedName>
    <definedName name="A.I.L1" localSheetId="4">#REF!</definedName>
    <definedName name="A.I.L1" localSheetId="5">#REF!</definedName>
    <definedName name="A.I.L1" localSheetId="1">#REF!</definedName>
    <definedName name="A.I.L1">#REF!</definedName>
    <definedName name="A.I.L2" localSheetId="2">#REF!</definedName>
    <definedName name="A.I.L2" localSheetId="3">#REF!</definedName>
    <definedName name="A.I.L2" localSheetId="4">#REF!</definedName>
    <definedName name="A.I.L2" localSheetId="5">#REF!</definedName>
    <definedName name="A.I.L2" localSheetId="1">#REF!</definedName>
    <definedName name="A.I.L2">#REF!</definedName>
    <definedName name="A.II.L1." localSheetId="2">#REF!</definedName>
    <definedName name="A.II.L1." localSheetId="3">#REF!</definedName>
    <definedName name="A.II.L1." localSheetId="4">#REF!</definedName>
    <definedName name="A.II.L1." localSheetId="5">#REF!</definedName>
    <definedName name="A.II.L1." localSheetId="1">#REF!</definedName>
    <definedName name="A.II.L1.">#REF!</definedName>
    <definedName name="A.III.L1." localSheetId="2">#REF!</definedName>
    <definedName name="A.III.L1." localSheetId="3">#REF!</definedName>
    <definedName name="A.III.L1." localSheetId="4">#REF!</definedName>
    <definedName name="A.III.L1." localSheetId="5">#REF!</definedName>
    <definedName name="A.III.L1." localSheetId="1">#REF!</definedName>
    <definedName name="A.III.L1.">#REF!</definedName>
    <definedName name="_xlnm.Database">[1]Tartalomj.!$A$1:$D$108</definedName>
    <definedName name="ee" localSheetId="1" hidden="1">{#N/A,#N/A,TRUE,"A1";#N/A,#N/A,TRUE,"A2";#N/A,#N/A,TRUE,"B1"}</definedName>
    <definedName name="ee" hidden="1">{#N/A,#N/A,TRUE,"A1";#N/A,#N/A,TRUE,"A2";#N/A,#N/A,TRUE,"B1"}</definedName>
    <definedName name="er" localSheetId="1" hidden="1">{#N/A,#N/A,TRUE,"A1";#N/A,#N/A,TRUE,"A2";#N/A,#N/A,TRUE,"B1"}</definedName>
    <definedName name="er" hidden="1">{#N/A,#N/A,TRUE,"A1";#N/A,#N/A,TRUE,"A2";#N/A,#N/A,TRUE,"B1"}</definedName>
    <definedName name="KörlevMező">'[2]#HIV'!$A$1</definedName>
    <definedName name="_xlnm.Print_Titles" localSheetId="2">'KK-01-07-01'!$12:$12</definedName>
    <definedName name="_xlnm.Print_Titles" localSheetId="3">'KK-01-07-02'!$12:$12</definedName>
    <definedName name="_xlnm.Print_Titles" localSheetId="4">'KK-01-07-03'!$12:$12</definedName>
    <definedName name="_xlnm.Print_Titles" localSheetId="5">'KK-01-07-04'!$12:$12</definedName>
    <definedName name="_xlnm.Print_Titles" localSheetId="0">Munkalap2_!$1:$8</definedName>
    <definedName name="_xlnm.Print_Area" localSheetId="2">'KK-01-07-01'!$A$1:$D$97</definedName>
    <definedName name="_xlnm.Print_Area" localSheetId="3">'KK-01-07-02'!$A$1:$F$77</definedName>
    <definedName name="_xlnm.Print_Area" localSheetId="4">'KK-01-07-03'!$A$1:$F$68</definedName>
    <definedName name="_xlnm.Print_Area" localSheetId="5">'KK-01-07-04'!$A$1:$D$47</definedName>
    <definedName name="_xlnm.Print_Area" localSheetId="1">TARTALOM!$A$2:$D$16</definedName>
    <definedName name="TABLE" localSheetId="6">Alapa!$C$27:$C$27</definedName>
    <definedName name="TABLE_2" localSheetId="6">Alapa!$C$27:$C$27</definedName>
    <definedName name="wrn.Proba." localSheetId="6" hidden="1">{#N/A,#N/A,TRUE,"A1";#N/A,#N/A,TRUE,"A2";#N/A,#N/A,TRUE,"B1"}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106" l="1"/>
  <c r="B5" i="106"/>
  <c r="A12" i="106"/>
  <c r="A11" i="106"/>
  <c r="A10" i="106"/>
  <c r="A20" i="106"/>
  <c r="K6" i="106"/>
  <c r="J6" i="106"/>
  <c r="I6" i="106"/>
  <c r="K5" i="106"/>
  <c r="J5" i="106"/>
  <c r="I5" i="106"/>
  <c r="K4" i="106"/>
  <c r="J4" i="106"/>
  <c r="I4" i="106"/>
  <c r="D9" i="106"/>
  <c r="C9" i="106"/>
  <c r="B7" i="106"/>
  <c r="C6" i="106"/>
  <c r="B6" i="106"/>
  <c r="D5" i="106"/>
  <c r="D7" i="106" s="1"/>
  <c r="C5" i="106"/>
  <c r="C7" i="106" s="1"/>
  <c r="B4" i="106"/>
  <c r="D3" i="106"/>
  <c r="C39" i="104"/>
  <c r="A13" i="104"/>
  <c r="D6" i="104"/>
  <c r="D5" i="104"/>
  <c r="A5" i="104"/>
  <c r="A4" i="104"/>
  <c r="D6" i="103"/>
  <c r="D5" i="103"/>
  <c r="A5" i="103"/>
  <c r="A4" i="103"/>
  <c r="A14" i="104" l="1"/>
  <c r="C40" i="104"/>
  <c r="E70" i="101"/>
  <c r="D70" i="101"/>
  <c r="C70" i="101"/>
  <c r="E60" i="102"/>
  <c r="C60" i="102"/>
  <c r="D60" i="102"/>
  <c r="A15" i="104" l="1"/>
  <c r="D71" i="101"/>
  <c r="D61" i="102"/>
  <c r="A13" i="102"/>
  <c r="D6" i="102"/>
  <c r="D5" i="102"/>
  <c r="A5" i="102"/>
  <c r="A4" i="102"/>
  <c r="E2" i="102"/>
  <c r="D2" i="102"/>
  <c r="A16" i="104" l="1"/>
  <c r="C71" i="101"/>
  <c r="C61" i="102"/>
  <c r="A14" i="102"/>
  <c r="A15" i="102" s="1"/>
  <c r="A17" i="104" l="1"/>
  <c r="A18" i="104" s="1"/>
  <c r="A16" i="102"/>
  <c r="A17" i="102" l="1"/>
  <c r="A19" i="104"/>
  <c r="A18" i="102" l="1"/>
  <c r="A20" i="104"/>
  <c r="A19" i="102" l="1"/>
  <c r="A21" i="104"/>
  <c r="A22" i="104" s="1"/>
  <c r="A23" i="104" s="1"/>
  <c r="A24" i="104" s="1"/>
  <c r="A25" i="104" s="1"/>
  <c r="A26" i="104" s="1"/>
  <c r="A27" i="104" s="1"/>
  <c r="A28" i="104" s="1"/>
  <c r="A29" i="104" s="1"/>
  <c r="A30" i="104" s="1"/>
  <c r="A31" i="104" s="1"/>
  <c r="A32" i="104" s="1"/>
  <c r="A33" i="104" s="1"/>
  <c r="A34" i="104" s="1"/>
  <c r="A35" i="104" s="1"/>
  <c r="A20" i="102" l="1"/>
  <c r="A13" i="101"/>
  <c r="D6" i="101"/>
  <c r="D5" i="101"/>
  <c r="A5" i="101"/>
  <c r="A4" i="101"/>
  <c r="E2" i="101"/>
  <c r="D2" i="101"/>
  <c r="A21" i="102" l="1"/>
  <c r="A14" i="101"/>
  <c r="A15" i="101" s="1"/>
  <c r="A22" i="102" l="1"/>
  <c r="A16" i="101"/>
  <c r="A17" i="101"/>
  <c r="A23" i="102" l="1"/>
  <c r="A18" i="101"/>
  <c r="A24" i="102" l="1"/>
  <c r="A19" i="101"/>
  <c r="A25" i="102" l="1"/>
  <c r="A20" i="101"/>
  <c r="A29" i="102" l="1"/>
  <c r="A26" i="102"/>
  <c r="A27" i="102" s="1"/>
  <c r="A28" i="102" s="1"/>
  <c r="A21" i="101"/>
  <c r="A22" i="101" s="1"/>
  <c r="A23" i="101" s="1"/>
  <c r="A24" i="101" s="1"/>
  <c r="A25" i="101" s="1"/>
  <c r="A26" i="101" s="1"/>
  <c r="A30" i="102" l="1"/>
  <c r="A31" i="102" s="1"/>
  <c r="A27" i="101"/>
  <c r="A28" i="101" s="1"/>
  <c r="A29" i="101" s="1"/>
  <c r="A30" i="101" s="1"/>
  <c r="A31" i="101" s="1"/>
  <c r="A32" i="101" s="1"/>
  <c r="A33" i="101" s="1"/>
  <c r="A34" i="101" s="1"/>
  <c r="A35" i="101" s="1"/>
  <c r="A36" i="101" s="1"/>
  <c r="A37" i="101" s="1"/>
  <c r="A38" i="101" s="1"/>
  <c r="A39" i="101" s="1"/>
  <c r="A40" i="101" s="1"/>
  <c r="A41" i="101" s="1"/>
  <c r="A42" i="101" s="1"/>
  <c r="A43" i="101" s="1"/>
  <c r="A44" i="101" s="1"/>
  <c r="A45" i="101" s="1"/>
  <c r="A46" i="101" s="1"/>
  <c r="A47" i="101" s="1"/>
  <c r="A48" i="101" s="1"/>
  <c r="A49" i="101" s="1"/>
  <c r="A50" i="101" s="1"/>
  <c r="A51" i="101" s="1"/>
  <c r="A52" i="101" s="1"/>
  <c r="A53" i="101" s="1"/>
  <c r="A54" i="101" s="1"/>
  <c r="A55" i="101" s="1"/>
  <c r="A56" i="101" s="1"/>
  <c r="A57" i="101" s="1"/>
  <c r="A58" i="101" s="1"/>
  <c r="A59" i="101" s="1"/>
  <c r="A60" i="101" s="1"/>
  <c r="A61" i="101" s="1"/>
  <c r="A62" i="101" s="1"/>
  <c r="A63" i="101" s="1"/>
  <c r="A64" i="101" s="1"/>
  <c r="A65" i="101" s="1"/>
  <c r="A66" i="101" s="1"/>
  <c r="A32" i="102" l="1"/>
  <c r="A33" i="102" s="1"/>
  <c r="A34" i="102" s="1"/>
  <c r="A35" i="102" s="1"/>
  <c r="A36" i="102" s="1"/>
  <c r="A37" i="102" s="1"/>
  <c r="A38" i="102" s="1"/>
  <c r="A39" i="102" s="1"/>
  <c r="A40" i="102" s="1"/>
  <c r="A41" i="102" s="1"/>
  <c r="A42" i="102" s="1"/>
  <c r="A43" i="102" s="1"/>
  <c r="A44" i="102" s="1"/>
  <c r="A45" i="102" s="1"/>
  <c r="A46" i="102" s="1"/>
  <c r="A47" i="102" s="1"/>
  <c r="A48" i="102" s="1"/>
  <c r="A49" i="102" s="1"/>
  <c r="A50" i="102" s="1"/>
  <c r="A51" i="102" s="1"/>
  <c r="A52" i="102" s="1"/>
  <c r="A53" i="102" s="1"/>
  <c r="A54" i="102" s="1"/>
  <c r="A55" i="102" s="1"/>
  <c r="A56" i="102" s="1"/>
</calcChain>
</file>

<file path=xl/sharedStrings.xml><?xml version="1.0" encoding="utf-8"?>
<sst xmlns="http://schemas.openxmlformats.org/spreadsheetml/2006/main" count="387" uniqueCount="279">
  <si>
    <t xml:space="preserve"> &lt; Tartalom</t>
  </si>
  <si>
    <t xml:space="preserve">Készítette: </t>
  </si>
  <si>
    <t xml:space="preserve">Dátum: </t>
  </si>
  <si>
    <t>Készítette:</t>
  </si>
  <si>
    <t>Sorsz.</t>
  </si>
  <si>
    <t>VIZSGÁLAT</t>
  </si>
  <si>
    <t>Rendezett</t>
  </si>
  <si>
    <t>Kockázatos</t>
  </si>
  <si>
    <t>N/É</t>
  </si>
  <si>
    <t>KIÉRTÉKELÉS:</t>
  </si>
  <si>
    <t>ÖSSZESEN</t>
  </si>
  <si>
    <t>„n/a”</t>
  </si>
  <si>
    <t>DARAB</t>
  </si>
  <si>
    <t>MEGOSZLÁS</t>
  </si>
  <si>
    <t>Eredmény:</t>
  </si>
  <si>
    <t>Ellenőrizte:</t>
  </si>
  <si>
    <t xml:space="preserve">Következtetés: </t>
  </si>
  <si>
    <t>Megjegyzés / Hivatkozás</t>
  </si>
  <si>
    <t>◄◄ NEM SZERKESZTHETŐ SOR !!</t>
  </si>
  <si>
    <t xml:space="preserve">Módszer: </t>
  </si>
  <si>
    <t>ISA 402</t>
  </si>
  <si>
    <t>Dokumentumok tanulmányozása, értékelése,  interjú a vezetéssel, beosztott munkavállalókkal.</t>
  </si>
  <si>
    <t>Gépi rendszer:</t>
  </si>
  <si>
    <t>programleírás megléte</t>
  </si>
  <si>
    <t>folyamatábra megléte</t>
  </si>
  <si>
    <t>alkalmazott kódjegyzékek megléte</t>
  </si>
  <si>
    <t>felhasználói kézikönyv megléte</t>
  </si>
  <si>
    <t>végzett programfejlesztések rögzítése</t>
  </si>
  <si>
    <t>rendszerparaméterek megléte</t>
  </si>
  <si>
    <t>gépi rendszerdokumentáció megléte</t>
  </si>
  <si>
    <t>hozzáférési jogosultság megléte</t>
  </si>
  <si>
    <t>hozzáférési utak dokumentáltsága</t>
  </si>
  <si>
    <t>Forgalmi tételek folyamatos archiváltságának kezelése</t>
  </si>
  <si>
    <t>Éves zárlati anyagok teljes nyomtatott és archivált megőrzése</t>
  </si>
  <si>
    <t>Cég működési összhang:</t>
  </si>
  <si>
    <t>programozó céggel kapcsolat megléte</t>
  </si>
  <si>
    <t>cég gazdasági folyamatába illeszkedés</t>
  </si>
  <si>
    <t>cég könyvvizsgálója által vizsgált állapot</t>
  </si>
  <si>
    <t>feldolgozások teljeskörűsége</t>
  </si>
  <si>
    <t>adatbevitelek kontrolláltsága</t>
  </si>
  <si>
    <t>időszakok elhatárolása</t>
  </si>
  <si>
    <t>folyamatkontrollok megvalósulása</t>
  </si>
  <si>
    <t>külső beavatkozások követhetősége, dokumentálása</t>
  </si>
  <si>
    <t>belső ellenőrzési vizsgálat rendszeressége, dokumentálása</t>
  </si>
  <si>
    <t>Számlafolyamat:</t>
  </si>
  <si>
    <t>rendelésállomány teljessége</t>
  </si>
  <si>
    <t>kiszállítások rendelésektől eltéréseinek helyesbítései</t>
  </si>
  <si>
    <t>teljesített megbízások számlákkal azonossága</t>
  </si>
  <si>
    <t>teljesített megbízások teljesítési időben történő elszámolása</t>
  </si>
  <si>
    <t>bevételek, költségek ÁFA alap-, kulcs-, összeg helyessége</t>
  </si>
  <si>
    <t>bevételek, költségek pénzügyi teljesítésének zártsága</t>
  </si>
  <si>
    <t>kétes követelések rendezése</t>
  </si>
  <si>
    <t>vitatott tételek rendezése</t>
  </si>
  <si>
    <t>hitelezési veszteségleírások szabályos kivezetése, adózása</t>
  </si>
  <si>
    <t>reklamációk számlákkal rendezettsége</t>
  </si>
  <si>
    <t>helyesbítések ÁFA alap-, kulcs-, összeg helyessége</t>
  </si>
  <si>
    <t>helyesbítések teljesítési idő szerinti differenciáltsága</t>
  </si>
  <si>
    <t>számlák gépi dokumentáltsága, archiváltsága</t>
  </si>
  <si>
    <t>egyedi tételek visszakereshetősége</t>
  </si>
  <si>
    <t>Könyvelési kapcsolatok:</t>
  </si>
  <si>
    <t>vevő / szállító-feladás azonossága a folyószámla nyilvántartással</t>
  </si>
  <si>
    <t>bevétel / költség-elszámolás teljesítésen alapulása</t>
  </si>
  <si>
    <t>folyószámla-rendezés szorossága</t>
  </si>
  <si>
    <t>adóelszámolás előírt rend szerint történő feladása, dokumentálása</t>
  </si>
  <si>
    <t>módosítások külön folyamatban megjelenése</t>
  </si>
  <si>
    <t>menedzsment intézkedések dokumentáltsága</t>
  </si>
  <si>
    <t>kompenzációk kezelése</t>
  </si>
  <si>
    <t xml:space="preserve">leírások szabályossága </t>
  </si>
  <si>
    <t>Bérkönyvelés feladatai:</t>
  </si>
  <si>
    <t xml:space="preserve">- könyvelés része a beszámoló készítés, jelentés összeállítás, tervezés </t>
  </si>
  <si>
    <t>- könyvelés keretében az analitikákat eszköz, készlet, bér, TB, adók, másutt vezetik</t>
  </si>
  <si>
    <t>- könyvelés vezeti a folyószámla'- és pénztárelszámolást</t>
  </si>
  <si>
    <t>- könyvelés része az  adóelszámolás, adóbevallás, adókapcsolatok</t>
  </si>
  <si>
    <t>- könyvelés keretében a kimenő számlákat másutt vezetik</t>
  </si>
  <si>
    <t>- könyvelés vezeti az önellenőrzéseket</t>
  </si>
  <si>
    <t>- könyvelés része a szabályzatok naprakész állapotban tartása</t>
  </si>
  <si>
    <t>- könyvelés keretében a bizonylatokat másutt gyűjtik</t>
  </si>
  <si>
    <t>Bérkönyveléssel való megbízói kapcsolattartások:</t>
  </si>
  <si>
    <t>- átadandó dokumentumok köre ismert, zárt, jegyzékszerű</t>
  </si>
  <si>
    <t xml:space="preserve">- átadott dokumentumok köre ismert, teljes, jegyzékelt </t>
  </si>
  <si>
    <t>- feldolgozott dokumentumok köre rögzített, minősített, igazolt</t>
  </si>
  <si>
    <t>- fel nem dolgozott dokumentumok köre rögzített, minősített</t>
  </si>
  <si>
    <t>- feltárt rendezetlenségek megbeszéltek, megoldottak</t>
  </si>
  <si>
    <t>- visszaadott dokumentumok köre ismert, teljes, jegyzékelt</t>
  </si>
  <si>
    <t xml:space="preserve">- egyedi dokumentumok szerződéses háttere, felszereltsége, igazolások megléte </t>
  </si>
  <si>
    <t>- adatfeldolgozásokról havi kivonat, jelentés készül, átadásra kerül</t>
  </si>
  <si>
    <t>Bérkönyvelés beépülése a megbízó gazdálkodásába:</t>
  </si>
  <si>
    <t>- bérkönyvelés számítógépes, software háttere adott, megfelelő</t>
  </si>
  <si>
    <t>- szerződéses háttérrel biztosított kapcsolatok</t>
  </si>
  <si>
    <t>- teljesítés elszámolások, teljesítés igazolások rendezettek</t>
  </si>
  <si>
    <t>- számlázás, pénzügyi elszámolás korrekt</t>
  </si>
  <si>
    <t>- megbízó cégnél van hozzáértő kapcsolattartó, a kapcsolat szoros</t>
  </si>
  <si>
    <t>- megbízó cég vezetése ellenőrzi, minősíti a folyamatos könyvelést, tapasztalatait hasznosítja</t>
  </si>
  <si>
    <t>- megbízó cég a bérkönyvelést beépíti saját belső irányítási mechanizmusába</t>
  </si>
  <si>
    <t>- megbízó cég kezeli, rendezi, lezárja a problémákat</t>
  </si>
  <si>
    <t>Bérkönyvelés könyvvizsgálattal való viszonya:</t>
  </si>
  <si>
    <t>- bérkönyvelés átvilágíthatósága</t>
  </si>
  <si>
    <t>- bérkönyvelés kockázati minősítése megfelelő</t>
  </si>
  <si>
    <t>- bérkönyvelés bizonyítékok gyűjtésére alkalmas</t>
  </si>
  <si>
    <t>- bérkönyvelés a teljességet, zártságot igazolni képes</t>
  </si>
  <si>
    <t>- bérkönyvelés a gazdasági eseményeket jól kezeli</t>
  </si>
  <si>
    <t>- bérkönyvelés könyvelési rendszere áttekinthető</t>
  </si>
  <si>
    <t>- bérkönyvelés képes a könyvvizsgálat adatszolgáltatására</t>
  </si>
  <si>
    <t>- bérkönyvelés jelentései jók, könyvvizsgálattal azonosak</t>
  </si>
  <si>
    <t xml:space="preserve">A szolgáltató szervezet által nyújtott szolgáltatások jellegének és jelentőségének, valamint azoknak az igénybe vevő gazdálkodó egység könyvvizsgálat szempontjából releváns belső kontrolljára gyakorolt hatásának olyan mértékű megismerése, ami a lényeges hibás állítás kockázatainak azonosításához és felméréséhez elegendő, továbbá az ezen kockázatokra reagáló könyvvizsgálati eljárások megtervezése és végrehajtása.  </t>
  </si>
  <si>
    <t xml:space="preserve">Cél:
</t>
  </si>
  <si>
    <t>SZOLGÁLTATÓ SZERVEZETET IGÉNYBE VEVŐ GAZDÁLKODÓ EGYSÉGRE VONATKOZÓ KÖNYVVIZSGÁLATI SZEMPONTOK*</t>
  </si>
  <si>
    <t>ISA</t>
  </si>
  <si>
    <t>Elméleti bevezető - alapvető fogalmak</t>
  </si>
  <si>
    <t>ISA 402 3. bek.</t>
  </si>
  <si>
    <r>
      <t xml:space="preserve">Kiszervezett szolgáltatások </t>
    </r>
    <r>
      <rPr>
        <sz val="10"/>
        <rFont val="Arial Narrow"/>
        <family val="2"/>
        <charset val="238"/>
      </rPr>
      <t xml:space="preserve">a könyvvizsgálat szempontjából akkor lehetnek </t>
    </r>
    <r>
      <rPr>
        <b/>
        <sz val="10"/>
        <rFont val="Arial Narrow"/>
        <family val="2"/>
        <charset val="238"/>
      </rPr>
      <t xml:space="preserve">relevánsak, </t>
    </r>
    <r>
      <rPr>
        <sz val="10"/>
        <rFont val="Arial Narrow"/>
        <family val="2"/>
        <charset val="238"/>
      </rPr>
      <t>ha:</t>
    </r>
  </si>
  <si>
    <r>
      <t xml:space="preserve">- az igénybe vevő gazdálkodó egység </t>
    </r>
    <r>
      <rPr>
        <b/>
        <sz val="10"/>
        <rFont val="Arial Narrow"/>
        <family val="2"/>
        <charset val="238"/>
      </rPr>
      <t xml:space="preserve">pénzügyi beszámolás szempontjából releváns információs rendszerének, </t>
    </r>
    <r>
      <rPr>
        <sz val="10"/>
        <rFont val="Arial Narrow"/>
        <family val="2"/>
        <charset val="238"/>
      </rPr>
      <t xml:space="preserve">beleértve a kapcsolódó üzleti folyamatokat, </t>
    </r>
    <r>
      <rPr>
        <b/>
        <sz val="10"/>
        <rFont val="Arial Narrow"/>
        <family val="2"/>
        <charset val="238"/>
      </rPr>
      <t>részét képezik.</t>
    </r>
  </si>
  <si>
    <r>
      <t xml:space="preserve">Ez akkor teljesül, ha </t>
    </r>
    <r>
      <rPr>
        <b/>
        <sz val="10"/>
        <color indexed="8"/>
        <rFont val="Arial Narrow"/>
        <family val="2"/>
        <charset val="238"/>
      </rPr>
      <t>érinti az alábbiak közül bármelyiket:</t>
    </r>
  </si>
  <si>
    <t>a)</t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</si>
  <si>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jelentős ügyletcsoportjait,</t>
    </r>
  </si>
  <si>
    <t>b)</t>
  </si>
  <si>
    <r>
      <t xml:space="preserve">- azokat az informatikai (IT) és manuális rendszereken belüli eljárásokat, amelyekkel az igénybe vevő gazdálkodó egység </t>
    </r>
    <r>
      <rPr>
        <b/>
        <sz val="10"/>
        <color indexed="8"/>
        <rFont val="Arial Narrow"/>
        <family val="2"/>
        <charset val="238"/>
      </rPr>
      <t xml:space="preserve">ügyleteit létrehozzák, rögzítik, feldolgozzák, javítják, </t>
    </r>
    <r>
      <rPr>
        <sz val="10"/>
        <color indexed="8"/>
        <rFont val="Arial Narrow"/>
        <family val="2"/>
      </rPr>
      <t xml:space="preserve">a </t>
    </r>
    <r>
      <rPr>
        <b/>
        <sz val="10"/>
        <color indexed="8"/>
        <rFont val="Arial Narrow"/>
        <family val="2"/>
        <charset val="238"/>
      </rPr>
      <t xml:space="preserve">főkönyvbe átvezetik </t>
    </r>
    <r>
      <rPr>
        <sz val="10"/>
        <color indexed="8"/>
        <rFont val="Arial Narrow"/>
        <family val="2"/>
      </rPr>
      <t xml:space="preserve">és a </t>
    </r>
    <r>
      <rPr>
        <b/>
        <sz val="10"/>
        <color indexed="8"/>
        <rFont val="Arial Narrow"/>
        <family val="2"/>
        <charset val="238"/>
      </rPr>
      <t>pénzügyi kimutatásokban szerepeltetik</t>
    </r>
    <r>
      <rPr>
        <sz val="10"/>
        <color indexed="8"/>
        <rFont val="Arial Narrow"/>
        <family val="2"/>
      </rPr>
      <t>,</t>
    </r>
  </si>
  <si>
    <t>c)</t>
  </si>
  <si>
    <r>
      <t xml:space="preserve">- a kapcsolódó elektronikus vagy kézzel vezetett </t>
    </r>
    <r>
      <rPr>
        <b/>
        <sz val="10"/>
        <color indexed="8"/>
        <rFont val="Arial Narrow"/>
        <family val="2"/>
        <charset val="238"/>
      </rPr>
      <t xml:space="preserve">számviteli nyilvántartásokat, alátámasztó információkat </t>
    </r>
    <r>
      <rPr>
        <sz val="10"/>
        <color indexed="8"/>
        <rFont val="Arial Narrow"/>
        <family val="2"/>
      </rPr>
      <t xml:space="preserve">és az igénybe vevő gazdálkodó egység </t>
    </r>
    <r>
      <rPr>
        <b/>
        <sz val="10"/>
        <color indexed="8"/>
        <rFont val="Arial Narrow"/>
        <family val="2"/>
        <charset val="238"/>
      </rPr>
      <t xml:space="preserve">pénzügyi kimutatásaiban szereplő konkrét számlákat, </t>
    </r>
    <r>
      <rPr>
        <sz val="10"/>
        <color indexed="8"/>
        <rFont val="Arial Narrow"/>
        <family val="2"/>
      </rPr>
      <t>amelyeket az igénybe vevő gazdálkodó egység ügyleteinek létrehozásához, rögzítéséhez, feldolgozásához és jelentésbe foglalásához alkalmaznak,</t>
    </r>
  </si>
  <si>
    <t>d)</t>
  </si>
  <si>
    <r>
      <t xml:space="preserve">- azt, </t>
    </r>
    <r>
      <rPr>
        <b/>
        <sz val="10"/>
        <color indexed="8"/>
        <rFont val="Arial Narrow"/>
        <family val="2"/>
        <charset val="238"/>
      </rPr>
      <t xml:space="preserve">ahogyan </t>
    </r>
    <r>
      <rPr>
        <sz val="10"/>
        <color indexed="8"/>
        <rFont val="Arial Narrow"/>
        <family val="2"/>
      </rPr>
      <t xml:space="preserve">az igénybe vevő gazdálkodó egység információs rendszere azokat </t>
    </r>
    <r>
      <rPr>
        <b/>
        <sz val="10"/>
        <color indexed="8"/>
        <rFont val="Arial Narrow"/>
        <family val="2"/>
        <charset val="238"/>
      </rPr>
      <t xml:space="preserve">az ügyletektől eltérő eseményeket és körülményeket rögzíti, </t>
    </r>
    <r>
      <rPr>
        <sz val="10"/>
        <color indexed="8"/>
        <rFont val="Arial Narrow"/>
        <family val="2"/>
      </rPr>
      <t xml:space="preserve">amelyek a </t>
    </r>
    <r>
      <rPr>
        <b/>
        <sz val="10"/>
        <color indexed="8"/>
        <rFont val="Arial Narrow"/>
        <family val="2"/>
        <charset val="238"/>
      </rPr>
      <t>pénzügyi kimutatások szempontjából jelentősek,</t>
    </r>
  </si>
  <si>
    <t>e)</t>
  </si>
  <si>
    <r>
      <t xml:space="preserve">- az igénybe vevő gazdálkodó egység  </t>
    </r>
    <r>
      <rPr>
        <b/>
        <sz val="10"/>
        <color indexed="8"/>
        <rFont val="Arial Narrow"/>
        <family val="2"/>
        <charset val="238"/>
      </rPr>
      <t xml:space="preserve">pénzügyi kimutatásainak elkészítésénél </t>
    </r>
    <r>
      <rPr>
        <sz val="10"/>
        <color indexed="8"/>
        <rFont val="Arial Narrow"/>
        <family val="2"/>
      </rPr>
      <t xml:space="preserve">alkalmazott </t>
    </r>
    <r>
      <rPr>
        <b/>
        <sz val="10"/>
        <color indexed="8"/>
        <rFont val="Arial Narrow"/>
        <family val="2"/>
        <charset val="238"/>
      </rPr>
      <t xml:space="preserve">pénzügyi beszámolási folyamatot, </t>
    </r>
    <r>
      <rPr>
        <sz val="10"/>
        <color indexed="8"/>
        <rFont val="Arial Narrow"/>
        <family val="2"/>
      </rPr>
      <t>beleértve a jelentős számviteli becsléseket és közzétételeket,</t>
    </r>
  </si>
  <si>
    <t>f)</t>
  </si>
  <si>
    <r>
      <t xml:space="preserve">- a </t>
    </r>
    <r>
      <rPr>
        <b/>
        <sz val="10"/>
        <color indexed="8"/>
        <rFont val="Arial Narrow"/>
        <family val="2"/>
        <charset val="238"/>
      </rPr>
      <t>naplótételekre vonatkozó kontrollokat.</t>
    </r>
  </si>
  <si>
    <t>Nem tartoznak ide:</t>
  </si>
  <si>
    <t>- a pénzügyi intézmények által nyújtott olyan szolgáltatásokra, amelyek a gazdálkodó egység által konkrétan engedélyezett ügyleteknek a gazdálkodó egység pénzügyi intézménynél vezetett számláján történő feldolgozására korlátozódnak (pl.: bankszámlavezetés),</t>
  </si>
  <si>
    <t>- a más gazdálkodó egységekben fennálló tulajdonosi pénzügyi érdekeltségekből eredő azon ügyletek, amikor a tulajdonosi érdekeltségeket az érdekeltségek tulajdonosai felé elszámolják és bemutatják.</t>
  </si>
  <si>
    <t>ISA 402 A4.</t>
  </si>
  <si>
    <t>Jellemző releváns szolgáltatások lehetnek:</t>
  </si>
  <si>
    <t>- számviteli nyilvántartások vezetése,</t>
  </si>
  <si>
    <t>- eszközkezelés,</t>
  </si>
  <si>
    <t>- ügyletek létrehozása, rögzítése vagy feldolgozása az igénybe vevő gazdálkodó egység megbízottjaként.</t>
  </si>
  <si>
    <t>ISA 402 8. bek.</t>
  </si>
  <si>
    <t>Fogalmak közül kiemelve:</t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</si>
  <si>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típusú jelentés </t>
    </r>
    <r>
      <rPr>
        <sz val="10"/>
        <color indexed="8"/>
        <rFont val="Arial Narrow"/>
        <family val="2"/>
      </rPr>
      <t>magában foglalja:</t>
    </r>
  </si>
  <si>
    <r>
      <t xml:space="preserve">   = a szolgáltató szervezet </t>
    </r>
    <r>
      <rPr>
        <b/>
        <sz val="10"/>
        <rFont val="Arial Narrow"/>
        <family val="2"/>
        <charset val="238"/>
      </rPr>
      <t xml:space="preserve">vezetése </t>
    </r>
    <r>
      <rPr>
        <sz val="10"/>
        <rFont val="Arial Narrow"/>
        <family val="2"/>
        <charset val="238"/>
      </rPr>
      <t xml:space="preserve">által a szolgáltató szervezet </t>
    </r>
    <r>
      <rPr>
        <b/>
        <sz val="10"/>
        <rFont val="Arial Narrow"/>
        <family val="2"/>
        <charset val="238"/>
      </rPr>
      <t xml:space="preserve">rendszeréről, kontrollcéljairól </t>
    </r>
    <r>
      <rPr>
        <sz val="10"/>
        <rFont val="Arial Narrow"/>
        <family val="2"/>
        <charset val="238"/>
      </rPr>
      <t xml:space="preserve">és egy meghatározott időpontra vonatkozóan a </t>
    </r>
    <r>
      <rPr>
        <b/>
        <sz val="10"/>
        <rFont val="Arial Narrow"/>
        <family val="2"/>
        <charset val="238"/>
      </rPr>
      <t>kialakított és bevezetett kapcsolódó kontrolljairól készített leírást,</t>
    </r>
  </si>
  <si>
    <r>
      <t xml:space="preserve">   = a </t>
    </r>
    <r>
      <rPr>
        <b/>
        <sz val="10"/>
        <rFont val="Arial Narrow"/>
        <family val="2"/>
        <charset val="238"/>
      </rPr>
      <t xml:space="preserve">szolgáltató könyvvizsgálójának </t>
    </r>
    <r>
      <rPr>
        <sz val="10"/>
        <rFont val="Arial Narrow"/>
        <family val="2"/>
        <charset val="238"/>
      </rPr>
      <t xml:space="preserve">kellő bizonyosság nyújtása céljából készített </t>
    </r>
    <r>
      <rPr>
        <b/>
        <sz val="10"/>
        <rFont val="Arial Narrow"/>
        <family val="2"/>
        <charset val="238"/>
      </rPr>
      <t xml:space="preserve">jelentését, </t>
    </r>
    <r>
      <rPr>
        <sz val="10"/>
        <rFont val="Arial Narrow"/>
        <family val="2"/>
        <charset val="238"/>
      </rPr>
      <t xml:space="preserve">amely tartalmazza a </t>
    </r>
    <r>
      <rPr>
        <b/>
        <sz val="10"/>
        <rFont val="Arial Narrow"/>
        <family val="2"/>
        <charset val="238"/>
      </rPr>
      <t xml:space="preserve">szolgáltató könyvvizsgálójának véleményét </t>
    </r>
    <r>
      <rPr>
        <sz val="10"/>
        <rFont val="Arial Narrow"/>
        <family val="2"/>
        <charset val="238"/>
      </rPr>
      <t xml:space="preserve">a </t>
    </r>
    <r>
      <rPr>
        <b/>
        <sz val="10"/>
        <rFont val="Arial Narrow"/>
        <family val="2"/>
        <charset val="238"/>
      </rPr>
      <t xml:space="preserve">szolgáltató szervezet rendszerének, kontrollcéljainak </t>
    </r>
    <r>
      <rPr>
        <sz val="10"/>
        <rFont val="Arial Narrow"/>
        <family val="2"/>
        <charset val="238"/>
      </rPr>
      <t xml:space="preserve">és kapcsolódó </t>
    </r>
    <r>
      <rPr>
        <b/>
        <sz val="10"/>
        <rFont val="Arial Narrow"/>
        <family val="2"/>
        <charset val="238"/>
      </rPr>
      <t xml:space="preserve">kontrolljainak leírásáról, </t>
    </r>
    <r>
      <rPr>
        <sz val="10"/>
        <rFont val="Arial Narrow"/>
        <family val="2"/>
        <charset val="238"/>
      </rPr>
      <t xml:space="preserve">valamint a </t>
    </r>
    <r>
      <rPr>
        <b/>
        <sz val="10"/>
        <rFont val="Arial Narrow"/>
        <family val="2"/>
        <charset val="238"/>
      </rPr>
      <t xml:space="preserve">kontrollok </t>
    </r>
    <r>
      <rPr>
        <sz val="10"/>
        <rFont val="Arial Narrow"/>
        <family val="2"/>
        <charset val="238"/>
      </rPr>
      <t xml:space="preserve">kialakításának a megadott </t>
    </r>
    <r>
      <rPr>
        <b/>
        <sz val="10"/>
        <rFont val="Arial Narrow"/>
        <family val="2"/>
        <charset val="238"/>
      </rPr>
      <t>kontrollcélok elérésére való alkalmasságáról.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</si>
  <si>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2-es típusú jelentés </t>
    </r>
    <r>
      <rPr>
        <sz val="10"/>
        <color indexed="8"/>
        <rFont val="Arial Narrow"/>
        <family val="2"/>
      </rPr>
      <t>magában foglalja: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</si>
  <si>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 xml:space="preserve">vezetése </t>
    </r>
    <r>
      <rPr>
        <sz val="10"/>
        <color indexed="8"/>
        <rFont val="Arial Narrow"/>
        <family val="2"/>
      </rPr>
      <t xml:space="preserve">által a szolgáltató szervezet rendszeréről, kontrollcéljairól és kapcsolódó kontrolljairól, azok egy meghatározott időpontra vonatkozó vagy egy meghatározott időszakon keresztüli kialakításáról és bevezetéséről, valamint </t>
    </r>
    <r>
      <rPr>
        <b/>
        <sz val="10"/>
        <color indexed="8"/>
        <rFont val="Arial Narrow"/>
        <family val="2"/>
        <charset val="238"/>
      </rPr>
      <t xml:space="preserve">egyes esetekben </t>
    </r>
    <r>
      <rPr>
        <sz val="10"/>
        <color indexed="8"/>
        <rFont val="Arial Narrow"/>
        <family val="2"/>
      </rPr>
      <t xml:space="preserve">azok egy meghatározott időszakon keresztüli </t>
    </r>
    <r>
      <rPr>
        <b/>
        <sz val="10"/>
        <color indexed="8"/>
        <rFont val="Arial Narrow"/>
        <family val="2"/>
        <charset val="238"/>
      </rPr>
      <t>működési hatékonyságáról készített leírást,</t>
    </r>
  </si>
  <si>
    <t>- a szolgáltató könyvvizsgálójának kellő bizonyosság nyújtása céljából készített jelentését, amely tartalmazza:</t>
  </si>
  <si>
    <t xml:space="preserve">   = a szolgáltató könyvvizsgálójának véleményét a szolgáltató szervezet rendszerének, kontrollcéljainak és kapcsolódó kontrolljainak leírásáról, a kontrollok kialakításának a megadott kontrollcélok elérésére való alkalmasságáról és a kontrollok működési hatékonyságáról,</t>
  </si>
  <si>
    <r>
      <t xml:space="preserve">   = a kontrollok szolgáltató könyvvizsgálója általi </t>
    </r>
    <r>
      <rPr>
        <b/>
        <sz val="10"/>
        <color indexed="8"/>
        <rFont val="Arial Narrow"/>
        <family val="2"/>
        <charset val="238"/>
      </rPr>
      <t xml:space="preserve">teszteléseinek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>eredményeinek leírását.</t>
    </r>
  </si>
  <si>
    <t>I.</t>
  </si>
  <si>
    <t xml:space="preserve">A szolgáltató szervezet által nyújtott szolgáltatások megismerése, a belső kontrollt is beleértve </t>
  </si>
  <si>
    <t>ISA 402 9. bek.</t>
  </si>
  <si>
    <r>
      <t xml:space="preserve">Van-e olyan szolgáltató szervezet, </t>
    </r>
    <r>
      <rPr>
        <sz val="10"/>
        <color indexed="8"/>
        <rFont val="Arial Narrow"/>
        <family val="2"/>
      </rPr>
      <t>melynek szolgáltatásait a gazdálkodó egység igénybe veszi (feltéve, hogy a szolgáltatás a fentiek szerint releváns)?</t>
    </r>
  </si>
  <si>
    <r>
      <t xml:space="preserve">Meg kell ismerni, </t>
    </r>
    <r>
      <rPr>
        <sz val="10"/>
        <color indexed="8"/>
        <rFont val="Arial Narrow"/>
        <family val="2"/>
      </rPr>
      <t xml:space="preserve">hogy az igénybe vevő gazdálkodó egység </t>
    </r>
    <r>
      <rPr>
        <b/>
        <sz val="10"/>
        <rFont val="Arial Narrow"/>
        <family val="2"/>
        <charset val="238"/>
      </rPr>
      <t xml:space="preserve">hogyan használja a szolgáltató szervezet szolgáltatásait, </t>
    </r>
    <r>
      <rPr>
        <sz val="10"/>
        <rFont val="Arial Narrow"/>
        <family val="2"/>
        <charset val="238"/>
      </rPr>
      <t>beleértve:</t>
    </r>
  </si>
  <si>
    <r>
      <t xml:space="preserve">- a szolgáltató szervezet által nyújtott </t>
    </r>
    <r>
      <rPr>
        <b/>
        <sz val="10"/>
        <rFont val="Arial Narrow"/>
        <family val="2"/>
        <charset val="238"/>
      </rPr>
      <t xml:space="preserve">szolgáltatások jellegét </t>
    </r>
    <r>
      <rPr>
        <sz val="10"/>
        <rFont val="Arial Narrow"/>
        <family val="2"/>
        <charset val="238"/>
      </rPr>
      <t xml:space="preserve">és ezen </t>
    </r>
    <r>
      <rPr>
        <b/>
        <sz val="10"/>
        <rFont val="Arial Narrow"/>
        <family val="2"/>
        <charset val="238"/>
      </rPr>
      <t>szolgáltatások jelentőségét,</t>
    </r>
  </si>
  <si>
    <r>
      <t xml:space="preserve">- szolgáltató szervezet által </t>
    </r>
    <r>
      <rPr>
        <b/>
        <sz val="10"/>
        <color indexed="8"/>
        <rFont val="Arial Narrow"/>
        <family val="2"/>
        <charset val="238"/>
      </rPr>
      <t xml:space="preserve">feldolgozott ügyletek </t>
    </r>
    <r>
      <rPr>
        <sz val="10"/>
        <color indexed="8"/>
        <rFont val="Arial Narrow"/>
        <family val="2"/>
      </rPr>
      <t xml:space="preserve">vagy a szolgáltató szervezet által </t>
    </r>
    <r>
      <rPr>
        <b/>
        <sz val="10"/>
        <color indexed="8"/>
        <rFont val="Arial Narrow"/>
        <family val="2"/>
        <charset val="238"/>
      </rPr>
      <t xml:space="preserve">befolyásolt számlák </t>
    </r>
    <r>
      <rPr>
        <sz val="10"/>
        <color indexed="8"/>
        <rFont val="Arial Narrow"/>
        <family val="2"/>
      </rPr>
      <t xml:space="preserve">vagy pénzügyi beszámolási </t>
    </r>
    <r>
      <rPr>
        <b/>
        <sz val="10"/>
        <color indexed="8"/>
        <rFont val="Arial Narrow"/>
        <family val="2"/>
        <charset val="238"/>
      </rPr>
      <t xml:space="preserve">folyamatok </t>
    </r>
    <r>
      <rPr>
        <sz val="10"/>
        <color indexed="8"/>
        <rFont val="Arial Narrow"/>
        <family val="2"/>
      </rPr>
      <t>jellegét és lényegességét,</t>
    </r>
  </si>
  <si>
    <r>
      <t xml:space="preserve">- a szolgáltató szervezet és az igénybe vevő gazdálkodó egység </t>
    </r>
    <r>
      <rPr>
        <b/>
        <sz val="10"/>
        <color indexed="8"/>
        <rFont val="Arial Narrow"/>
        <family val="2"/>
        <charset val="238"/>
      </rPr>
      <t xml:space="preserve">tevékenységei közötti kölcsönhatás </t>
    </r>
    <r>
      <rPr>
        <sz val="10"/>
        <color indexed="8"/>
        <rFont val="Arial Narrow"/>
        <family val="2"/>
      </rPr>
      <t>mértékét,</t>
    </r>
  </si>
  <si>
    <t>ISA 402 10. bek.</t>
  </si>
  <si>
    <r>
      <t xml:space="preserve">Értékelni kell azoknak az </t>
    </r>
    <r>
      <rPr>
        <b/>
        <sz val="10"/>
        <color indexed="8"/>
        <rFont val="Arial Narrow"/>
        <family val="2"/>
        <charset val="238"/>
      </rPr>
      <t xml:space="preserve">igénybe vevő </t>
    </r>
    <r>
      <rPr>
        <sz val="10"/>
        <color indexed="8"/>
        <rFont val="Arial Narrow"/>
        <family val="2"/>
      </rPr>
      <t xml:space="preserve">gazdálkodó egységnél működő </t>
    </r>
    <r>
      <rPr>
        <b/>
        <sz val="10"/>
        <color indexed="8"/>
        <rFont val="Arial Narrow"/>
        <family val="2"/>
        <charset val="238"/>
      </rPr>
      <t xml:space="preserve">releváns kontrollokat, </t>
    </r>
    <r>
      <rPr>
        <sz val="10"/>
        <color indexed="8"/>
        <rFont val="Arial Narrow"/>
        <family val="2"/>
      </rPr>
      <t>amelyek a szolgáltató szervezet által nyújtott szolgáltatásokhoz kapcsolódnak.</t>
    </r>
  </si>
  <si>
    <t>ISA 402 12. bek.</t>
  </si>
  <si>
    <r>
      <t xml:space="preserve">Ha az igénybe vevő könyvvizsgálója az </t>
    </r>
    <r>
      <rPr>
        <b/>
        <sz val="10"/>
        <color indexed="8"/>
        <rFont val="Arial Narrow"/>
        <family val="2"/>
        <charset val="238"/>
      </rPr>
      <t xml:space="preserve">igénybe vevő gazdálkodó egységtől nem tud elegendő ismeretet szerezni, </t>
    </r>
    <r>
      <rPr>
        <sz val="10"/>
        <color indexed="8"/>
        <rFont val="Arial Narrow"/>
        <family val="2"/>
      </rPr>
      <t xml:space="preserve">az ismereteket az alábbi egy vagy több </t>
    </r>
    <r>
      <rPr>
        <b/>
        <sz val="10"/>
        <color indexed="8"/>
        <rFont val="Arial Narrow"/>
        <family val="2"/>
        <charset val="238"/>
      </rPr>
      <t xml:space="preserve">eljárásból </t>
    </r>
    <r>
      <rPr>
        <sz val="10"/>
        <color indexed="8"/>
        <rFont val="Arial Narrow"/>
        <family val="2"/>
      </rPr>
      <t>kell megszereznie: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</si>
  <si>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>megszerzése,</t>
    </r>
  </si>
  <si>
    <r>
      <t xml:space="preserve">- a szolgáltató szervezettel történő </t>
    </r>
    <r>
      <rPr>
        <b/>
        <sz val="10"/>
        <color indexed="8"/>
        <rFont val="Arial Narrow"/>
        <family val="2"/>
        <charset val="238"/>
      </rPr>
      <t>kapcsolatfelvétel,</t>
    </r>
  </si>
  <si>
    <r>
      <t xml:space="preserve">- a szolgáltató szervezet </t>
    </r>
    <r>
      <rPr>
        <b/>
        <sz val="10"/>
        <color indexed="8"/>
        <rFont val="Arial Narrow"/>
        <family val="2"/>
        <charset val="238"/>
      </rPr>
      <t>felkeresése és eljárások végrehajtása kontrollokról,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</si>
  <si>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másik könyvvizsgáló igénybe vétele a kontrollokkal kapcsolatos </t>
    </r>
    <r>
      <rPr>
        <sz val="10"/>
        <color indexed="8"/>
        <rFont val="Arial Narrow"/>
        <family val="2"/>
      </rPr>
      <t>eljárások végrehajtása érdekében.</t>
    </r>
  </si>
  <si>
    <t>II.</t>
  </si>
  <si>
    <t xml:space="preserve">1-es vagy 2-es típusú jelentés felhasználása a szolgáltató szervezetnek az igénybe vevő könyvvizsgálója általi megismerésének támogatása céljából </t>
  </si>
  <si>
    <t>ISA 402 13. bek.</t>
  </si>
  <si>
    <r>
      <t xml:space="preserve">Az </t>
    </r>
    <r>
      <rPr>
        <b/>
        <sz val="10"/>
        <color indexed="8"/>
        <rFont val="Arial Narrow"/>
        <family val="2"/>
        <charset val="238"/>
      </rPr>
      <t xml:space="preserve">1-es vagy 2-es típusú jelentés </t>
    </r>
    <r>
      <rPr>
        <sz val="10"/>
        <color indexed="8"/>
        <rFont val="Arial Narrow"/>
        <family val="2"/>
      </rPr>
      <t xml:space="preserve">által nyújtott könyvvizsgálati bizonyítékkal kapcsolatban </t>
    </r>
    <r>
      <rPr>
        <b/>
        <sz val="10"/>
        <color indexed="8"/>
        <rFont val="Arial Narrow"/>
        <family val="2"/>
        <charset val="238"/>
      </rPr>
      <t>meg kell győződni:</t>
    </r>
  </si>
  <si>
    <r>
      <t xml:space="preserve">- a szolgáltató könyvvizsgálójának </t>
    </r>
    <r>
      <rPr>
        <b/>
        <sz val="10"/>
        <color indexed="8"/>
        <rFont val="Arial Narrow"/>
        <family val="2"/>
        <charset val="238"/>
      </rPr>
      <t>szakmai kompetenciájáról, függetlenségéről,</t>
    </r>
  </si>
  <si>
    <r>
      <t xml:space="preserve">- azon </t>
    </r>
    <r>
      <rPr>
        <b/>
        <sz val="10"/>
        <color indexed="8"/>
        <rFont val="Arial Narrow"/>
        <family val="2"/>
        <charset val="238"/>
      </rPr>
      <t xml:space="preserve">standardok megfelelőségéről, </t>
    </r>
    <r>
      <rPr>
        <sz val="10"/>
        <color indexed="8"/>
        <rFont val="Arial Narrow"/>
        <family val="2"/>
      </rPr>
      <t>amelyek szerint az 1-es vagy 2-es típusú jelentést kibocsátották.</t>
    </r>
  </si>
  <si>
    <t>ISA 402 14. bek.</t>
  </si>
  <si>
    <r>
      <t xml:space="preserve">Az 1-es és 2-es típusú jelentéssel kapcsolatosan </t>
    </r>
    <r>
      <rPr>
        <b/>
        <sz val="10"/>
        <color indexed="8"/>
        <rFont val="Arial Narrow"/>
        <family val="2"/>
        <charset val="238"/>
      </rPr>
      <t>vizsgálandó továbbá:</t>
    </r>
  </si>
  <si>
    <r>
      <t xml:space="preserve">- a szolgáltató szervezetnél működő kontrollok leírása és kialakítása </t>
    </r>
    <r>
      <rPr>
        <b/>
        <sz val="10"/>
        <color indexed="8"/>
        <rFont val="Arial Narrow"/>
        <family val="2"/>
        <charset val="238"/>
      </rPr>
      <t xml:space="preserve">megfelelő időpontra vagy időszakra </t>
    </r>
    <r>
      <rPr>
        <sz val="10"/>
        <color indexed="8"/>
        <rFont val="Arial Narrow"/>
        <family val="2"/>
      </rPr>
      <t>vonatkozik-e,</t>
    </r>
  </si>
  <si>
    <r>
      <t xml:space="preserve">- értékelnie kell, hogy a jelentés által nyújtott </t>
    </r>
    <r>
      <rPr>
        <b/>
        <sz val="10"/>
        <color indexed="8"/>
        <rFont val="Arial Narrow"/>
        <family val="2"/>
        <charset val="238"/>
      </rPr>
      <t>bizonyíték elegendő és megfelelő-</t>
    </r>
    <r>
      <rPr>
        <sz val="10"/>
        <color indexed="8"/>
        <rFont val="Arial Narrow"/>
        <family val="2"/>
      </rPr>
      <t>e,</t>
    </r>
  </si>
  <si>
    <r>
      <t xml:space="preserve">-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</t>
    </r>
    <r>
      <rPr>
        <sz val="10"/>
        <color indexed="8"/>
        <rFont val="Arial Narrow"/>
        <family val="2"/>
      </rPr>
      <t xml:space="preserve">e, </t>
    </r>
  </si>
  <si>
    <r>
      <t xml:space="preserve">- és </t>
    </r>
    <r>
      <rPr>
        <b/>
        <sz val="10"/>
        <color indexed="8"/>
        <rFont val="Arial Narrow"/>
        <family val="2"/>
        <charset val="238"/>
      </rPr>
      <t xml:space="preserve">ha igen, ismereteket kell szereznie </t>
    </r>
    <r>
      <rPr>
        <sz val="10"/>
        <color indexed="8"/>
        <rFont val="Arial Narrow"/>
        <family val="2"/>
      </rPr>
      <t>arról, hogy az igénybe vevő gazdálkodó egység ezeket a kontrollokat kialakította és bevezette-e.</t>
    </r>
  </si>
  <si>
    <t>III.</t>
  </si>
  <si>
    <t>Kontrollok tesztelései</t>
  </si>
  <si>
    <t>ISA 402 16. bek.</t>
  </si>
  <si>
    <r>
      <t xml:space="preserve">Ha az igénybe vevő könyvvizsgálójának </t>
    </r>
    <r>
      <rPr>
        <b/>
        <sz val="10"/>
        <color indexed="8"/>
        <rFont val="Arial Narrow"/>
        <family val="2"/>
        <charset val="238"/>
      </rPr>
      <t xml:space="preserve">kockázatbecslése tartalmazza </t>
    </r>
    <r>
      <rPr>
        <sz val="10"/>
        <color indexed="8"/>
        <rFont val="Arial Narrow"/>
        <family val="2"/>
      </rPr>
      <t xml:space="preserve">azt a várakozást, hogy a </t>
    </r>
    <r>
      <rPr>
        <b/>
        <sz val="10"/>
        <color indexed="8"/>
        <rFont val="Arial Narrow"/>
        <family val="2"/>
        <charset val="238"/>
      </rPr>
      <t xml:space="preserve">szolgáltató szervezetnél működő kontrollok hatékonyan működnek, bizonyítékot </t>
    </r>
    <r>
      <rPr>
        <sz val="10"/>
        <color indexed="8"/>
        <rFont val="Arial Narrow"/>
        <family val="2"/>
      </rPr>
      <t>szereznie ezen kontrollok működési hatékonyságáról:</t>
    </r>
  </si>
  <si>
    <t>- 2-es típusú jelentés megszerzése,</t>
  </si>
  <si>
    <t>- szolgáltató szervezetnél működő kontrollok tesztelése,</t>
  </si>
  <si>
    <t>- másik könyvvizsgáló igénybevétele szolgáltatók kontrolljainak tesztelésére.</t>
  </si>
  <si>
    <t>1.</t>
  </si>
  <si>
    <t xml:space="preserve">2-es típusú jelentés felhasználása annak könyvvizsgálati bizonyítékaként, hogy a szolgáltató szervezetnél működő kontrollok hatékonyan működnek </t>
  </si>
  <si>
    <t>ISA 402 17. bek.</t>
  </si>
  <si>
    <r>
      <t xml:space="preserve">Annak megállapításához, hogy a </t>
    </r>
    <r>
      <rPr>
        <b/>
        <sz val="10"/>
        <color indexed="8"/>
        <rFont val="Arial Narrow"/>
        <family val="2"/>
        <charset val="238"/>
      </rPr>
      <t xml:space="preserve">2-es típusú jelentés elegendő és megfelelő bizonyítékot ad </t>
    </r>
    <r>
      <rPr>
        <sz val="10"/>
        <color indexed="8"/>
        <rFont val="Arial Narrow"/>
        <family val="2"/>
      </rPr>
      <t>a kontrollok hatékonyságáról:</t>
    </r>
  </si>
  <si>
    <r>
      <t xml:space="preserve">- értékelni kell, hogy a szolgáltató szervezetnél működő kontrollok leírása, kialakítása és működési hatékonysága </t>
    </r>
    <r>
      <rPr>
        <b/>
        <sz val="10"/>
        <color indexed="8"/>
        <rFont val="Arial Narrow"/>
        <family val="2"/>
        <charset val="238"/>
      </rPr>
      <t>megfelelő időpontra vonatkozik-</t>
    </r>
    <r>
      <rPr>
        <sz val="10"/>
        <color indexed="8"/>
        <rFont val="Arial Narrow"/>
        <family val="2"/>
      </rPr>
      <t>e,</t>
    </r>
  </si>
  <si>
    <r>
      <t xml:space="preserve">- értékelni kell, hogy az igénybe vevő gazdálkodó egység </t>
    </r>
    <r>
      <rPr>
        <b/>
        <sz val="10"/>
        <color indexed="8"/>
        <rFont val="Arial Narrow"/>
        <family val="2"/>
        <charset val="238"/>
      </rPr>
      <t>kiegészítő kontrolljai relevánsak-e,</t>
    </r>
  </si>
  <si>
    <r>
      <t xml:space="preserve">-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ismeretek szerzése arról, hogy az igénybe vevő gazdálkodó egység ezeket a kontrollokat </t>
    </r>
    <r>
      <rPr>
        <b/>
        <sz val="10"/>
        <color indexed="8"/>
        <rFont val="Arial Narrow"/>
        <family val="2"/>
        <charset val="238"/>
      </rPr>
      <t>kialakította és bevezette-e,</t>
    </r>
  </si>
  <si>
    <r>
      <t xml:space="preserve">-  és </t>
    </r>
    <r>
      <rPr>
        <b/>
        <sz val="10"/>
        <color indexed="8"/>
        <rFont val="Arial Narrow"/>
        <family val="2"/>
        <charset val="238"/>
      </rPr>
      <t xml:space="preserve">ha igen, </t>
    </r>
    <r>
      <rPr>
        <sz val="10"/>
        <color indexed="8"/>
        <rFont val="Arial Narrow"/>
        <family val="2"/>
      </rPr>
      <t xml:space="preserve">azok </t>
    </r>
    <r>
      <rPr>
        <b/>
        <sz val="10"/>
        <color indexed="8"/>
        <rFont val="Arial Narrow"/>
        <family val="2"/>
        <charset val="238"/>
      </rPr>
      <t xml:space="preserve">működési hatékonyságának </t>
    </r>
    <r>
      <rPr>
        <sz val="10"/>
        <color indexed="8"/>
        <rFont val="Arial Narrow"/>
        <family val="2"/>
      </rPr>
      <t>tesztelése.</t>
    </r>
  </si>
  <si>
    <t>- a kontrollok tesztelései által lefedett időszak megfelelőségének és a kontrollok teszteléseinek végrehajtása óta eltelt időnek az értékelése,</t>
  </si>
  <si>
    <r>
      <t xml:space="preserve">- értékelendő, hogy a </t>
    </r>
    <r>
      <rPr>
        <b/>
        <sz val="10"/>
        <color indexed="8"/>
        <rFont val="Arial Narrow"/>
        <family val="2"/>
        <charset val="238"/>
      </rPr>
      <t xml:space="preserve">kontrollok szolgáltató könyvvizsgálója által végrehajtott tesztelései </t>
    </r>
    <r>
      <rPr>
        <sz val="10"/>
        <color indexed="8"/>
        <rFont val="Arial Narrow"/>
        <family val="2"/>
      </rPr>
      <t xml:space="preserve">és azok </t>
    </r>
    <r>
      <rPr>
        <b/>
        <sz val="10"/>
        <color indexed="8"/>
        <rFont val="Arial Narrow"/>
        <family val="2"/>
        <charset val="238"/>
      </rPr>
      <t xml:space="preserve">eredményei </t>
    </r>
    <r>
      <rPr>
        <sz val="10"/>
        <color indexed="8"/>
        <rFont val="Arial Narrow"/>
        <family val="2"/>
      </rPr>
      <t xml:space="preserve">az igénybe vevő gazdálkodó egység pénzügyi kimutatásaiban szereplő állítások szempontjából </t>
    </r>
    <r>
      <rPr>
        <b/>
        <sz val="10"/>
        <color indexed="8"/>
        <rFont val="Arial Narrow"/>
        <family val="2"/>
        <charset val="238"/>
      </rPr>
      <t xml:space="preserve">relevánsak-e, </t>
    </r>
    <r>
      <rPr>
        <sz val="10"/>
        <color indexed="8"/>
        <rFont val="Arial Narrow"/>
        <family val="2"/>
        <charset val="238"/>
      </rPr>
      <t>és</t>
    </r>
  </si>
  <si>
    <r>
      <t xml:space="preserve">-  </t>
    </r>
    <r>
      <rPr>
        <b/>
        <sz val="10"/>
        <color indexed="8"/>
        <rFont val="Arial Narrow"/>
        <family val="2"/>
        <charset val="238"/>
      </rPr>
      <t xml:space="preserve">elegendő és megfelelő könyvvizsgálati bizonyítékot szolgáltatnak-e </t>
    </r>
    <r>
      <rPr>
        <sz val="10"/>
        <color indexed="8"/>
        <rFont val="Arial Narrow"/>
        <family val="2"/>
      </rPr>
      <t>az igénybe vevő könyvvizsgálója kockázatbecslésének az alátámasztására.</t>
    </r>
  </si>
  <si>
    <t>2.</t>
  </si>
  <si>
    <r>
      <t xml:space="preserve">Olyan 1-es és 2-es típusú jelentések, amelyek az </t>
    </r>
    <r>
      <rPr>
        <b/>
        <sz val="10"/>
        <color indexed="8"/>
        <rFont val="Arial Narrow"/>
        <family val="2"/>
        <charset val="238"/>
      </rPr>
      <t xml:space="preserve">alszolgáltató szervezet szolgáltatásait nem </t>
    </r>
    <r>
      <rPr>
        <sz val="10"/>
        <color indexed="8"/>
        <rFont val="Arial Narrow"/>
        <family val="2"/>
      </rPr>
      <t>tartalmazzák</t>
    </r>
  </si>
  <si>
    <t>ISA 402 18. bek.</t>
  </si>
  <si>
    <r>
      <t xml:space="preserve">Ha olyan 1-es, vagy 2-es típusú jelentést tervez felhasználni, mely az </t>
    </r>
    <r>
      <rPr>
        <b/>
        <sz val="10"/>
        <color indexed="8"/>
        <rFont val="Arial Narrow"/>
        <family val="2"/>
        <charset val="238"/>
      </rPr>
      <t>alszolgáltató szolgáltatásait nem tartalmazza:</t>
    </r>
  </si>
  <si>
    <r>
      <t xml:space="preserve">- az </t>
    </r>
    <r>
      <rPr>
        <b/>
        <sz val="10"/>
        <color indexed="8"/>
        <rFont val="Arial Narrow"/>
        <family val="2"/>
        <charset val="238"/>
      </rPr>
      <t xml:space="preserve">alszolgáltató </t>
    </r>
    <r>
      <rPr>
        <sz val="10"/>
        <color indexed="8"/>
        <rFont val="Arial Narrow"/>
        <family val="2"/>
      </rPr>
      <t xml:space="preserve">szervezet által nyújtott szolgáltatásokra a fenti, </t>
    </r>
    <r>
      <rPr>
        <b/>
        <sz val="10"/>
        <color indexed="8"/>
        <rFont val="Arial Narrow"/>
        <family val="2"/>
        <charset val="238"/>
      </rPr>
      <t>szolgáltató szervezetre vonatkozó eljárásokat kell végrehajtani.</t>
    </r>
  </si>
  <si>
    <t>3.</t>
  </si>
  <si>
    <t>A szolgáltató szervezetnél végzett tevékenységekkel kapcsolatos csalás, jogszabályok és szabályozások követelményeinek való meg nem felelés és nem helyesbített hibás állítások</t>
  </si>
  <si>
    <t>ISA 402 19. bek.</t>
  </si>
  <si>
    <r>
      <t xml:space="preserve">Interjút kell készíteni igénybe vevő vezetésével </t>
    </r>
    <r>
      <rPr>
        <sz val="10"/>
        <color indexed="8"/>
        <rFont val="Arial Narrow"/>
        <family val="2"/>
      </rPr>
      <t>az alábbiakról:</t>
    </r>
  </si>
  <si>
    <t>- tett-e jelentést szolgáltató vagy egyéb módon szerzett-e vezetés tudomást olyan</t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</si>
  <si>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csalásról, </t>
    </r>
  </si>
  <si>
    <r>
      <t xml:space="preserve">   = jogszabálynak / </t>
    </r>
    <r>
      <rPr>
        <b/>
        <sz val="10"/>
        <color indexed="8"/>
        <rFont val="Arial Narrow"/>
        <family val="2"/>
        <charset val="238"/>
      </rPr>
      <t xml:space="preserve">szabályozásnak való meg nem felelésről, </t>
    </r>
    <r>
      <rPr>
        <sz val="10"/>
        <color indexed="8"/>
        <rFont val="Arial Narrow"/>
        <family val="2"/>
      </rPr>
      <t>vagy</t>
    </r>
  </si>
  <si>
    <r>
      <t xml:space="preserve">   = </t>
    </r>
    <r>
      <rPr>
        <b/>
        <sz val="10"/>
        <color indexed="8"/>
        <rFont val="Arial Narrow"/>
        <family val="2"/>
        <charset val="238"/>
      </rPr>
      <t xml:space="preserve">nem helyesbített hibás állításról, </t>
    </r>
  </si>
  <si>
    <t>melyek igénybe vevő pénzügyi kimutatásaira hatással vannak.</t>
  </si>
  <si>
    <t>4.</t>
  </si>
  <si>
    <t>ISA 402 20. bek.</t>
  </si>
  <si>
    <r>
      <t xml:space="preserve">Minősíteni kell </t>
    </r>
    <r>
      <rPr>
        <sz val="10"/>
        <color indexed="8"/>
        <rFont val="Arial Narrow"/>
        <family val="2"/>
      </rPr>
      <t>a jelentést, ha:</t>
    </r>
  </si>
  <si>
    <r>
      <t xml:space="preserve">- ha </t>
    </r>
    <r>
      <rPr>
        <b/>
        <sz val="10"/>
        <color indexed="8"/>
        <rFont val="Arial Narrow"/>
        <family val="2"/>
        <charset val="238"/>
      </rPr>
      <t xml:space="preserve">nem tud elegendő és megfelelő bizonyítékot szerezni </t>
    </r>
    <r>
      <rPr>
        <sz val="10"/>
        <color indexed="8"/>
        <rFont val="Arial Narrow"/>
        <family val="2"/>
        <charset val="238"/>
      </rPr>
      <t>a szolgáltató szervezet által nyújtott releváns szolgáltatásokra vonatkozóan.</t>
    </r>
  </si>
  <si>
    <t>ISA 402 21. bek.</t>
  </si>
  <si>
    <r>
      <t xml:space="preserve">Minősítés nélküli véleményben nem szabad </t>
    </r>
    <r>
      <rPr>
        <sz val="10"/>
        <color indexed="8"/>
        <rFont val="Arial Narrow"/>
        <family val="2"/>
        <charset val="238"/>
      </rPr>
      <t xml:space="preserve">szolgáltató munkájára </t>
    </r>
    <r>
      <rPr>
        <b/>
        <sz val="10"/>
        <color indexed="8"/>
        <rFont val="Arial Narrow"/>
        <family val="2"/>
        <charset val="238"/>
      </rPr>
      <t>hivatkozni.</t>
    </r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</si>
  <si>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jogszabály / szabályozás szerint követelmény, jelentésbe bele kell foglalni, </t>
    </r>
    <r>
      <rPr>
        <sz val="10"/>
        <color indexed="8"/>
        <rFont val="Arial Narrow"/>
        <family val="2"/>
        <charset val="238"/>
      </rPr>
      <t>hogy ez nem csökkenti igénybe vevő könyvvizsgálójának felelősségét.</t>
    </r>
  </si>
  <si>
    <t>ISA 402 22. bek.</t>
  </si>
  <si>
    <r>
      <t xml:space="preserve">Ha </t>
    </r>
    <r>
      <rPr>
        <b/>
        <sz val="10"/>
        <color indexed="8"/>
        <rFont val="Arial Narrow"/>
        <family val="2"/>
        <charset val="238"/>
      </rPr>
      <t xml:space="preserve">szolgáltató munkájára történő hivatkozás </t>
    </r>
    <r>
      <rPr>
        <sz val="10"/>
        <color indexed="8"/>
        <rFont val="Arial Narrow"/>
        <family val="2"/>
        <charset val="238"/>
      </rPr>
      <t xml:space="preserve">releváns </t>
    </r>
    <r>
      <rPr>
        <b/>
        <sz val="10"/>
        <color indexed="8"/>
        <rFont val="Arial Narrow"/>
        <family val="2"/>
        <charset val="238"/>
      </rPr>
      <t xml:space="preserve">minősített vélemény </t>
    </r>
    <r>
      <rPr>
        <sz val="10"/>
        <color indexed="8"/>
        <rFont val="Arial Narrow"/>
        <family val="2"/>
        <charset val="238"/>
      </rPr>
      <t xml:space="preserve">megértéséhez, akkor is </t>
    </r>
    <r>
      <rPr>
        <b/>
        <sz val="10"/>
        <color indexed="8"/>
        <rFont val="Arial Narrow"/>
        <family val="2"/>
        <charset val="238"/>
      </rPr>
      <t xml:space="preserve">jelezni kell, </t>
    </r>
    <r>
      <rPr>
        <sz val="10"/>
        <color indexed="8"/>
        <rFont val="Arial Narrow"/>
        <family val="2"/>
        <charset val="238"/>
      </rPr>
      <t xml:space="preserve">hogy a hivatkozás </t>
    </r>
    <r>
      <rPr>
        <b/>
        <sz val="10"/>
        <color indexed="8"/>
        <rFont val="Arial Narrow"/>
        <family val="2"/>
        <charset val="238"/>
      </rPr>
      <t xml:space="preserve">nem csökkenti </t>
    </r>
    <r>
      <rPr>
        <sz val="10"/>
        <color indexed="8"/>
        <rFont val="Arial Narrow"/>
        <family val="2"/>
        <charset val="238"/>
      </rPr>
      <t xml:space="preserve">igénybe vevő könyvvizsgálójának </t>
    </r>
    <r>
      <rPr>
        <b/>
        <sz val="10"/>
        <color indexed="8"/>
        <rFont val="Arial Narrow"/>
        <family val="2"/>
        <charset val="238"/>
      </rPr>
      <t>felelősségét.</t>
    </r>
  </si>
  <si>
    <t>Releváns</t>
  </si>
  <si>
    <t>IGEN</t>
  </si>
  <si>
    <t>NEM</t>
  </si>
  <si>
    <t>Értékelni kell, hogy ezek milyen hatással vannak igénybe vevő könyvvizsgálatára.
Az igénybe vevő könyvvizsgálója általi jelentéstétel</t>
  </si>
  <si>
    <t>* A Magyar Szakértői Holding módszertanának alapulvételével.</t>
  </si>
  <si>
    <t>Szolgáltató szervezetet igénybe vevő gazdálkodó egységre vonatkozó könyvvizsgálati eljárások</t>
  </si>
  <si>
    <t>A szolgáltatás jellegének megismerése</t>
  </si>
  <si>
    <t>Tekintse át az alábbiakat a szolgáltatás jellegének megismerése céljából:</t>
  </si>
  <si>
    <t>- felhasználói kézikönyvek,</t>
  </si>
  <si>
    <t>- rendszer áttekintések,</t>
  </si>
  <si>
    <t>- szakmai kézikönyvek,</t>
  </si>
  <si>
    <t>- az igénybe vevő gazdálkodó egység és a szolgáltató szervezet között létrejött szerződésből vagy szolgáltatási keretszerződésből</t>
  </si>
  <si>
    <t>- a szolgáltató szervezet belső auditorainak szolgátató szervezet kontrolljairól szóló jelentései</t>
  </si>
  <si>
    <t>- a szabályozó szervek szolgáltató szervezet kontrolljairól szóló jelentései.</t>
  </si>
  <si>
    <t>Készítsen interjút igénybe vevő vezetésével az alábbiakról:</t>
  </si>
  <si>
    <t xml:space="preserve">   = csalásról, </t>
  </si>
  <si>
    <t xml:space="preserve">   = jogszabálynak / szabályozásnak való meg nem felelésről, vagy</t>
  </si>
  <si>
    <t xml:space="preserve">   = nem helyesbített hibás állításról, </t>
  </si>
  <si>
    <t>melyek igénybe vevő pénzügyi kimutatásaira hatással vannak?</t>
  </si>
  <si>
    <t>Amennyiben az 1-es vagy 2-es típusú jelentésben szereplő információ aktualizálása szükséges, mert az az auditált időszakot megelőző időszakra vonatkozik:</t>
  </si>
  <si>
    <t>Vitassa meg a szolgáltató szervezetnél bekövetkezett változásokat az igénybe vevő olyan munkatársakkal, akik erről a változásokról tudhatnak.</t>
  </si>
  <si>
    <t>Tekintse át a szolgáltató szervezet által kibocsátott aktuális dokumentációt illetve levelezést.</t>
  </si>
  <si>
    <t>Vitassa meg a változásokat szolgáltató szervezet munkatársaival.</t>
  </si>
  <si>
    <t>Végrehajtva</t>
  </si>
  <si>
    <t>TARTALOMJEGYZÉK</t>
  </si>
  <si>
    <t>Fejezet</t>
  </si>
  <si>
    <t>Témakör</t>
  </si>
  <si>
    <t>Cím</t>
  </si>
  <si>
    <t>Referencia</t>
  </si>
  <si>
    <t>KK</t>
  </si>
  <si>
    <t>SZOLGÁLTATÓ SZERVEZETETEK</t>
  </si>
  <si>
    <t>Szolgáltató szervezetet igénybe vevő gazdálkodó egységekre vonatkozó könmyvvizsgálati szempontok</t>
  </si>
  <si>
    <t>Gépi könyvelési rendszer áttekintése</t>
  </si>
  <si>
    <t>Bérkönyvelés áttekintése</t>
  </si>
  <si>
    <t>Szolgáltató szervezetek igénybe vétele</t>
  </si>
  <si>
    <t>Bérkönyvelés áttekintése*</t>
  </si>
  <si>
    <t>Szolgáltató szervezetet igénybe vevő gazdálkodó egységre vonatkozó könyvvizsgálati eljárások*</t>
  </si>
  <si>
    <t>KK-01-07</t>
  </si>
  <si>
    <t>KK-01-07-01</t>
  </si>
  <si>
    <t>KK-01-07-02</t>
  </si>
  <si>
    <t>KK-01-07-03</t>
  </si>
  <si>
    <t>KK-01-07-04</t>
  </si>
  <si>
    <t>REF</t>
  </si>
  <si>
    <t>MUNKALAP</t>
  </si>
  <si>
    <t>Fordulónap:</t>
  </si>
  <si>
    <t>A munkacsoport tagjai:</t>
  </si>
  <si>
    <t>Ügyfél neve: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</si>
  <si>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</si>
  <si>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</si>
  <si>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</si>
  <si>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</si>
  <si>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</si>
  <si>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</si>
  <si>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</si>
  <si>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</si>
  <si>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</si>
  <si>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</si>
  <si>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</si>
  <si>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</si>
  <si>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</si>
  <si>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</si>
  <si>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</si>
  <si>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</si>
  <si>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Következtetés:</t>
  </si>
  <si>
    <t>NÉ</t>
  </si>
  <si>
    <t>Pénzügyi kimutatások - Szolgáltató szervezetek és szolgáltatásaik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</si>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</sst>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F_t_-;\-* #,##0.00\ _F_t_-;_-* &quot;-&quot;??\ _F_t_-;_-@_-"/>
    <numFmt numFmtId="164" formatCode="_-* #,##0.00\ _F_t_._-;\-* #,##0.00\ _F_t_._-;_-* &quot;-&quot;??\ _F_t_._-;_-@_-"/>
    <numFmt numFmtId="165" formatCode="#\ ###\ ###\ ###\ ##0"/>
    <numFmt numFmtId="166" formatCode="#\ ##0"/>
    <numFmt numFmtId="167" formatCode="#,##0_ ;[Red]\-#,##0\ "/>
  </numFmts>
  <fonts count="60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Geneva"/>
      <charset val="238"/>
    </font>
    <font>
      <sz val="10"/>
      <name val="Times New Roman CE"/>
      <charset val="238"/>
    </font>
    <font>
      <sz val="10"/>
      <name val="MS Sans Serif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indexed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CE"/>
      <charset val="238"/>
    </font>
    <font>
      <sz val="11"/>
      <color indexed="8"/>
      <name val="Calibri"/>
      <family val="2"/>
      <charset val="238"/>
    </font>
    <font>
      <sz val="11"/>
      <name val="Arial"/>
      <family val="2"/>
      <charset val="238"/>
    </font>
    <font>
      <sz val="12"/>
      <name val="Arial CE"/>
      <charset val="238"/>
    </font>
    <font>
      <u/>
      <sz val="12"/>
      <color indexed="12"/>
      <name val="Arial CE"/>
      <charset val="238"/>
    </font>
    <font>
      <u/>
      <sz val="10"/>
      <color indexed="12"/>
      <name val="Arial Narrow"/>
      <family val="2"/>
    </font>
    <font>
      <b/>
      <sz val="14"/>
      <name val="Arial CE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0"/>
      <name val="Arial Narrow"/>
      <family val="2"/>
      <charset val="238"/>
    </font>
    <font>
      <sz val="11"/>
      <color rgb="FFFFFFFF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sz val="10"/>
      <color indexed="8"/>
      <name val="Arial Narrow"/>
      <family val="2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1"/>
      <color indexed="55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indexed="12"/>
      <name val="Arial Narrow"/>
      <family val="2"/>
      <charset val="238"/>
    </font>
    <font>
      <b/>
      <sz val="11"/>
      <color theme="3"/>
      <name val="Arial"/>
      <family val="2"/>
      <charset val="238"/>
    </font>
    <font>
      <sz val="11"/>
      <name val="Arial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1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color rgb="FF000000"/>
      <name val="Arial Narrow"/>
      <family val="2"/>
      <charset val="238"/>
    </font>
    <font>
      <i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30" fillId="0" borderId="0"/>
    <xf numFmtId="0" fontId="22" fillId="0" borderId="0"/>
    <xf numFmtId="0" fontId="27" fillId="0" borderId="0">
      <alignment vertical="top"/>
    </xf>
    <xf numFmtId="0" fontId="14" fillId="0" borderId="0">
      <alignment vertical="top"/>
    </xf>
    <xf numFmtId="0" fontId="31" fillId="0" borderId="0"/>
    <xf numFmtId="0" fontId="32" fillId="0" borderId="0"/>
    <xf numFmtId="0" fontId="22" fillId="0" borderId="0"/>
    <xf numFmtId="0" fontId="2" fillId="0" borderId="0"/>
    <xf numFmtId="0" fontId="2" fillId="0" borderId="0"/>
    <xf numFmtId="0" fontId="5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4" fillId="0" borderId="0">
      <alignment vertical="top"/>
    </xf>
    <xf numFmtId="0" fontId="1" fillId="0" borderId="0"/>
    <xf numFmtId="0" fontId="30" fillId="0" borderId="0"/>
    <xf numFmtId="0" fontId="6" fillId="0" borderId="0"/>
    <xf numFmtId="0" fontId="18" fillId="0" borderId="0"/>
    <xf numFmtId="0" fontId="1" fillId="0" borderId="0"/>
    <xf numFmtId="0" fontId="7" fillId="0" borderId="0"/>
    <xf numFmtId="0" fontId="6" fillId="0" borderId="0"/>
    <xf numFmtId="0" fontId="14" fillId="0" borderId="0"/>
    <xf numFmtId="0" fontId="7" fillId="0" borderId="0"/>
    <xf numFmtId="0" fontId="14" fillId="0" borderId="0">
      <alignment vertical="top"/>
    </xf>
    <xf numFmtId="0" fontId="14" fillId="0" borderId="0">
      <alignment vertical="top"/>
    </xf>
    <xf numFmtId="0" fontId="7" fillId="0" borderId="0"/>
    <xf numFmtId="0" fontId="6" fillId="0" borderId="0"/>
    <xf numFmtId="0" fontId="8" fillId="0" borderId="0"/>
    <xf numFmtId="0" fontId="7" fillId="0" borderId="0"/>
    <xf numFmtId="0" fontId="5" fillId="0" borderId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48" fillId="0" borderId="0"/>
  </cellStyleXfs>
  <cellXfs count="215">
    <xf numFmtId="0" fontId="0" fillId="0" borderId="0" xfId="0"/>
    <xf numFmtId="0" fontId="11" fillId="2" borderId="3" xfId="57" applyFont="1" applyFill="1" applyBorder="1"/>
    <xf numFmtId="0" fontId="14" fillId="2" borderId="0" xfId="0" applyFont="1" applyFill="1"/>
    <xf numFmtId="0" fontId="12" fillId="2" borderId="0" xfId="0" applyFont="1" applyFill="1"/>
    <xf numFmtId="0" fontId="11" fillId="2" borderId="0" xfId="0" applyFont="1" applyFill="1"/>
    <xf numFmtId="0" fontId="11" fillId="2" borderId="2" xfId="57" applyFont="1" applyFill="1" applyBorder="1"/>
    <xf numFmtId="0" fontId="12" fillId="2" borderId="0" xfId="0" applyFont="1" applyFill="1" applyAlignment="1">
      <alignment horizontal="left"/>
    </xf>
    <xf numFmtId="0" fontId="11" fillId="3" borderId="0" xfId="0" applyFont="1" applyFill="1"/>
    <xf numFmtId="0" fontId="11" fillId="3" borderId="0" xfId="31" applyFont="1" applyFill="1" applyBorder="1" applyAlignment="1">
      <alignment horizontal="right"/>
    </xf>
    <xf numFmtId="0" fontId="14" fillId="2" borderId="0" xfId="0" applyFont="1" applyFill="1" applyAlignment="1">
      <alignment horizontal="left"/>
    </xf>
    <xf numFmtId="0" fontId="11" fillId="2" borderId="4" xfId="0" applyFont="1" applyFill="1" applyBorder="1"/>
    <xf numFmtId="0" fontId="12" fillId="2" borderId="0" xfId="62" applyFont="1" applyFill="1" applyAlignment="1">
      <alignment horizontal="right"/>
    </xf>
    <xf numFmtId="0" fontId="11" fillId="2" borderId="0" xfId="62" applyFont="1" applyFill="1"/>
    <xf numFmtId="0" fontId="17" fillId="3" borderId="0" xfId="12" applyFont="1" applyFill="1" applyAlignment="1" applyProtection="1"/>
    <xf numFmtId="0" fontId="12" fillId="2" borderId="0" xfId="62" applyFont="1" applyFill="1" applyBorder="1"/>
    <xf numFmtId="0" fontId="12" fillId="2" borderId="1" xfId="0" applyFont="1" applyFill="1" applyBorder="1"/>
    <xf numFmtId="0" fontId="11" fillId="2" borderId="3" xfId="0" applyFont="1" applyFill="1" applyBorder="1" applyAlignment="1">
      <alignment horizontal="left"/>
    </xf>
    <xf numFmtId="0" fontId="12" fillId="2" borderId="1" xfId="0" applyFont="1" applyFill="1" applyBorder="1" applyAlignment="1"/>
    <xf numFmtId="0" fontId="12" fillId="2" borderId="3" xfId="0" applyFont="1" applyFill="1" applyBorder="1"/>
    <xf numFmtId="0" fontId="11" fillId="2" borderId="2" xfId="0" applyFont="1" applyFill="1" applyBorder="1" applyAlignment="1"/>
    <xf numFmtId="0" fontId="11" fillId="2" borderId="4" xfId="62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9" fontId="11" fillId="2" borderId="11" xfId="0" applyNumberFormat="1" applyFont="1" applyFill="1" applyBorder="1"/>
    <xf numFmtId="9" fontId="11" fillId="2" borderId="12" xfId="0" applyNumberFormat="1" applyFont="1" applyFill="1" applyBorder="1"/>
    <xf numFmtId="0" fontId="15" fillId="2" borderId="0" xfId="0" applyFont="1" applyFill="1" applyAlignment="1">
      <alignment wrapText="1"/>
    </xf>
    <xf numFmtId="49" fontId="12" fillId="2" borderId="0" xfId="0" applyNumberFormat="1" applyFont="1" applyFill="1" applyAlignment="1">
      <alignment horizontal="left" vertical="center"/>
    </xf>
    <xf numFmtId="49" fontId="11" fillId="2" borderId="0" xfId="0" applyNumberFormat="1" applyFont="1" applyFill="1" applyAlignment="1">
      <alignment horizontal="left" vertical="center" wrapText="1"/>
    </xf>
    <xf numFmtId="49" fontId="12" fillId="2" borderId="0" xfId="62" applyNumberFormat="1" applyFont="1" applyFill="1" applyBorder="1" applyAlignment="1">
      <alignment horizontal="left" vertical="center" wrapText="1"/>
    </xf>
    <xf numFmtId="49" fontId="11" fillId="2" borderId="0" xfId="62" applyNumberFormat="1" applyFont="1" applyFill="1" applyAlignment="1">
      <alignment horizontal="left" vertical="center" wrapText="1"/>
    </xf>
    <xf numFmtId="49" fontId="12" fillId="2" borderId="0" xfId="0" applyNumberFormat="1" applyFont="1" applyFill="1" applyBorder="1" applyAlignment="1">
      <alignment horizontal="left"/>
    </xf>
    <xf numFmtId="49" fontId="11" fillId="2" borderId="5" xfId="0" applyNumberFormat="1" applyFont="1" applyFill="1" applyBorder="1" applyAlignment="1">
      <alignment horizontal="left"/>
    </xf>
    <xf numFmtId="49" fontId="11" fillId="2" borderId="8" xfId="0" applyNumberFormat="1" applyFont="1" applyFill="1" applyBorder="1" applyAlignment="1">
      <alignment horizontal="left"/>
    </xf>
    <xf numFmtId="49" fontId="11" fillId="2" borderId="10" xfId="0" applyNumberFormat="1" applyFont="1" applyFill="1" applyBorder="1" applyAlignment="1">
      <alignment horizontal="left"/>
    </xf>
    <xf numFmtId="49" fontId="11" fillId="2" borderId="0" xfId="0" applyNumberFormat="1" applyFont="1" applyFill="1" applyAlignment="1">
      <alignment horizontal="left"/>
    </xf>
    <xf numFmtId="49" fontId="12" fillId="2" borderId="0" xfId="61" applyNumberFormat="1" applyFont="1" applyFill="1" applyAlignment="1">
      <alignment horizontal="left"/>
    </xf>
    <xf numFmtId="49" fontId="11" fillId="3" borderId="0" xfId="0" applyNumberFormat="1" applyFont="1" applyFill="1" applyAlignment="1">
      <alignment horizontal="left"/>
    </xf>
    <xf numFmtId="0" fontId="11" fillId="3" borderId="0" xfId="0" applyFont="1" applyFill="1" applyAlignment="1">
      <alignment horizontal="left"/>
    </xf>
    <xf numFmtId="49" fontId="11" fillId="3" borderId="0" xfId="0" applyNumberFormat="1" applyFont="1" applyFill="1" applyAlignment="1">
      <alignment horizontal="left" vertical="center" wrapText="1"/>
    </xf>
    <xf numFmtId="0" fontId="13" fillId="4" borderId="0" xfId="59" applyFont="1" applyFill="1" applyAlignment="1">
      <alignment horizontal="center"/>
    </xf>
    <xf numFmtId="0" fontId="15" fillId="2" borderId="0" xfId="0" applyFont="1" applyFill="1" applyBorder="1" applyAlignment="1">
      <alignment wrapText="1"/>
    </xf>
    <xf numFmtId="0" fontId="16" fillId="3" borderId="0" xfId="0" applyFont="1" applyFill="1"/>
    <xf numFmtId="0" fontId="21" fillId="0" borderId="0" xfId="0" applyFont="1"/>
    <xf numFmtId="0" fontId="11" fillId="0" borderId="2" xfId="0" applyFont="1" applyFill="1" applyBorder="1" applyAlignment="1"/>
    <xf numFmtId="14" fontId="11" fillId="5" borderId="3" xfId="0" applyNumberFormat="1" applyFont="1" applyFill="1" applyBorder="1"/>
    <xf numFmtId="49" fontId="11" fillId="5" borderId="0" xfId="61" applyNumberFormat="1" applyFont="1" applyFill="1" applyAlignment="1">
      <alignment horizontal="left"/>
    </xf>
    <xf numFmtId="0" fontId="15" fillId="5" borderId="0" xfId="0" applyFont="1" applyFill="1" applyAlignment="1">
      <alignment wrapText="1"/>
    </xf>
    <xf numFmtId="49" fontId="11" fillId="5" borderId="0" xfId="0" applyNumberFormat="1" applyFont="1" applyFill="1" applyAlignment="1">
      <alignment horizontal="left"/>
    </xf>
    <xf numFmtId="0" fontId="11" fillId="0" borderId="3" xfId="0" applyFont="1" applyFill="1" applyBorder="1" applyAlignment="1"/>
    <xf numFmtId="0" fontId="11" fillId="2" borderId="3" xfId="0" applyFont="1" applyFill="1" applyBorder="1" applyAlignment="1"/>
    <xf numFmtId="0" fontId="12" fillId="3" borderId="0" xfId="0" applyFont="1" applyFill="1"/>
    <xf numFmtId="0" fontId="13" fillId="2" borderId="18" xfId="0" applyFont="1" applyFill="1" applyBorder="1" applyAlignment="1">
      <alignment horizontal="center" vertical="center" wrapText="1"/>
    </xf>
    <xf numFmtId="0" fontId="11" fillId="5" borderId="4" xfId="62" applyFont="1" applyFill="1" applyBorder="1" applyAlignment="1">
      <alignment horizontal="center"/>
    </xf>
    <xf numFmtId="0" fontId="11" fillId="5" borderId="4" xfId="62" applyFont="1" applyFill="1" applyBorder="1"/>
    <xf numFmtId="0" fontId="34" fillId="3" borderId="0" xfId="29" applyFont="1" applyFill="1"/>
    <xf numFmtId="49" fontId="11" fillId="0" borderId="0" xfId="0" applyNumberFormat="1" applyFont="1" applyFill="1" applyAlignment="1">
      <alignment horizontal="left" vertical="center" wrapText="1"/>
    </xf>
    <xf numFmtId="0" fontId="35" fillId="0" borderId="0" xfId="0" applyFont="1" applyFill="1"/>
    <xf numFmtId="49" fontId="35" fillId="0" borderId="0" xfId="54" applyNumberFormat="1" applyFont="1" applyFill="1" applyBorder="1" applyAlignment="1">
      <alignment horizontal="left" vertical="center" wrapText="1"/>
    </xf>
    <xf numFmtId="49" fontId="36" fillId="2" borderId="0" xfId="62" applyNumberFormat="1" applyFont="1" applyFill="1" applyBorder="1"/>
    <xf numFmtId="0" fontId="0" fillId="0" borderId="0" xfId="0" quotePrefix="1"/>
    <xf numFmtId="0" fontId="0" fillId="0" borderId="0" xfId="0" applyBorder="1"/>
    <xf numFmtId="0" fontId="26" fillId="0" borderId="0" xfId="0" applyFont="1" applyBorder="1"/>
    <xf numFmtId="0" fontId="25" fillId="0" borderId="0" xfId="0" applyFont="1" applyBorder="1"/>
    <xf numFmtId="0" fontId="0" fillId="0" borderId="0" xfId="0" applyFill="1" applyBorder="1"/>
    <xf numFmtId="0" fontId="37" fillId="0" borderId="0" xfId="0" applyFont="1"/>
    <xf numFmtId="3" fontId="21" fillId="0" borderId="0" xfId="0" applyNumberFormat="1" applyFont="1"/>
    <xf numFmtId="3" fontId="0" fillId="0" borderId="0" xfId="0" applyNumberFormat="1"/>
    <xf numFmtId="0" fontId="21" fillId="0" borderId="0" xfId="65"/>
    <xf numFmtId="0" fontId="38" fillId="0" borderId="0" xfId="65" applyFont="1" applyFill="1" applyAlignment="1"/>
    <xf numFmtId="0" fontId="21" fillId="0" borderId="0" xfId="65" applyFont="1" applyFill="1" applyAlignment="1"/>
    <xf numFmtId="165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5" fontId="21" fillId="0" borderId="0" xfId="65" applyNumberFormat="1" applyFont="1" applyFill="1" applyAlignment="1">
      <alignment horizontal="right"/>
    </xf>
    <xf numFmtId="0" fontId="38" fillId="0" borderId="0" xfId="65" applyFont="1" applyFill="1" applyAlignment="1"/>
    <xf numFmtId="0" fontId="21" fillId="0" borderId="0" xfId="65" applyFont="1" applyFill="1" applyAlignment="1"/>
    <xf numFmtId="165" fontId="21" fillId="0" borderId="0" xfId="65" applyNumberFormat="1" applyFont="1" applyFill="1" applyAlignment="1">
      <alignment horizontal="right"/>
    </xf>
    <xf numFmtId="0" fontId="13" fillId="0" borderId="4" xfId="0" applyFont="1" applyBorder="1" applyAlignment="1">
      <alignment vertical="top" wrapText="1"/>
    </xf>
    <xf numFmtId="0" fontId="11" fillId="2" borderId="9" xfId="0" applyFont="1" applyFill="1" applyBorder="1"/>
    <xf numFmtId="0" fontId="12" fillId="2" borderId="20" xfId="56" applyFont="1" applyFill="1" applyBorder="1" applyAlignment="1">
      <alignment horizontal="center" vertical="top"/>
    </xf>
    <xf numFmtId="49" fontId="12" fillId="2" borderId="19" xfId="62" applyNumberFormat="1" applyFont="1" applyFill="1" applyBorder="1" applyAlignment="1">
      <alignment horizontal="center" vertical="top"/>
    </xf>
    <xf numFmtId="0" fontId="12" fillId="2" borderId="19" xfId="62" applyFont="1" applyFill="1" applyBorder="1" applyAlignment="1">
      <alignment horizontal="center" vertical="top"/>
    </xf>
    <xf numFmtId="0" fontId="11" fillId="2" borderId="13" xfId="56" applyFont="1" applyFill="1" applyBorder="1" applyAlignment="1">
      <alignment horizontal="center" vertical="center"/>
    </xf>
    <xf numFmtId="0" fontId="11" fillId="2" borderId="16" xfId="62" applyFont="1" applyFill="1" applyBorder="1"/>
    <xf numFmtId="0" fontId="11" fillId="5" borderId="16" xfId="62" applyFont="1" applyFill="1" applyBorder="1"/>
    <xf numFmtId="0" fontId="11" fillId="2" borderId="15" xfId="56" applyFont="1" applyFill="1" applyBorder="1" applyAlignment="1">
      <alignment horizontal="center" vertical="center"/>
    </xf>
    <xf numFmtId="0" fontId="11" fillId="5" borderId="14" xfId="62" applyFont="1" applyFill="1" applyBorder="1" applyAlignment="1">
      <alignment horizontal="center"/>
    </xf>
    <xf numFmtId="0" fontId="11" fillId="5" borderId="14" xfId="62" applyFont="1" applyFill="1" applyBorder="1"/>
    <xf numFmtId="0" fontId="11" fillId="5" borderId="17" xfId="62" applyFont="1" applyFill="1" applyBorder="1"/>
    <xf numFmtId="0" fontId="11" fillId="3" borderId="0" xfId="0" applyFont="1" applyFill="1" applyAlignment="1">
      <alignment wrapText="1"/>
    </xf>
    <xf numFmtId="0" fontId="13" fillId="2" borderId="0" xfId="0" applyFont="1" applyFill="1" applyAlignment="1">
      <alignment vertical="top"/>
    </xf>
    <xf numFmtId="0" fontId="13" fillId="2" borderId="0" xfId="0" applyFont="1" applyFill="1" applyAlignment="1">
      <alignment vertical="top" wrapText="1"/>
    </xf>
    <xf numFmtId="0" fontId="14" fillId="0" borderId="4" xfId="0" applyFont="1" applyBorder="1" applyAlignment="1">
      <alignment horizontal="left" vertical="top" wrapText="1" indent="2"/>
    </xf>
    <xf numFmtId="0" fontId="14" fillId="5" borderId="4" xfId="0" applyFont="1" applyFill="1" applyBorder="1" applyAlignment="1">
      <alignment horizontal="left" vertical="top" wrapText="1" indent="2"/>
    </xf>
    <xf numFmtId="0" fontId="14" fillId="5" borderId="14" xfId="0" applyFont="1" applyFill="1" applyBorder="1" applyAlignment="1">
      <alignment horizontal="left" vertical="top" wrapText="1" indent="2"/>
    </xf>
    <xf numFmtId="0" fontId="11" fillId="0" borderId="0" xfId="56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top" wrapText="1" indent="2"/>
    </xf>
    <xf numFmtId="0" fontId="11" fillId="0" borderId="0" xfId="62" applyFont="1" applyFill="1" applyBorder="1" applyAlignment="1">
      <alignment horizontal="center"/>
    </xf>
    <xf numFmtId="0" fontId="11" fillId="0" borderId="0" xfId="62" applyFont="1" applyFill="1" applyBorder="1"/>
    <xf numFmtId="0" fontId="14" fillId="0" borderId="4" xfId="0" quotePrefix="1" applyFont="1" applyBorder="1" applyAlignment="1">
      <alignment vertical="top" wrapText="1"/>
    </xf>
    <xf numFmtId="0" fontId="39" fillId="2" borderId="0" xfId="0" applyFont="1" applyFill="1"/>
    <xf numFmtId="0" fontId="41" fillId="0" borderId="4" xfId="0" applyFont="1" applyBorder="1" applyAlignment="1">
      <alignment horizontal="justify" vertical="top" wrapText="1"/>
    </xf>
    <xf numFmtId="0" fontId="40" fillId="0" borderId="4" xfId="0" quotePrefix="1" applyFont="1" applyBorder="1" applyAlignment="1">
      <alignment horizontal="justify" vertical="top" wrapText="1"/>
    </xf>
    <xf numFmtId="0" fontId="41" fillId="0" borderId="4" xfId="0" quotePrefix="1" applyFont="1" applyBorder="1" applyAlignment="1">
      <alignment horizontal="justify" vertical="top" wrapText="1"/>
    </xf>
    <xf numFmtId="0" fontId="42" fillId="0" borderId="4" xfId="0" quotePrefix="1" applyFont="1" applyBorder="1" applyAlignment="1">
      <alignment horizontal="justify" vertical="top" wrapText="1"/>
    </xf>
    <xf numFmtId="0" fontId="40" fillId="0" borderId="4" xfId="0" applyFont="1" applyBorder="1" applyAlignment="1">
      <alignment horizontal="justify" vertical="top" wrapText="1"/>
    </xf>
    <xf numFmtId="0" fontId="42" fillId="0" borderId="4" xfId="0" applyFont="1" applyBorder="1" applyAlignment="1">
      <alignment horizontal="justify" vertical="top" wrapText="1"/>
    </xf>
    <xf numFmtId="0" fontId="11" fillId="6" borderId="4" xfId="62" applyFont="1" applyFill="1" applyBorder="1" applyAlignment="1">
      <alignment horizontal="center"/>
    </xf>
    <xf numFmtId="0" fontId="11" fillId="0" borderId="4" xfId="62" applyFont="1" applyFill="1" applyBorder="1" applyAlignment="1">
      <alignment horizontal="center"/>
    </xf>
    <xf numFmtId="0" fontId="11" fillId="0" borderId="4" xfId="62" applyFont="1" applyFill="1" applyBorder="1"/>
    <xf numFmtId="0" fontId="11" fillId="0" borderId="16" xfId="62" applyFont="1" applyFill="1" applyBorder="1"/>
    <xf numFmtId="0" fontId="11" fillId="7" borderId="4" xfId="62" applyFont="1" applyFill="1" applyBorder="1" applyAlignment="1">
      <alignment horizontal="center"/>
    </xf>
    <xf numFmtId="0" fontId="41" fillId="0" borderId="19" xfId="0" applyFont="1" applyBorder="1" applyAlignment="1">
      <alignment horizontal="justify" vertical="top" wrapText="1"/>
    </xf>
    <xf numFmtId="0" fontId="40" fillId="0" borderId="14" xfId="0" quotePrefix="1" applyFont="1" applyBorder="1" applyAlignment="1">
      <alignment horizontal="justify" vertical="top" wrapText="1"/>
    </xf>
    <xf numFmtId="0" fontId="41" fillId="0" borderId="19" xfId="0" quotePrefix="1" applyFont="1" applyBorder="1" applyAlignment="1">
      <alignment horizontal="justify" vertical="top" wrapText="1"/>
    </xf>
    <xf numFmtId="0" fontId="11" fillId="7" borderId="19" xfId="62" applyFont="1" applyFill="1" applyBorder="1" applyAlignment="1">
      <alignment horizontal="center"/>
    </xf>
    <xf numFmtId="0" fontId="11" fillId="7" borderId="14" xfId="62" applyFont="1" applyFill="1" applyBorder="1" applyAlignment="1">
      <alignment horizontal="center"/>
    </xf>
    <xf numFmtId="0" fontId="41" fillId="0" borderId="5" xfId="0" applyFont="1" applyBorder="1" applyAlignment="1">
      <alignment vertical="top"/>
    </xf>
    <xf numFmtId="0" fontId="41" fillId="0" borderId="6" xfId="0" quotePrefix="1" applyFont="1" applyBorder="1" applyAlignment="1">
      <alignment horizontal="justify" vertical="top" wrapText="1"/>
    </xf>
    <xf numFmtId="0" fontId="11" fillId="7" borderId="6" xfId="62" applyFont="1" applyFill="1" applyBorder="1" applyAlignment="1">
      <alignment horizontal="center"/>
    </xf>
    <xf numFmtId="0" fontId="11" fillId="5" borderId="7" xfId="62" applyFont="1" applyFill="1" applyBorder="1"/>
    <xf numFmtId="0" fontId="40" fillId="0" borderId="8" xfId="0" applyFont="1" applyBorder="1" applyAlignment="1">
      <alignment vertical="top"/>
    </xf>
    <xf numFmtId="0" fontId="11" fillId="5" borderId="9" xfId="62" applyFont="1" applyFill="1" applyBorder="1"/>
    <xf numFmtId="0" fontId="40" fillId="0" borderId="10" xfId="0" applyFont="1" applyBorder="1" applyAlignment="1">
      <alignment vertical="top"/>
    </xf>
    <xf numFmtId="0" fontId="40" fillId="0" borderId="11" xfId="0" quotePrefix="1" applyFont="1" applyBorder="1" applyAlignment="1">
      <alignment horizontal="justify" vertical="top" wrapText="1"/>
    </xf>
    <xf numFmtId="0" fontId="11" fillId="7" borderId="11" xfId="62" applyFont="1" applyFill="1" applyBorder="1" applyAlignment="1">
      <alignment horizontal="center"/>
    </xf>
    <xf numFmtId="0" fontId="11" fillId="5" borderId="12" xfId="62" applyFont="1" applyFill="1" applyBorder="1"/>
    <xf numFmtId="0" fontId="40" fillId="0" borderId="5" xfId="0" applyFont="1" applyBorder="1" applyAlignment="1">
      <alignment vertical="top"/>
    </xf>
    <xf numFmtId="0" fontId="41" fillId="0" borderId="6" xfId="0" applyFont="1" applyBorder="1" applyAlignment="1">
      <alignment horizontal="justify" vertical="top" wrapText="1"/>
    </xf>
    <xf numFmtId="0" fontId="11" fillId="2" borderId="6" xfId="62" applyFont="1" applyFill="1" applyBorder="1"/>
    <xf numFmtId="0" fontId="11" fillId="2" borderId="7" xfId="62" applyFont="1" applyFill="1" applyBorder="1"/>
    <xf numFmtId="0" fontId="11" fillId="6" borderId="9" xfId="62" applyFont="1" applyFill="1" applyBorder="1"/>
    <xf numFmtId="0" fontId="11" fillId="6" borderId="11" xfId="62" applyFont="1" applyFill="1" applyBorder="1" applyAlignment="1">
      <alignment horizontal="center"/>
    </xf>
    <xf numFmtId="0" fontId="11" fillId="6" borderId="12" xfId="62" applyFont="1" applyFill="1" applyBorder="1"/>
    <xf numFmtId="0" fontId="11" fillId="0" borderId="6" xfId="62" applyFont="1" applyFill="1" applyBorder="1" applyAlignment="1">
      <alignment horizontal="center"/>
    </xf>
    <xf numFmtId="0" fontId="12" fillId="2" borderId="21" xfId="56" applyFont="1" applyFill="1" applyBorder="1" applyAlignment="1">
      <alignment horizontal="center" vertical="top"/>
    </xf>
    <xf numFmtId="49" fontId="12" fillId="2" borderId="22" xfId="62" applyNumberFormat="1" applyFont="1" applyFill="1" applyBorder="1" applyAlignment="1">
      <alignment horizontal="center" vertical="top"/>
    </xf>
    <xf numFmtId="0" fontId="12" fillId="2" borderId="22" xfId="62" applyFont="1" applyFill="1" applyBorder="1" applyAlignment="1">
      <alignment horizontal="center" vertical="top"/>
    </xf>
    <xf numFmtId="0" fontId="13" fillId="2" borderId="23" xfId="0" applyFont="1" applyFill="1" applyBorder="1" applyAlignment="1">
      <alignment horizontal="center" vertical="center" wrapText="1"/>
    </xf>
    <xf numFmtId="0" fontId="11" fillId="0" borderId="7" xfId="62" applyFont="1" applyFill="1" applyBorder="1"/>
    <xf numFmtId="0" fontId="40" fillId="0" borderId="24" xfId="0" applyFont="1" applyBorder="1" applyAlignment="1">
      <alignment vertical="top"/>
    </xf>
    <xf numFmtId="0" fontId="11" fillId="5" borderId="25" xfId="62" applyFont="1" applyFill="1" applyBorder="1"/>
    <xf numFmtId="0" fontId="41" fillId="0" borderId="26" xfId="0" applyFont="1" applyBorder="1" applyAlignment="1">
      <alignment vertical="top"/>
    </xf>
    <xf numFmtId="0" fontId="11" fillId="5" borderId="27" xfId="62" applyFont="1" applyFill="1" applyBorder="1"/>
    <xf numFmtId="0" fontId="42" fillId="0" borderId="11" xfId="0" applyFont="1" applyBorder="1" applyAlignment="1">
      <alignment horizontal="justify" vertical="top" wrapText="1"/>
    </xf>
    <xf numFmtId="14" fontId="11" fillId="5" borderId="2" xfId="0" applyNumberFormat="1" applyFont="1" applyFill="1" applyBorder="1"/>
    <xf numFmtId="0" fontId="12" fillId="2" borderId="2" xfId="0" applyFont="1" applyFill="1" applyBorder="1"/>
    <xf numFmtId="0" fontId="14" fillId="3" borderId="0" xfId="0" applyFont="1" applyFill="1"/>
    <xf numFmtId="0" fontId="14" fillId="0" borderId="0" xfId="0" applyFont="1" applyFill="1"/>
    <xf numFmtId="0" fontId="43" fillId="2" borderId="0" xfId="0" applyFont="1" applyFill="1" applyBorder="1"/>
    <xf numFmtId="0" fontId="13" fillId="2" borderId="0" xfId="0" applyFont="1" applyFill="1" applyAlignment="1">
      <alignment horizontal="center"/>
    </xf>
    <xf numFmtId="0" fontId="14" fillId="2" borderId="0" xfId="0" applyFont="1" applyFill="1" applyBorder="1"/>
    <xf numFmtId="0" fontId="43" fillId="2" borderId="0" xfId="0" applyFont="1" applyFill="1"/>
    <xf numFmtId="0" fontId="12" fillId="0" borderId="4" xfId="0" applyFont="1" applyFill="1" applyBorder="1"/>
    <xf numFmtId="0" fontId="13" fillId="2" borderId="4" xfId="0" applyFont="1" applyFill="1" applyBorder="1"/>
    <xf numFmtId="0" fontId="14" fillId="3" borderId="0" xfId="0" applyFont="1" applyFill="1" applyAlignment="1"/>
    <xf numFmtId="0" fontId="45" fillId="3" borderId="0" xfId="0" applyFont="1" applyFill="1"/>
    <xf numFmtId="0" fontId="43" fillId="3" borderId="0" xfId="0" applyFont="1" applyFill="1"/>
    <xf numFmtId="0" fontId="14" fillId="3" borderId="0" xfId="0" applyFont="1" applyFill="1" applyAlignment="1">
      <alignment wrapText="1"/>
    </xf>
    <xf numFmtId="0" fontId="14" fillId="2" borderId="4" xfId="0" applyFont="1" applyFill="1" applyBorder="1" applyAlignment="1">
      <alignment vertical="top" wrapText="1"/>
    </xf>
    <xf numFmtId="0" fontId="44" fillId="0" borderId="4" xfId="0" applyFont="1" applyFill="1" applyBorder="1" applyAlignment="1">
      <alignment vertical="top" wrapText="1"/>
    </xf>
    <xf numFmtId="0" fontId="35" fillId="0" borderId="4" xfId="0" applyFont="1" applyFill="1" applyBorder="1" applyAlignment="1">
      <alignment vertical="top" wrapText="1"/>
    </xf>
    <xf numFmtId="0" fontId="46" fillId="2" borderId="4" xfId="12" applyFont="1" applyFill="1" applyBorder="1" applyAlignment="1" applyProtection="1">
      <alignment vertical="top" wrapText="1"/>
    </xf>
    <xf numFmtId="0" fontId="43" fillId="0" borderId="0" xfId="0" applyFont="1" applyFill="1"/>
    <xf numFmtId="0" fontId="13" fillId="0" borderId="0" xfId="0" applyFont="1" applyFill="1"/>
    <xf numFmtId="0" fontId="47" fillId="2" borderId="4" xfId="12" quotePrefix="1" applyFont="1" applyFill="1" applyBorder="1" applyAlignment="1" applyProtection="1">
      <alignment horizontal="center" vertical="top" wrapText="1"/>
    </xf>
    <xf numFmtId="0" fontId="49" fillId="0" borderId="0" xfId="66" applyFont="1"/>
    <xf numFmtId="0" fontId="49" fillId="8" borderId="0" xfId="66" applyFont="1" applyFill="1" applyAlignment="1">
      <alignment horizontal="center" vertical="top" wrapText="1"/>
    </xf>
    <xf numFmtId="0" fontId="50" fillId="0" borderId="0" xfId="66" applyFont="1"/>
    <xf numFmtId="0" fontId="51" fillId="5" borderId="0" xfId="66" applyFont="1" applyFill="1"/>
    <xf numFmtId="0" fontId="49" fillId="8" borderId="0" xfId="66" applyFont="1" applyFill="1" applyAlignment="1">
      <alignment horizontal="right"/>
    </xf>
    <xf numFmtId="0" fontId="52" fillId="8" borderId="0" xfId="66" applyFont="1" applyFill="1" applyAlignment="1">
      <alignment horizontal="center"/>
    </xf>
    <xf numFmtId="14" fontId="52" fillId="0" borderId="0" xfId="66" applyNumberFormat="1" applyFont="1" applyAlignment="1">
      <alignment horizontal="center" vertical="top" wrapText="1"/>
    </xf>
    <xf numFmtId="0" fontId="53" fillId="5" borderId="0" xfId="66" applyFont="1" applyFill="1"/>
    <xf numFmtId="0" fontId="54" fillId="5" borderId="0" xfId="66" applyFont="1" applyFill="1"/>
    <xf numFmtId="0" fontId="55" fillId="8" borderId="28" xfId="66" applyFont="1" applyFill="1" applyBorder="1" applyAlignment="1">
      <alignment horizontal="left" vertical="top"/>
    </xf>
    <xf numFmtId="166" fontId="55" fillId="0" borderId="28" xfId="66" applyNumberFormat="1" applyFont="1" applyBorder="1" applyAlignment="1">
      <alignment horizontal="left" vertical="top" wrapText="1"/>
    </xf>
    <xf numFmtId="0" fontId="55" fillId="8" borderId="28" xfId="66" applyFont="1" applyFill="1" applyBorder="1" applyAlignment="1">
      <alignment horizontal="center" vertical="top"/>
    </xf>
    <xf numFmtId="0" fontId="51" fillId="0" borderId="0" xfId="66" applyFont="1"/>
    <xf numFmtId="0" fontId="53" fillId="5" borderId="4" xfId="66" applyFont="1" applyFill="1" applyBorder="1" applyAlignment="1" applyProtection="1">
      <alignment horizontal="center"/>
      <protection locked="0" hidden="1"/>
    </xf>
    <xf numFmtId="0" fontId="51" fillId="5" borderId="0" xfId="66" applyFont="1" applyFill="1" applyAlignment="1">
      <alignment horizontal="left"/>
    </xf>
    <xf numFmtId="166" fontId="55" fillId="5" borderId="28" xfId="66" applyNumberFormat="1" applyFont="1" applyFill="1" applyBorder="1" applyAlignment="1">
      <alignment horizontal="left"/>
    </xf>
    <xf numFmtId="166" fontId="52" fillId="0" borderId="28" xfId="66" applyNumberFormat="1" applyFont="1" applyBorder="1" applyAlignment="1">
      <alignment horizontal="right"/>
    </xf>
    <xf numFmtId="0" fontId="52" fillId="0" borderId="0" xfId="66" applyFont="1" applyAlignment="1">
      <alignment horizontal="left"/>
    </xf>
    <xf numFmtId="0" fontId="52" fillId="0" borderId="0" xfId="66" applyFont="1"/>
    <xf numFmtId="0" fontId="55" fillId="0" borderId="28" xfId="66" applyFont="1" applyBorder="1" applyAlignment="1">
      <alignment horizontal="left" vertical="top"/>
    </xf>
    <xf numFmtId="166" fontId="56" fillId="5" borderId="28" xfId="66" applyNumberFormat="1" applyFont="1" applyFill="1" applyBorder="1" applyAlignment="1">
      <alignment horizontal="left"/>
    </xf>
    <xf numFmtId="166" fontId="52" fillId="0" borderId="0" xfId="66" applyNumberFormat="1" applyFont="1" applyAlignment="1">
      <alignment horizontal="center"/>
    </xf>
    <xf numFmtId="0" fontId="55" fillId="8" borderId="0" xfId="66" applyFont="1" applyFill="1" applyAlignment="1">
      <alignment horizontal="left"/>
    </xf>
    <xf numFmtId="0" fontId="55" fillId="0" borderId="0" xfId="66" applyFont="1" applyAlignment="1">
      <alignment horizontal="left"/>
    </xf>
    <xf numFmtId="166" fontId="52" fillId="0" borderId="0" xfId="66" applyNumberFormat="1" applyFont="1" applyAlignment="1">
      <alignment horizontal="center" wrapText="1"/>
    </xf>
    <xf numFmtId="0" fontId="55" fillId="8" borderId="0" xfId="66" applyFont="1" applyFill="1" applyAlignment="1">
      <alignment horizontal="left" vertical="center"/>
    </xf>
    <xf numFmtId="0" fontId="52" fillId="8" borderId="0" xfId="66" applyFont="1" applyFill="1" applyAlignment="1">
      <alignment vertical="top"/>
    </xf>
    <xf numFmtId="0" fontId="57" fillId="0" borderId="0" xfId="66" applyFont="1" applyAlignment="1">
      <alignment vertical="top" wrapText="1"/>
    </xf>
    <xf numFmtId="0" fontId="55" fillId="0" borderId="0" xfId="66" applyFont="1"/>
    <xf numFmtId="0" fontId="53" fillId="8" borderId="0" xfId="66" applyFont="1" applyFill="1" applyAlignment="1">
      <alignment wrapText="1"/>
    </xf>
    <xf numFmtId="0" fontId="58" fillId="0" borderId="0" xfId="66" applyFont="1" applyAlignment="1">
      <alignment horizontal="justify" vertical="top"/>
    </xf>
    <xf numFmtId="0" fontId="58" fillId="5" borderId="0" xfId="66" applyFont="1" applyFill="1" applyAlignment="1">
      <alignment horizontal="justify" vertical="top" wrapText="1"/>
    </xf>
    <xf numFmtId="0" fontId="55" fillId="0" borderId="0" xfId="66" applyFont="1" applyAlignment="1">
      <alignment horizontal="left" vertical="center"/>
    </xf>
    <xf numFmtId="0" fontId="53" fillId="8" borderId="0" xfId="66" applyFont="1" applyFill="1" applyAlignment="1">
      <alignment vertical="center" wrapText="1"/>
    </xf>
    <xf numFmtId="166" fontId="59" fillId="0" borderId="0" xfId="66" applyNumberFormat="1" applyFont="1" applyAlignment="1">
      <alignment horizontal="left" vertical="top"/>
    </xf>
    <xf numFmtId="0" fontId="53" fillId="8" borderId="0" xfId="66" applyFont="1" applyFill="1" applyAlignment="1">
      <alignment vertical="center"/>
    </xf>
    <xf numFmtId="167" fontId="51" fillId="8" borderId="28" xfId="66" applyNumberFormat="1" applyFont="1" applyFill="1" applyBorder="1" applyAlignment="1">
      <alignment vertical="top" wrapText="1"/>
    </xf>
    <xf numFmtId="0" fontId="51" fillId="8" borderId="28" xfId="66" applyFont="1" applyFill="1" applyBorder="1" applyAlignment="1">
      <alignment horizontal="left" vertical="top" wrapText="1"/>
    </xf>
    <xf numFmtId="0" fontId="51" fillId="5" borderId="0" xfId="66" applyFont="1" applyFill="1" applyAlignment="1">
      <alignment vertical="top" wrapText="1"/>
    </xf>
    <xf numFmtId="166" fontId="38" fillId="0" borderId="28" xfId="66" applyNumberFormat="1" applyFont="1" applyBorder="1" applyAlignment="1">
      <alignment horizontal="center"/>
    </xf>
    <xf numFmtId="166" fontId="52" fillId="0" borderId="29" xfId="66" applyNumberFormat="1" applyFont="1" applyBorder="1" applyAlignment="1">
      <alignment horizontal="center"/>
    </xf>
    <xf numFmtId="166" fontId="52" fillId="0" borderId="30" xfId="66" applyNumberFormat="1" applyFont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justify" wrapText="1"/>
    </xf>
    <xf numFmtId="0" fontId="14" fillId="2" borderId="0" xfId="0" applyFont="1" applyFill="1" applyAlignment="1">
      <alignment horizontal="left" wrapText="1"/>
    </xf>
    <xf numFmtId="0" fontId="12" fillId="8" borderId="0" xfId="66" applyFont="1" applyFill="1" applyAlignment="1">
      <alignment horizontal="left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4" xfId="7" xr:uid="{00000000-0005-0000-0000-000006000000}"/>
    <cellStyle name="Ezres 4 2" xfId="8" xr:uid="{00000000-0005-0000-0000-000007000000}"/>
    <cellStyle name="Ezres 5" xfId="9" xr:uid="{00000000-0005-0000-0000-000008000000}"/>
    <cellStyle name="Ezres 6" xfId="10" xr:uid="{00000000-0005-0000-0000-000009000000}"/>
    <cellStyle name="Ezres 7" xfId="11" xr:uid="{00000000-0005-0000-0000-00000A000000}"/>
    <cellStyle name="Hivatkozás" xfId="12" builtinId="8"/>
    <cellStyle name="Hivatkozás 2" xfId="13" xr:uid="{00000000-0005-0000-0000-00000C000000}"/>
    <cellStyle name="Hivatkozás 2 2" xfId="14" xr:uid="{00000000-0005-0000-0000-00000D000000}"/>
    <cellStyle name="Hivatkozás 2 3" xfId="15" xr:uid="{00000000-0005-0000-0000-00000E000000}"/>
    <cellStyle name="Hivatkozás 3" xfId="16" xr:uid="{00000000-0005-0000-0000-00000F000000}"/>
    <cellStyle name="Hivatkozás 4" xfId="17" xr:uid="{00000000-0005-0000-0000-000010000000}"/>
    <cellStyle name="Hivatkozás 4 2" xfId="18" xr:uid="{00000000-0005-0000-0000-000011000000}"/>
    <cellStyle name="Hivatkozás 5" xfId="19" xr:uid="{00000000-0005-0000-0000-000012000000}"/>
    <cellStyle name="Normál" xfId="0" builtinId="0"/>
    <cellStyle name="Normál 10" xfId="20" xr:uid="{00000000-0005-0000-0000-000014000000}"/>
    <cellStyle name="Normál 11" xfId="21" xr:uid="{00000000-0005-0000-0000-000015000000}"/>
    <cellStyle name="Normál 12" xfId="22" xr:uid="{00000000-0005-0000-0000-000016000000}"/>
    <cellStyle name="Normál 13" xfId="23" xr:uid="{00000000-0005-0000-0000-000017000000}"/>
    <cellStyle name="Normál 14" xfId="24" xr:uid="{00000000-0005-0000-0000-000018000000}"/>
    <cellStyle name="Normál 14 2" xfId="25" xr:uid="{00000000-0005-0000-0000-000019000000}"/>
    <cellStyle name="Normál 15" xfId="65" xr:uid="{00000000-0005-0000-0000-00001A000000}"/>
    <cellStyle name="Normál 16" xfId="66" xr:uid="{E84DA938-C01F-4F64-AA4A-9D1F8276DCD1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_AuditDok_2010_Feri" xfId="42" xr:uid="{00000000-0005-0000-0000-00002B000000}"/>
    <cellStyle name="Normál 4" xfId="43" xr:uid="{00000000-0005-0000-0000-00002C000000}"/>
    <cellStyle name="Normál 4 2" xfId="44" xr:uid="{00000000-0005-0000-0000-00002D000000}"/>
    <cellStyle name="Normál 4 3" xfId="45" xr:uid="{00000000-0005-0000-0000-00002E000000}"/>
    <cellStyle name="Normál 4_AuditDok_2010_Feri" xfId="46" xr:uid="{00000000-0005-0000-0000-00002F000000}"/>
    <cellStyle name="Normál 5" xfId="47" xr:uid="{00000000-0005-0000-0000-000030000000}"/>
    <cellStyle name="Normál 6" xfId="48" xr:uid="{00000000-0005-0000-0000-000031000000}"/>
    <cellStyle name="Normál 6 2" xfId="49" xr:uid="{00000000-0005-0000-0000-000032000000}"/>
    <cellStyle name="Normál 7" xfId="50" xr:uid="{00000000-0005-0000-0000-000033000000}"/>
    <cellStyle name="Normál 8" xfId="51" xr:uid="{00000000-0005-0000-0000-000034000000}"/>
    <cellStyle name="Normál 9" xfId="52" xr:uid="{00000000-0005-0000-0000-000035000000}"/>
    <cellStyle name="Normal_1997os osztalékkorlát" xfId="53" xr:uid="{00000000-0005-0000-0000-000036000000}"/>
    <cellStyle name="Normál_A.I.20" xfId="54" xr:uid="{00000000-0005-0000-0000-000037000000}"/>
    <cellStyle name="Normal_AFAEGYEZ" xfId="55" xr:uid="{00000000-0005-0000-0000-000038000000}"/>
    <cellStyle name="Normál_Dunacargo - forgalmi - A 2004-2005-05-25" xfId="56" xr:uid="{00000000-0005-0000-0000-000039000000}"/>
    <cellStyle name="Normál_kérdőív 1.1,1.2" xfId="57" xr:uid="{00000000-0005-0000-0000-00003A000000}"/>
    <cellStyle name="Normal_KÉSZLET" xfId="58" xr:uid="{00000000-0005-0000-0000-00003B000000}"/>
    <cellStyle name="Normál_Leltár összesítők" xfId="59" xr:uid="{00000000-0005-0000-0000-00003C000000}"/>
    <cellStyle name="Normal_MERLEG1" xfId="60" xr:uid="{00000000-0005-0000-0000-00003D000000}"/>
    <cellStyle name="Normál_Munka1" xfId="61" xr:uid="{00000000-0005-0000-0000-00003E000000}"/>
    <cellStyle name="Normál_Szabályozottság tesztelése" xfId="62" xr:uid="{00000000-0005-0000-0000-00003F000000}"/>
    <cellStyle name="Standard_BRPRINT" xfId="63" xr:uid="{00000000-0005-0000-0000-000040000000}"/>
    <cellStyle name="Százalék 2" xfId="64" xr:uid="{00000000-0005-0000-0000-000041000000}"/>
  </cellStyles>
  <dxfs count="0"/>
  <tableStyles count="0" defaultTableStyle="TableStyleMedium9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_TESZT\Konyvvizsgalat\%23Alap\Masol\2017\AuditDok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5434F-2518-49A3-808C-9A02049C3023}">
  <sheetPr>
    <pageSetUpPr fitToPage="1"/>
  </sheetPr>
  <dimension ref="A1:K50"/>
  <sheetViews>
    <sheetView showGridLines="0" tabSelected="1" workbookViewId="0"/>
  </sheetViews>
  <sheetFormatPr defaultColWidth="9" defaultRowHeight="16.5" customHeight="1"/>
  <cols>
    <col min="1" max="1" width="11" style="169" customWidth="1"/>
    <col min="2" max="2" width="70" style="204" customWidth="1"/>
    <col min="3" max="6" width="13.5" style="169" customWidth="1"/>
    <col min="7" max="8" width="9" style="169" customWidth="1"/>
    <col min="9" max="9" width="11.5" style="169" bestFit="1" customWidth="1"/>
    <col min="10" max="29" width="9" style="169" customWidth="1"/>
    <col min="30" max="16384" width="9" style="169"/>
  </cols>
  <sheetData>
    <row r="1" spans="1:11" ht="18.75">
      <c r="A1" s="166" t="s">
        <v>254</v>
      </c>
      <c r="B1" s="167" t="s">
        <v>255</v>
      </c>
      <c r="C1" s="168"/>
      <c r="D1" s="168"/>
      <c r="E1" s="168"/>
      <c r="F1" s="168"/>
    </row>
    <row r="2" spans="1:11" ht="18.75">
      <c r="A2" s="168"/>
      <c r="B2" s="170"/>
      <c r="C2" s="168"/>
      <c r="D2" s="168"/>
      <c r="E2" s="168"/>
      <c r="F2" s="168"/>
    </row>
    <row r="3" spans="1:11" ht="18.75">
      <c r="A3" s="166" t="s">
        <v>277</v>
      </c>
      <c r="B3" s="168"/>
      <c r="C3" s="171" t="s">
        <v>256</v>
      </c>
      <c r="D3" s="172" t="str">
        <f>IF(Alapa!F12=0,"",Alapa!F12)</f>
        <v/>
      </c>
      <c r="E3" s="168"/>
      <c r="F3" s="168"/>
      <c r="H3" s="173" t="s">
        <v>3</v>
      </c>
      <c r="I3" s="174" t="s">
        <v>257</v>
      </c>
    </row>
    <row r="4" spans="1:11" ht="16.5" customHeight="1">
      <c r="A4" s="175" t="s">
        <v>258</v>
      </c>
      <c r="B4" s="176">
        <f>Alapa!C17</f>
        <v>0</v>
      </c>
      <c r="C4" s="177" t="s">
        <v>259</v>
      </c>
      <c r="D4" s="177" t="s">
        <v>260</v>
      </c>
      <c r="E4" s="178"/>
      <c r="F4" s="178"/>
      <c r="H4" s="179">
        <v>1</v>
      </c>
      <c r="I4" s="180" t="str">
        <f>IF(Alapa!F2=0,"",Alapa!F2)</f>
        <v/>
      </c>
      <c r="J4" s="180" t="str">
        <f>IF(Alapa!G2=0,"",Alapa!G2)</f>
        <v/>
      </c>
      <c r="K4" s="180" t="str">
        <f>IF(Alapa!H2=0,"",Alapa!H2)</f>
        <v/>
      </c>
    </row>
    <row r="5" spans="1:11" ht="16.5" customHeight="1">
      <c r="A5" s="175" t="s">
        <v>261</v>
      </c>
      <c r="B5" s="181">
        <f>Alapa!C15</f>
        <v>0</v>
      </c>
      <c r="C5" s="182">
        <f>Alapa!P95</f>
        <v>0</v>
      </c>
      <c r="D5" s="182">
        <f>Alapa!Q95</f>
        <v>0</v>
      </c>
      <c r="E5" s="183" t="s">
        <v>262</v>
      </c>
      <c r="F5" s="178"/>
      <c r="I5" s="180" t="str">
        <f>IF(Alapa!F3=0,"",Alapa!F3)</f>
        <v/>
      </c>
      <c r="J5" s="180" t="str">
        <f>IF(Alapa!G3=0,"",Alapa!G3)</f>
        <v/>
      </c>
      <c r="K5" s="180" t="str">
        <f>IF(Alapa!H3=0,"",Alapa!H3)</f>
        <v/>
      </c>
    </row>
    <row r="6" spans="1:11" ht="16.5" customHeight="1">
      <c r="A6" s="175" t="s">
        <v>3</v>
      </c>
      <c r="B6" s="176" t="str">
        <f>IFERROR(VLOOKUP(H4,Alapa!$G$2:$H$22,2,FALSE),"")</f>
        <v/>
      </c>
      <c r="C6" s="206">
        <f>Alapa!R95</f>
        <v>0</v>
      </c>
      <c r="D6" s="207"/>
      <c r="E6" s="184" t="s">
        <v>263</v>
      </c>
      <c r="F6" s="178"/>
      <c r="I6" s="180" t="str">
        <f>IF(Alapa!F4=0,"",Alapa!F4)</f>
        <v/>
      </c>
      <c r="J6" s="180" t="str">
        <f>IF(Alapa!G4=0,"",Alapa!G4)</f>
        <v/>
      </c>
      <c r="K6" s="180" t="str">
        <f>IF(Alapa!H4=0,"",Alapa!H4)</f>
        <v/>
      </c>
    </row>
    <row r="7" spans="1:11" ht="16.5" customHeight="1">
      <c r="A7" s="185" t="s">
        <v>264</v>
      </c>
      <c r="B7" s="176" t="str">
        <f>IF(Alapa!O2=0,"",Alapa!O2)</f>
        <v/>
      </c>
      <c r="C7" s="182">
        <f>C5*C6%</f>
        <v>0</v>
      </c>
      <c r="D7" s="182">
        <f>D5*C6%</f>
        <v>0</v>
      </c>
      <c r="E7" s="183" t="s">
        <v>265</v>
      </c>
      <c r="F7" s="178"/>
    </row>
    <row r="8" spans="1:11" ht="16.5" customHeight="1">
      <c r="A8" s="175" t="s">
        <v>266</v>
      </c>
      <c r="B8" s="186"/>
      <c r="C8" s="205" t="s">
        <v>276</v>
      </c>
      <c r="D8" s="205" t="s">
        <v>276</v>
      </c>
      <c r="E8" s="183" t="s">
        <v>267</v>
      </c>
      <c r="F8" s="178"/>
    </row>
    <row r="9" spans="1:11" ht="16.5" customHeight="1">
      <c r="A9" s="175" t="s">
        <v>15</v>
      </c>
      <c r="B9" s="176" t="str">
        <f>IF(Alapa!N2=0,"",Alapa!N2)</f>
        <v/>
      </c>
      <c r="C9" s="182">
        <f>Alapa!S95</f>
        <v>0</v>
      </c>
      <c r="D9" s="182">
        <f>Alapa!T95</f>
        <v>0</v>
      </c>
      <c r="E9" s="183" t="s">
        <v>268</v>
      </c>
      <c r="F9" s="178"/>
    </row>
    <row r="10" spans="1:11">
      <c r="A10" s="187">
        <f>Alapa!D95</f>
        <v>0</v>
      </c>
      <c r="B10" s="188" t="s">
        <v>269</v>
      </c>
      <c r="C10" s="178"/>
      <c r="D10" s="178"/>
      <c r="E10" s="178"/>
      <c r="F10" s="178"/>
    </row>
    <row r="11" spans="1:11">
      <c r="A11" s="187">
        <f>Alapa!E95</f>
        <v>0</v>
      </c>
      <c r="B11" s="214" t="s">
        <v>278</v>
      </c>
      <c r="C11" s="178"/>
      <c r="D11" s="178"/>
      <c r="E11" s="189"/>
      <c r="F11" s="178"/>
    </row>
    <row r="12" spans="1:11">
      <c r="A12" s="190">
        <f>Alapa!F95</f>
        <v>0</v>
      </c>
      <c r="B12" s="191" t="s">
        <v>270</v>
      </c>
      <c r="C12" s="178"/>
      <c r="D12" s="178"/>
      <c r="E12" s="189"/>
      <c r="F12" s="178"/>
    </row>
    <row r="13" spans="1:11" ht="16.5" customHeight="1">
      <c r="A13" s="192" t="s">
        <v>271</v>
      </c>
      <c r="B13" s="193" t="s">
        <v>272</v>
      </c>
      <c r="C13" s="178"/>
      <c r="D13" s="178"/>
      <c r="E13" s="183"/>
      <c r="F13" s="178"/>
    </row>
    <row r="14" spans="1:11" ht="16.5" customHeight="1">
      <c r="A14" s="192" t="s">
        <v>273</v>
      </c>
      <c r="B14" s="193" t="s">
        <v>272</v>
      </c>
      <c r="C14" s="178"/>
      <c r="D14" s="178"/>
      <c r="E14" s="183"/>
      <c r="F14" s="178"/>
    </row>
    <row r="15" spans="1:11" ht="16.5" customHeight="1">
      <c r="A15" s="192" t="s">
        <v>274</v>
      </c>
      <c r="B15" s="193" t="s">
        <v>272</v>
      </c>
      <c r="C15" s="178"/>
      <c r="D15" s="178"/>
      <c r="E15" s="178"/>
      <c r="F15" s="178"/>
    </row>
    <row r="16" spans="1:11" ht="16.5" customHeight="1">
      <c r="A16" s="194" t="s">
        <v>14</v>
      </c>
      <c r="B16" s="195"/>
      <c r="C16" s="178"/>
      <c r="D16" s="178"/>
      <c r="E16" s="178"/>
      <c r="F16" s="178"/>
    </row>
    <row r="17" spans="1:6">
      <c r="A17" s="196"/>
      <c r="B17" s="197"/>
      <c r="C17" s="178"/>
      <c r="D17" s="178"/>
      <c r="E17" s="178"/>
      <c r="F17" s="178"/>
    </row>
    <row r="18" spans="1:6" ht="16.5" customHeight="1">
      <c r="A18" s="198" t="s">
        <v>275</v>
      </c>
      <c r="B18" s="199"/>
      <c r="C18" s="178"/>
      <c r="D18" s="178"/>
      <c r="E18" s="178"/>
      <c r="F18" s="178"/>
    </row>
    <row r="19" spans="1:6">
      <c r="A19" s="196"/>
      <c r="B19" s="197"/>
      <c r="C19" s="178"/>
      <c r="D19" s="178"/>
      <c r="E19" s="178"/>
      <c r="F19" s="178"/>
    </row>
    <row r="20" spans="1:6" ht="16.5" customHeight="1">
      <c r="A20" s="200">
        <f>Alapa!U95</f>
        <v>0</v>
      </c>
      <c r="B20" s="201"/>
      <c r="C20" s="178"/>
      <c r="D20" s="178"/>
      <c r="E20" s="178"/>
      <c r="F20" s="178"/>
    </row>
    <row r="21" spans="1:6">
      <c r="A21" s="202"/>
      <c r="B21" s="203"/>
      <c r="C21" s="202"/>
      <c r="D21" s="202"/>
      <c r="E21" s="202"/>
      <c r="F21" s="202"/>
    </row>
    <row r="22" spans="1:6" ht="16.5" customHeight="1">
      <c r="A22" s="202"/>
      <c r="B22" s="203"/>
      <c r="C22" s="202"/>
      <c r="D22" s="202"/>
      <c r="E22" s="202"/>
      <c r="F22" s="202"/>
    </row>
    <row r="23" spans="1:6">
      <c r="A23" s="202"/>
      <c r="B23" s="203"/>
      <c r="C23" s="202"/>
      <c r="D23" s="202"/>
      <c r="E23" s="202"/>
      <c r="F23" s="202"/>
    </row>
    <row r="24" spans="1:6" ht="16.5" customHeight="1">
      <c r="A24" s="202"/>
      <c r="B24" s="203"/>
      <c r="C24" s="202"/>
      <c r="D24" s="202"/>
      <c r="E24" s="202"/>
      <c r="F24" s="202"/>
    </row>
    <row r="25" spans="1:6" ht="16.5" customHeight="1">
      <c r="A25" s="202"/>
      <c r="B25" s="203"/>
      <c r="C25" s="202"/>
      <c r="D25" s="202"/>
      <c r="E25" s="202"/>
      <c r="F25" s="202"/>
    </row>
    <row r="26" spans="1:6" ht="16.5" customHeight="1">
      <c r="A26" s="202"/>
      <c r="B26" s="203"/>
      <c r="C26" s="202"/>
      <c r="D26" s="202"/>
      <c r="E26" s="202"/>
      <c r="F26" s="202"/>
    </row>
    <row r="27" spans="1:6" ht="16.5" customHeight="1">
      <c r="A27" s="202"/>
      <c r="B27" s="203"/>
      <c r="C27" s="202"/>
      <c r="D27" s="202"/>
      <c r="E27" s="202"/>
      <c r="F27" s="202"/>
    </row>
    <row r="28" spans="1:6" ht="16.5" customHeight="1">
      <c r="A28" s="202"/>
      <c r="B28" s="203"/>
      <c r="C28" s="202"/>
      <c r="D28" s="202"/>
      <c r="E28" s="202"/>
      <c r="F28" s="202"/>
    </row>
    <row r="29" spans="1:6" ht="16.5" customHeight="1">
      <c r="A29" s="202"/>
      <c r="B29" s="203"/>
      <c r="C29" s="202"/>
      <c r="D29" s="202"/>
      <c r="E29" s="202"/>
      <c r="F29" s="202"/>
    </row>
    <row r="30" spans="1:6" ht="16.5" customHeight="1">
      <c r="A30" s="202"/>
      <c r="B30" s="203"/>
      <c r="C30" s="202"/>
      <c r="D30" s="202"/>
      <c r="E30" s="202"/>
      <c r="F30" s="202"/>
    </row>
    <row r="31" spans="1:6" ht="16.5" customHeight="1">
      <c r="A31" s="202"/>
      <c r="B31" s="203"/>
      <c r="C31" s="202"/>
      <c r="D31" s="202"/>
      <c r="E31" s="202"/>
      <c r="F31" s="202"/>
    </row>
    <row r="32" spans="1:6" ht="16.5" customHeight="1">
      <c r="A32" s="202"/>
      <c r="B32" s="203"/>
      <c r="C32" s="202"/>
      <c r="D32" s="202"/>
      <c r="E32" s="202"/>
      <c r="F32" s="202"/>
    </row>
    <row r="33" spans="1:6" ht="16.5" customHeight="1">
      <c r="A33" s="202"/>
      <c r="B33" s="203"/>
      <c r="C33" s="202"/>
      <c r="D33" s="202"/>
      <c r="E33" s="202"/>
      <c r="F33" s="202"/>
    </row>
    <row r="34" spans="1:6">
      <c r="A34" s="202"/>
      <c r="B34" s="203"/>
      <c r="C34" s="202"/>
      <c r="D34" s="202"/>
      <c r="E34" s="202"/>
      <c r="F34" s="202"/>
    </row>
    <row r="35" spans="1:6">
      <c r="A35" s="202"/>
      <c r="B35" s="203"/>
      <c r="C35" s="202"/>
      <c r="D35" s="202"/>
      <c r="E35" s="202"/>
      <c r="F35" s="202"/>
    </row>
    <row r="36" spans="1:6">
      <c r="A36" s="202"/>
      <c r="B36" s="203"/>
      <c r="C36" s="202"/>
      <c r="D36" s="202"/>
      <c r="E36" s="202"/>
      <c r="F36" s="202"/>
    </row>
    <row r="37" spans="1:6">
      <c r="A37" s="202"/>
      <c r="B37" s="203"/>
      <c r="C37" s="202"/>
      <c r="D37" s="202"/>
      <c r="E37" s="202"/>
      <c r="F37" s="202"/>
    </row>
    <row r="38" spans="1:6">
      <c r="A38" s="202"/>
      <c r="B38" s="203"/>
      <c r="C38" s="202"/>
      <c r="D38" s="202"/>
      <c r="E38" s="202"/>
      <c r="F38" s="202"/>
    </row>
    <row r="39" spans="1:6">
      <c r="A39" s="202"/>
      <c r="B39" s="203"/>
      <c r="C39" s="202"/>
      <c r="D39" s="202"/>
      <c r="E39" s="202"/>
      <c r="F39" s="202"/>
    </row>
    <row r="40" spans="1:6">
      <c r="A40" s="202"/>
      <c r="B40" s="203"/>
      <c r="C40" s="202"/>
      <c r="D40" s="202"/>
      <c r="E40" s="202"/>
      <c r="F40" s="202"/>
    </row>
    <row r="41" spans="1:6">
      <c r="A41" s="202"/>
      <c r="B41" s="203"/>
      <c r="C41" s="202"/>
      <c r="D41" s="202"/>
      <c r="E41" s="202"/>
      <c r="F41" s="202"/>
    </row>
    <row r="42" spans="1:6">
      <c r="A42" s="202"/>
      <c r="B42" s="203"/>
      <c r="C42" s="202"/>
      <c r="D42" s="202"/>
      <c r="E42" s="202"/>
      <c r="F42" s="202"/>
    </row>
    <row r="43" spans="1:6">
      <c r="A43" s="202"/>
      <c r="B43" s="203"/>
      <c r="C43" s="202"/>
      <c r="D43" s="202"/>
      <c r="E43" s="202"/>
      <c r="F43" s="202"/>
    </row>
    <row r="48" spans="1:6" s="173" customFormat="1">
      <c r="C48" s="169"/>
      <c r="D48" s="169"/>
      <c r="E48" s="169"/>
      <c r="F48" s="169"/>
    </row>
    <row r="49" spans="1:6" s="173" customFormat="1">
      <c r="A49" s="169"/>
      <c r="B49" s="169"/>
      <c r="C49" s="169"/>
      <c r="D49" s="169"/>
      <c r="E49" s="169"/>
      <c r="F49" s="169"/>
    </row>
    <row r="50" spans="1:6" s="173" customFormat="1">
      <c r="A50" s="169"/>
      <c r="B50" s="169"/>
      <c r="C50" s="169"/>
      <c r="D50" s="169"/>
      <c r="E50" s="169"/>
      <c r="F50" s="169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4"/>
  <sheetViews>
    <sheetView workbookViewId="0"/>
  </sheetViews>
  <sheetFormatPr defaultRowHeight="14.25"/>
  <cols>
    <col min="1" max="10" width="8.625" customWidth="1"/>
  </cols>
  <sheetData>
    <row r="1" spans="1:8" ht="16.5">
      <c r="A1" s="74"/>
      <c r="B1" s="74"/>
      <c r="C1" s="74"/>
      <c r="D1" s="74"/>
      <c r="E1" s="74"/>
      <c r="F1" s="74"/>
      <c r="G1" s="74"/>
      <c r="H1" s="74"/>
    </row>
    <row r="3" spans="1:8">
      <c r="A3" s="76"/>
      <c r="B3" s="76"/>
      <c r="C3" s="75"/>
      <c r="D3" s="76"/>
      <c r="E3" s="76"/>
      <c r="F3" s="76"/>
      <c r="G3" s="76"/>
      <c r="H3" s="76"/>
    </row>
    <row r="4" spans="1:8">
      <c r="A4" s="76"/>
      <c r="B4" s="76"/>
      <c r="C4" s="75"/>
      <c r="D4" s="76"/>
      <c r="E4" s="76"/>
      <c r="F4" s="76"/>
      <c r="G4" s="76"/>
      <c r="H4" s="76"/>
    </row>
    <row r="5" spans="1:8">
      <c r="A5" s="76"/>
      <c r="B5" s="75"/>
      <c r="C5" s="75"/>
      <c r="D5" s="76"/>
      <c r="E5" s="76"/>
      <c r="F5" s="76"/>
      <c r="G5" s="76"/>
      <c r="H5" s="76"/>
    </row>
    <row r="6" spans="1:8">
      <c r="A6" s="76"/>
      <c r="B6" s="76"/>
      <c r="C6" s="75"/>
      <c r="D6" s="76"/>
      <c r="E6" s="76"/>
      <c r="F6" s="76"/>
      <c r="G6" s="76"/>
      <c r="H6" s="76"/>
    </row>
    <row r="7" spans="1:8">
      <c r="A7" s="76"/>
      <c r="B7" s="76"/>
      <c r="C7" s="75"/>
      <c r="D7" s="76"/>
      <c r="E7" s="76"/>
      <c r="F7" s="76"/>
      <c r="G7" s="76"/>
      <c r="H7" s="76"/>
    </row>
    <row r="8" spans="1:8">
      <c r="A8" s="76"/>
      <c r="B8" s="76"/>
      <c r="C8" s="75"/>
      <c r="D8" s="76"/>
      <c r="E8" s="76"/>
      <c r="F8" s="76"/>
      <c r="G8" s="76"/>
      <c r="H8" s="76"/>
    </row>
    <row r="9" spans="1:8">
      <c r="A9" s="76"/>
      <c r="B9" s="75"/>
      <c r="C9" s="75"/>
      <c r="D9" s="76"/>
      <c r="E9" s="76"/>
      <c r="F9" s="76"/>
      <c r="G9" s="76"/>
      <c r="H9" s="76"/>
    </row>
    <row r="10" spans="1:8">
      <c r="A10" s="76"/>
      <c r="B10" s="75"/>
      <c r="C10" s="75"/>
      <c r="D10" s="76"/>
      <c r="E10" s="76"/>
      <c r="F10" s="76"/>
      <c r="G10" s="76"/>
      <c r="H10" s="76"/>
    </row>
    <row r="11" spans="1:8">
      <c r="A11" s="76"/>
      <c r="B11" s="76"/>
      <c r="C11" s="75"/>
      <c r="D11" s="76"/>
      <c r="E11" s="76"/>
      <c r="F11" s="76"/>
      <c r="G11" s="76"/>
      <c r="H11" s="76"/>
    </row>
    <row r="12" spans="1:8">
      <c r="A12" s="76"/>
      <c r="B12" s="76"/>
      <c r="C12" s="75"/>
      <c r="D12" s="76"/>
      <c r="E12" s="76"/>
      <c r="F12" s="76"/>
      <c r="G12" s="76"/>
      <c r="H12" s="76"/>
    </row>
    <row r="13" spans="1:8">
      <c r="A13" s="76"/>
      <c r="B13" s="76"/>
      <c r="C13" s="75"/>
      <c r="D13" s="76"/>
      <c r="E13" s="76"/>
      <c r="F13" s="76"/>
      <c r="G13" s="76"/>
      <c r="H13" s="76"/>
    </row>
    <row r="14" spans="1:8">
      <c r="A14" s="76"/>
      <c r="B14" s="75"/>
      <c r="C14" s="75"/>
      <c r="D14" s="76"/>
      <c r="E14" s="76"/>
      <c r="F14" s="76"/>
      <c r="G14" s="76"/>
      <c r="H14" s="76"/>
    </row>
    <row r="15" spans="1:8">
      <c r="A15" s="76"/>
      <c r="B15" s="75"/>
      <c r="C15" s="75"/>
      <c r="D15" s="76"/>
      <c r="E15" s="76"/>
      <c r="F15" s="76"/>
      <c r="G15" s="76"/>
      <c r="H15" s="76"/>
    </row>
    <row r="16" spans="1:8">
      <c r="A16" s="76"/>
      <c r="B16" s="75"/>
      <c r="C16" s="75"/>
      <c r="D16" s="76"/>
      <c r="E16" s="76"/>
      <c r="F16" s="76"/>
      <c r="G16" s="76"/>
      <c r="H16" s="76"/>
    </row>
    <row r="17" spans="1:8">
      <c r="A17" s="76"/>
      <c r="B17" s="75"/>
      <c r="C17" s="75"/>
      <c r="D17" s="76"/>
      <c r="E17" s="76"/>
      <c r="F17" s="76"/>
      <c r="G17" s="76"/>
      <c r="H17" s="76"/>
    </row>
    <row r="18" spans="1:8">
      <c r="A18" s="76"/>
      <c r="B18" s="75"/>
      <c r="C18" s="75"/>
      <c r="D18" s="76"/>
      <c r="E18" s="76"/>
      <c r="F18" s="76"/>
      <c r="G18" s="76"/>
      <c r="H18" s="76"/>
    </row>
    <row r="19" spans="1:8">
      <c r="A19" s="76"/>
      <c r="B19" s="75"/>
      <c r="C19" s="75"/>
      <c r="D19" s="76"/>
      <c r="E19" s="76"/>
      <c r="F19" s="76"/>
      <c r="G19" s="76"/>
      <c r="H19" s="76"/>
    </row>
    <row r="20" spans="1:8">
      <c r="A20" s="76"/>
      <c r="B20" s="76"/>
      <c r="C20" s="75"/>
      <c r="D20" s="76"/>
      <c r="E20" s="76"/>
      <c r="F20" s="76"/>
      <c r="G20" s="76"/>
      <c r="H20" s="76"/>
    </row>
    <row r="21" spans="1:8">
      <c r="A21" s="76"/>
      <c r="B21" s="75"/>
      <c r="C21" s="75"/>
      <c r="D21" s="76"/>
      <c r="E21" s="76"/>
      <c r="F21" s="76"/>
      <c r="G21" s="76"/>
      <c r="H21" s="76"/>
    </row>
    <row r="22" spans="1:8">
      <c r="A22" s="76"/>
      <c r="B22" s="76"/>
      <c r="C22" s="75"/>
      <c r="D22" s="76"/>
      <c r="E22" s="76"/>
      <c r="F22" s="76"/>
      <c r="G22" s="76"/>
      <c r="H22" s="76"/>
    </row>
    <row r="23" spans="1:8">
      <c r="A23" s="76"/>
      <c r="B23" s="75"/>
      <c r="C23" s="75"/>
      <c r="D23" s="76"/>
      <c r="E23" s="76"/>
      <c r="F23" s="76"/>
      <c r="G23" s="76"/>
      <c r="H23" s="76"/>
    </row>
    <row r="24" spans="1:8">
      <c r="A24" s="76"/>
      <c r="B24" s="76"/>
      <c r="C24" s="75"/>
      <c r="D24" s="76"/>
      <c r="E24" s="76"/>
      <c r="F24" s="76"/>
      <c r="G24" s="76"/>
      <c r="H24" s="76"/>
    </row>
    <row r="25" spans="1:8">
      <c r="A25" s="76"/>
      <c r="B25" s="75"/>
      <c r="C25" s="75"/>
      <c r="D25" s="76"/>
      <c r="E25" s="76"/>
      <c r="F25" s="76"/>
      <c r="G25" s="76"/>
      <c r="H25" s="76"/>
    </row>
    <row r="26" spans="1:8">
      <c r="A26" s="76"/>
      <c r="B26" s="76"/>
      <c r="C26" s="75"/>
      <c r="D26" s="76"/>
      <c r="E26" s="76"/>
      <c r="F26" s="76"/>
      <c r="G26" s="76"/>
      <c r="H26" s="76"/>
    </row>
    <row r="27" spans="1:8">
      <c r="A27" s="76"/>
      <c r="B27" s="75"/>
      <c r="C27" s="75"/>
      <c r="D27" s="76"/>
      <c r="E27" s="76"/>
      <c r="F27" s="76"/>
      <c r="G27" s="76"/>
      <c r="H27" s="76"/>
    </row>
    <row r="28" spans="1:8">
      <c r="A28" s="76"/>
      <c r="B28" s="76"/>
      <c r="C28" s="75"/>
      <c r="D28" s="76"/>
      <c r="E28" s="76"/>
      <c r="F28" s="76"/>
      <c r="G28" s="76"/>
      <c r="H28" s="76"/>
    </row>
    <row r="29" spans="1:8">
      <c r="A29" s="76"/>
      <c r="B29" s="75"/>
      <c r="C29" s="75"/>
      <c r="D29" s="76"/>
      <c r="E29" s="76"/>
      <c r="F29" s="76"/>
      <c r="G29" s="76"/>
      <c r="H29" s="76"/>
    </row>
    <row r="30" spans="1:8">
      <c r="A30" s="76"/>
      <c r="B30" s="75"/>
      <c r="C30" s="75"/>
      <c r="D30" s="76"/>
      <c r="E30" s="76"/>
      <c r="F30" s="76"/>
      <c r="G30" s="76"/>
      <c r="H30" s="76"/>
    </row>
    <row r="31" spans="1:8">
      <c r="A31" s="76"/>
      <c r="B31" s="76"/>
      <c r="C31" s="75"/>
      <c r="D31" s="76"/>
      <c r="E31" s="76"/>
      <c r="F31" s="76"/>
      <c r="G31" s="76"/>
      <c r="H31" s="76"/>
    </row>
    <row r="32" spans="1:8">
      <c r="A32" s="76"/>
      <c r="B32" s="75"/>
      <c r="C32" s="75"/>
      <c r="D32" s="76"/>
      <c r="E32" s="76"/>
      <c r="F32" s="76"/>
      <c r="G32" s="76"/>
      <c r="H32" s="76"/>
    </row>
    <row r="33" spans="1:8">
      <c r="A33" s="76"/>
      <c r="B33" s="76"/>
      <c r="C33" s="75"/>
      <c r="D33" s="76"/>
      <c r="E33" s="76"/>
      <c r="F33" s="76"/>
      <c r="G33" s="76"/>
      <c r="H33" s="76"/>
    </row>
    <row r="34" spans="1:8">
      <c r="A34" s="76"/>
      <c r="B34" s="75"/>
      <c r="C34" s="75"/>
      <c r="D34" s="76"/>
      <c r="E34" s="76"/>
      <c r="F34" s="76"/>
      <c r="G34" s="76"/>
      <c r="H34" s="76"/>
    </row>
    <row r="35" spans="1:8">
      <c r="A35" s="76"/>
      <c r="B35" s="76"/>
      <c r="C35" s="75"/>
      <c r="D35" s="76"/>
      <c r="E35" s="76"/>
      <c r="F35" s="76"/>
      <c r="G35" s="76"/>
      <c r="H35" s="76"/>
    </row>
    <row r="36" spans="1:8">
      <c r="A36" s="76"/>
      <c r="B36" s="75"/>
      <c r="C36" s="75"/>
      <c r="D36" s="76"/>
      <c r="E36" s="76"/>
      <c r="F36" s="76"/>
      <c r="G36" s="76"/>
      <c r="H36" s="76"/>
    </row>
    <row r="37" spans="1:8">
      <c r="A37" s="76"/>
      <c r="B37" s="76"/>
      <c r="C37" s="75"/>
      <c r="D37" s="76"/>
      <c r="E37" s="76"/>
      <c r="F37" s="76"/>
      <c r="G37" s="76"/>
      <c r="H37" s="76"/>
    </row>
    <row r="38" spans="1:8">
      <c r="A38" s="76"/>
      <c r="B38" s="76"/>
      <c r="C38" s="75"/>
      <c r="D38" s="76"/>
      <c r="E38" s="76"/>
      <c r="F38" s="76"/>
      <c r="G38" s="76"/>
      <c r="H38" s="76"/>
    </row>
    <row r="39" spans="1:8">
      <c r="A39" s="76"/>
      <c r="B39" s="75"/>
      <c r="C39" s="75"/>
      <c r="D39" s="76"/>
      <c r="E39" s="76"/>
      <c r="F39" s="76"/>
      <c r="G39" s="76"/>
      <c r="H39" s="76"/>
    </row>
    <row r="40" spans="1:8">
      <c r="A40" s="76"/>
      <c r="B40" s="75"/>
      <c r="C40" s="75"/>
      <c r="D40" s="76"/>
      <c r="E40" s="76"/>
      <c r="F40" s="76"/>
      <c r="G40" s="76"/>
      <c r="H40" s="76"/>
    </row>
    <row r="41" spans="1:8">
      <c r="A41" s="76"/>
      <c r="B41" s="75"/>
      <c r="C41" s="75"/>
      <c r="D41" s="76"/>
      <c r="E41" s="76"/>
      <c r="F41" s="76"/>
      <c r="G41" s="76"/>
      <c r="H41" s="76"/>
    </row>
    <row r="42" spans="1:8">
      <c r="A42" s="76"/>
      <c r="B42" s="75"/>
      <c r="C42" s="75"/>
      <c r="D42" s="76"/>
      <c r="E42" s="76"/>
      <c r="F42" s="76"/>
      <c r="G42" s="76"/>
      <c r="H42" s="76"/>
    </row>
    <row r="43" spans="1:8">
      <c r="A43" s="76"/>
      <c r="B43" s="75"/>
      <c r="C43" s="75"/>
      <c r="D43" s="76"/>
      <c r="E43" s="76"/>
      <c r="F43" s="76"/>
      <c r="G43" s="76"/>
      <c r="H43" s="76"/>
    </row>
    <row r="44" spans="1:8">
      <c r="A44" s="76"/>
      <c r="B44" s="75"/>
      <c r="C44" s="75"/>
      <c r="D44" s="76"/>
      <c r="E44" s="76"/>
      <c r="F44" s="76"/>
      <c r="G44" s="76"/>
      <c r="H44" s="76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141"/>
  <sheetViews>
    <sheetView workbookViewId="0"/>
  </sheetViews>
  <sheetFormatPr defaultRowHeight="14.25"/>
  <cols>
    <col min="1" max="7" width="8.625" style="60" customWidth="1"/>
    <col min="8" max="10" width="9" style="60"/>
    <col min="11" max="11" width="15.375" style="60" bestFit="1" customWidth="1"/>
    <col min="12" max="12" width="39.25" style="60" bestFit="1" customWidth="1"/>
    <col min="13" max="13" width="16.125" style="60" bestFit="1" customWidth="1"/>
    <col min="14" max="14" width="24" style="60" bestFit="1" customWidth="1"/>
    <col min="15" max="16" width="9.25" style="60" bestFit="1" customWidth="1"/>
    <col min="17" max="19" width="9" style="60"/>
    <col min="20" max="20" width="15.375" style="60" bestFit="1" customWidth="1"/>
    <col min="21" max="21" width="39.25" style="60" bestFit="1" customWidth="1"/>
    <col min="22" max="22" width="16.125" style="60" bestFit="1" customWidth="1"/>
    <col min="23" max="23" width="24" style="60" bestFit="1" customWidth="1"/>
    <col min="24" max="25" width="9.25" style="60" bestFit="1" customWidth="1"/>
    <col min="26" max="16384" width="9" style="60"/>
  </cols>
  <sheetData>
    <row r="1" spans="11:25" ht="15">
      <c r="K1" s="61"/>
      <c r="L1" s="61"/>
      <c r="M1" s="61"/>
      <c r="N1" s="61"/>
      <c r="O1" s="61"/>
      <c r="P1" s="61"/>
      <c r="T1" s="61"/>
      <c r="U1" s="61"/>
      <c r="V1" s="61"/>
      <c r="W1" s="61"/>
      <c r="X1" s="61"/>
      <c r="Y1" s="61"/>
    </row>
    <row r="2" spans="11:25" ht="15">
      <c r="K2" s="61"/>
      <c r="L2" s="61"/>
      <c r="M2" s="61"/>
      <c r="N2" s="61"/>
      <c r="O2" s="61"/>
      <c r="P2" s="61"/>
      <c r="T2" s="61"/>
      <c r="U2" s="61"/>
      <c r="V2" s="61"/>
      <c r="W2" s="61"/>
      <c r="X2" s="61"/>
      <c r="Y2" s="61"/>
    </row>
    <row r="3" spans="11:25" ht="15">
      <c r="K3" s="61"/>
      <c r="L3" s="61"/>
      <c r="M3" s="61"/>
      <c r="N3" s="61"/>
      <c r="O3" s="61"/>
      <c r="P3" s="61"/>
      <c r="T3" s="61"/>
      <c r="U3" s="61"/>
      <c r="V3" s="61"/>
      <c r="W3" s="61"/>
      <c r="X3" s="61"/>
      <c r="Y3" s="61"/>
    </row>
    <row r="4" spans="11:25" ht="15">
      <c r="K4" s="61"/>
      <c r="L4" s="61"/>
      <c r="M4" s="61"/>
      <c r="N4" s="61"/>
      <c r="O4" s="61"/>
      <c r="P4" s="61"/>
      <c r="T4" s="61"/>
      <c r="U4" s="61"/>
      <c r="V4" s="61"/>
      <c r="W4" s="61"/>
      <c r="X4" s="61"/>
      <c r="Y4" s="61"/>
    </row>
    <row r="5" spans="11:25" ht="15">
      <c r="K5" s="61"/>
      <c r="L5" s="61"/>
      <c r="M5" s="61"/>
      <c r="N5" s="61"/>
      <c r="O5" s="61"/>
      <c r="P5" s="61"/>
      <c r="T5" s="61"/>
      <c r="U5" s="61"/>
      <c r="V5" s="61"/>
      <c r="W5" s="61"/>
      <c r="X5" s="61"/>
      <c r="Y5" s="61"/>
    </row>
    <row r="6" spans="11:25" ht="15">
      <c r="K6" s="61"/>
      <c r="L6" s="61"/>
      <c r="M6" s="61"/>
      <c r="N6" s="61"/>
      <c r="O6" s="61"/>
      <c r="P6" s="61"/>
      <c r="T6" s="61"/>
      <c r="U6" s="61"/>
      <c r="V6" s="61"/>
      <c r="W6" s="61"/>
      <c r="X6" s="61"/>
      <c r="Y6" s="61"/>
    </row>
    <row r="7" spans="11:25" ht="15">
      <c r="K7" s="61"/>
      <c r="L7" s="61"/>
      <c r="M7" s="61"/>
      <c r="N7" s="61"/>
      <c r="O7" s="61"/>
      <c r="P7" s="61"/>
      <c r="T7" s="61"/>
      <c r="U7" s="61"/>
      <c r="V7" s="61"/>
      <c r="W7" s="61"/>
      <c r="X7" s="61"/>
      <c r="Y7" s="61"/>
    </row>
    <row r="8" spans="11:25" ht="15">
      <c r="K8" s="61"/>
      <c r="L8" s="61"/>
      <c r="M8" s="61"/>
      <c r="N8" s="61"/>
      <c r="O8" s="61"/>
      <c r="P8" s="61"/>
      <c r="T8" s="61"/>
      <c r="U8" s="61"/>
      <c r="V8" s="61"/>
      <c r="W8" s="61"/>
      <c r="X8" s="61"/>
      <c r="Y8" s="61"/>
    </row>
    <row r="9" spans="11:25" ht="15">
      <c r="K9" s="61"/>
      <c r="L9" s="61"/>
      <c r="M9" s="61"/>
      <c r="N9" s="61"/>
      <c r="O9" s="61"/>
      <c r="P9" s="61"/>
      <c r="T9" s="61"/>
      <c r="U9" s="61"/>
      <c r="V9" s="61"/>
      <c r="W9" s="61"/>
      <c r="X9" s="61"/>
      <c r="Y9" s="61"/>
    </row>
    <row r="10" spans="11:25" ht="15">
      <c r="K10" s="61"/>
      <c r="L10" s="61"/>
      <c r="M10" s="61"/>
      <c r="N10" s="61"/>
      <c r="O10" s="61"/>
      <c r="P10" s="61"/>
      <c r="T10" s="61"/>
      <c r="U10" s="61"/>
      <c r="V10" s="61"/>
      <c r="W10" s="61"/>
      <c r="X10" s="61"/>
      <c r="Y10" s="61"/>
    </row>
    <row r="11" spans="11:25" ht="15">
      <c r="K11" s="61"/>
      <c r="L11" s="61"/>
      <c r="M11" s="61"/>
      <c r="N11" s="61"/>
      <c r="O11" s="61"/>
      <c r="P11" s="61"/>
      <c r="T11" s="61"/>
      <c r="U11" s="61"/>
      <c r="V11" s="61"/>
      <c r="W11" s="61"/>
      <c r="X11" s="61"/>
      <c r="Y11" s="61"/>
    </row>
    <row r="12" spans="11:25" ht="15">
      <c r="K12" s="61"/>
      <c r="L12" s="61"/>
      <c r="M12" s="61"/>
      <c r="N12" s="61"/>
      <c r="O12" s="61"/>
      <c r="P12" s="61"/>
      <c r="T12" s="61"/>
      <c r="U12" s="61"/>
      <c r="V12" s="61"/>
      <c r="W12" s="61"/>
      <c r="X12" s="61"/>
      <c r="Y12" s="61"/>
    </row>
    <row r="13" spans="11:25" ht="15">
      <c r="K13" s="61"/>
      <c r="L13" s="61"/>
      <c r="M13" s="61"/>
      <c r="N13" s="61"/>
      <c r="O13" s="61"/>
      <c r="P13" s="61"/>
      <c r="T13" s="61"/>
      <c r="U13" s="61"/>
      <c r="V13" s="61"/>
      <c r="W13" s="61"/>
      <c r="X13" s="61"/>
      <c r="Y13" s="61"/>
    </row>
    <row r="14" spans="11:25" ht="15">
      <c r="K14" s="61"/>
      <c r="L14" s="61"/>
      <c r="M14" s="61"/>
      <c r="N14" s="61"/>
      <c r="O14" s="61"/>
      <c r="P14" s="61"/>
      <c r="T14" s="61"/>
      <c r="U14" s="61"/>
      <c r="V14" s="61"/>
      <c r="W14" s="61"/>
      <c r="X14" s="61"/>
      <c r="Y14" s="61"/>
    </row>
    <row r="15" spans="11:25" ht="15">
      <c r="K15" s="61"/>
      <c r="L15" s="61"/>
      <c r="M15" s="61"/>
      <c r="N15" s="61"/>
      <c r="O15" s="61"/>
      <c r="P15" s="61"/>
      <c r="T15" s="61"/>
      <c r="U15" s="61"/>
      <c r="V15" s="61"/>
      <c r="W15" s="61"/>
      <c r="X15" s="61"/>
      <c r="Y15" s="61"/>
    </row>
    <row r="16" spans="11:25" ht="15">
      <c r="K16" s="61"/>
      <c r="L16" s="61"/>
      <c r="M16" s="61"/>
      <c r="N16" s="61"/>
      <c r="O16" s="61"/>
      <c r="P16" s="61"/>
      <c r="T16" s="61"/>
      <c r="U16" s="61"/>
      <c r="V16" s="61"/>
      <c r="W16" s="61"/>
      <c r="X16" s="61"/>
      <c r="Y16" s="61"/>
    </row>
    <row r="17" spans="11:25" ht="15">
      <c r="K17" s="61"/>
      <c r="L17" s="61"/>
      <c r="M17" s="61"/>
      <c r="N17" s="61"/>
      <c r="O17" s="61"/>
      <c r="P17" s="61"/>
      <c r="T17" s="61"/>
      <c r="U17" s="61"/>
      <c r="V17" s="61"/>
      <c r="W17" s="61"/>
      <c r="X17" s="61"/>
      <c r="Y17" s="61"/>
    </row>
    <row r="18" spans="11:25" ht="15">
      <c r="K18" s="61"/>
      <c r="L18" s="61"/>
      <c r="M18" s="61"/>
      <c r="N18" s="61"/>
      <c r="O18" s="61"/>
      <c r="P18" s="61"/>
      <c r="T18" s="61"/>
      <c r="U18" s="61"/>
      <c r="V18" s="61"/>
      <c r="W18" s="61"/>
      <c r="X18" s="61"/>
      <c r="Y18" s="61"/>
    </row>
    <row r="19" spans="11:25" ht="15">
      <c r="K19" s="61"/>
      <c r="L19" s="61"/>
      <c r="M19" s="61"/>
      <c r="N19" s="61"/>
      <c r="O19" s="61"/>
      <c r="P19" s="61"/>
      <c r="T19" s="61"/>
      <c r="U19" s="61"/>
      <c r="V19" s="61"/>
      <c r="W19" s="61"/>
      <c r="X19" s="61"/>
      <c r="Y19" s="61"/>
    </row>
    <row r="20" spans="11:25" ht="15">
      <c r="K20" s="61"/>
      <c r="L20" s="61"/>
      <c r="M20" s="61"/>
      <c r="N20" s="61"/>
      <c r="O20" s="61"/>
      <c r="P20" s="61"/>
      <c r="T20" s="61"/>
      <c r="U20" s="61"/>
      <c r="V20" s="61"/>
      <c r="W20" s="61"/>
      <c r="X20" s="61"/>
      <c r="Y20" s="61"/>
    </row>
    <row r="21" spans="11:25" ht="15">
      <c r="K21" s="61"/>
      <c r="L21" s="61"/>
      <c r="M21" s="61"/>
      <c r="N21" s="61"/>
      <c r="O21" s="61"/>
      <c r="P21" s="61"/>
      <c r="T21" s="61"/>
      <c r="U21" s="61"/>
      <c r="V21" s="61"/>
      <c r="W21" s="61"/>
      <c r="X21" s="61"/>
      <c r="Y21" s="61"/>
    </row>
    <row r="22" spans="11:25" ht="15">
      <c r="K22" s="61"/>
      <c r="L22" s="61"/>
      <c r="M22" s="61"/>
      <c r="N22" s="61"/>
      <c r="O22" s="61"/>
      <c r="P22" s="61"/>
      <c r="T22" s="61"/>
      <c r="U22" s="61"/>
      <c r="V22" s="61"/>
      <c r="W22" s="61"/>
      <c r="X22" s="61"/>
      <c r="Y22" s="61"/>
    </row>
    <row r="23" spans="11:25" ht="15">
      <c r="K23" s="61"/>
      <c r="L23" s="61"/>
      <c r="M23" s="61"/>
      <c r="N23" s="61"/>
      <c r="O23" s="61"/>
      <c r="P23" s="61"/>
      <c r="T23" s="61"/>
      <c r="U23" s="61"/>
      <c r="V23" s="61"/>
      <c r="W23" s="61"/>
      <c r="X23" s="61"/>
      <c r="Y23" s="61"/>
    </row>
    <row r="24" spans="11:25" ht="15">
      <c r="K24" s="61"/>
      <c r="L24" s="61"/>
      <c r="M24" s="61"/>
      <c r="N24" s="61"/>
      <c r="O24" s="61"/>
      <c r="P24" s="61"/>
      <c r="T24" s="61"/>
      <c r="U24" s="61"/>
      <c r="V24" s="61"/>
      <c r="W24" s="61"/>
      <c r="X24" s="61"/>
      <c r="Y24" s="61"/>
    </row>
    <row r="25" spans="11:25" ht="15">
      <c r="K25" s="61"/>
      <c r="L25" s="61"/>
      <c r="M25" s="61"/>
      <c r="N25" s="61"/>
      <c r="O25" s="61"/>
      <c r="P25" s="61"/>
      <c r="T25" s="61"/>
      <c r="U25" s="61"/>
      <c r="V25" s="61"/>
      <c r="W25" s="61"/>
      <c r="X25" s="61"/>
      <c r="Y25" s="61"/>
    </row>
    <row r="26" spans="11:25" ht="15">
      <c r="K26" s="61"/>
      <c r="L26" s="61"/>
      <c r="M26" s="61"/>
      <c r="N26" s="61"/>
      <c r="O26" s="61"/>
      <c r="P26" s="61"/>
      <c r="T26" s="61"/>
      <c r="U26" s="61"/>
      <c r="V26" s="61"/>
      <c r="W26" s="61"/>
      <c r="X26" s="61"/>
      <c r="Y26" s="61"/>
    </row>
    <row r="27" spans="11:25" ht="15">
      <c r="K27" s="61"/>
      <c r="L27" s="61"/>
      <c r="M27" s="61"/>
      <c r="N27" s="61"/>
      <c r="O27" s="61"/>
      <c r="P27" s="61"/>
      <c r="T27" s="61"/>
      <c r="U27" s="61"/>
      <c r="V27" s="61"/>
      <c r="W27" s="61"/>
      <c r="X27" s="61"/>
      <c r="Y27" s="61"/>
    </row>
    <row r="28" spans="11:25" ht="15">
      <c r="K28" s="61"/>
      <c r="L28" s="61"/>
      <c r="M28" s="61"/>
      <c r="N28" s="61"/>
      <c r="O28" s="61"/>
      <c r="P28" s="61"/>
      <c r="T28" s="61"/>
      <c r="U28" s="61"/>
      <c r="V28" s="61"/>
      <c r="W28" s="61"/>
      <c r="X28" s="61"/>
      <c r="Y28" s="61"/>
    </row>
    <row r="29" spans="11:25" ht="15">
      <c r="K29" s="61"/>
      <c r="L29" s="61"/>
      <c r="M29" s="61"/>
      <c r="N29" s="61"/>
      <c r="O29" s="61"/>
      <c r="P29" s="61"/>
      <c r="T29" s="61"/>
      <c r="U29" s="61"/>
      <c r="V29" s="61"/>
      <c r="W29" s="61"/>
      <c r="X29" s="61"/>
      <c r="Y29" s="61"/>
    </row>
    <row r="30" spans="11:25" ht="15">
      <c r="K30" s="61"/>
      <c r="L30" s="61"/>
      <c r="M30" s="61"/>
      <c r="N30" s="61"/>
      <c r="O30" s="61"/>
      <c r="P30" s="61"/>
      <c r="T30" s="61"/>
      <c r="U30" s="61"/>
      <c r="V30" s="61"/>
      <c r="W30" s="61"/>
      <c r="X30" s="61"/>
      <c r="Y30" s="61"/>
    </row>
    <row r="31" spans="11:25" ht="15">
      <c r="K31" s="61"/>
      <c r="L31" s="61"/>
      <c r="M31" s="61"/>
      <c r="N31" s="61"/>
      <c r="O31" s="61"/>
      <c r="P31" s="61"/>
      <c r="T31" s="61"/>
      <c r="U31" s="61"/>
      <c r="V31" s="61"/>
      <c r="W31" s="61"/>
      <c r="X31" s="61"/>
      <c r="Y31" s="61"/>
    </row>
    <row r="32" spans="11:25" ht="15">
      <c r="K32" s="61"/>
      <c r="L32" s="61"/>
      <c r="M32" s="61"/>
      <c r="N32" s="61"/>
      <c r="O32" s="61"/>
      <c r="P32" s="61"/>
      <c r="T32" s="61"/>
      <c r="U32" s="61"/>
      <c r="V32" s="61"/>
      <c r="W32" s="61"/>
      <c r="X32" s="61"/>
      <c r="Y32" s="61"/>
    </row>
    <row r="33" spans="11:25" ht="15">
      <c r="K33" s="61"/>
      <c r="L33" s="61"/>
      <c r="M33" s="61"/>
      <c r="N33" s="61"/>
      <c r="O33" s="61"/>
      <c r="P33" s="61"/>
      <c r="T33" s="61"/>
      <c r="U33" s="61"/>
      <c r="V33" s="61"/>
      <c r="W33" s="61"/>
      <c r="X33" s="61"/>
      <c r="Y33" s="61"/>
    </row>
    <row r="34" spans="11:25" ht="15">
      <c r="K34" s="61"/>
      <c r="L34" s="61"/>
      <c r="M34" s="61"/>
      <c r="N34" s="61"/>
      <c r="O34" s="61"/>
      <c r="P34" s="61"/>
      <c r="T34" s="61"/>
      <c r="U34" s="61"/>
      <c r="V34" s="61"/>
      <c r="W34" s="61"/>
      <c r="X34" s="61"/>
      <c r="Y34" s="61"/>
    </row>
    <row r="35" spans="11:25" ht="15">
      <c r="K35" s="61"/>
      <c r="L35" s="61"/>
      <c r="M35" s="61"/>
      <c r="N35" s="61"/>
      <c r="O35" s="61"/>
      <c r="P35" s="61"/>
      <c r="T35" s="61"/>
      <c r="U35" s="61"/>
      <c r="V35" s="61"/>
      <c r="W35" s="61"/>
      <c r="X35" s="61"/>
      <c r="Y35" s="61"/>
    </row>
    <row r="36" spans="11:25" ht="15">
      <c r="K36" s="61"/>
      <c r="L36" s="61"/>
      <c r="M36" s="61"/>
      <c r="N36" s="61"/>
      <c r="O36" s="61"/>
      <c r="P36" s="61"/>
      <c r="T36" s="61"/>
      <c r="U36" s="61"/>
      <c r="V36" s="61"/>
      <c r="W36" s="61"/>
      <c r="X36" s="61"/>
      <c r="Y36" s="61"/>
    </row>
    <row r="37" spans="11:25" ht="15">
      <c r="K37" s="61"/>
      <c r="L37" s="61"/>
      <c r="M37" s="61"/>
      <c r="N37" s="61"/>
      <c r="O37" s="61"/>
      <c r="P37" s="61"/>
      <c r="T37" s="61"/>
      <c r="U37" s="61"/>
      <c r="V37" s="61"/>
      <c r="W37" s="61"/>
      <c r="X37" s="61"/>
      <c r="Y37" s="61"/>
    </row>
    <row r="38" spans="11:25" ht="15">
      <c r="K38" s="61"/>
      <c r="L38" s="61"/>
      <c r="M38" s="61"/>
      <c r="N38" s="61"/>
      <c r="O38" s="61"/>
      <c r="P38" s="61"/>
      <c r="T38" s="61"/>
      <c r="U38" s="61"/>
      <c r="V38" s="61"/>
      <c r="W38" s="61"/>
      <c r="X38" s="61"/>
      <c r="Y38" s="61"/>
    </row>
    <row r="39" spans="11:25" ht="15">
      <c r="K39" s="61"/>
      <c r="L39" s="61"/>
      <c r="M39" s="61"/>
      <c r="N39" s="61"/>
      <c r="O39" s="61"/>
      <c r="P39" s="61"/>
      <c r="T39" s="61"/>
      <c r="U39" s="61"/>
      <c r="V39" s="61"/>
      <c r="W39" s="61"/>
      <c r="X39" s="61"/>
      <c r="Y39" s="61"/>
    </row>
    <row r="40" spans="11:25" ht="15">
      <c r="K40" s="61"/>
      <c r="L40" s="61"/>
      <c r="M40" s="61"/>
      <c r="N40" s="61"/>
      <c r="O40" s="61"/>
      <c r="P40" s="61"/>
      <c r="T40" s="61"/>
      <c r="U40" s="61"/>
      <c r="V40" s="61"/>
      <c r="W40" s="61"/>
      <c r="X40" s="61"/>
      <c r="Y40" s="61"/>
    </row>
    <row r="41" spans="11:25" ht="15">
      <c r="K41" s="61"/>
      <c r="L41" s="61"/>
      <c r="M41" s="61"/>
      <c r="N41" s="61"/>
      <c r="O41" s="61"/>
      <c r="P41" s="61"/>
      <c r="T41" s="61"/>
      <c r="U41" s="61"/>
      <c r="V41" s="61"/>
      <c r="W41" s="61"/>
      <c r="X41" s="61"/>
      <c r="Y41" s="61"/>
    </row>
    <row r="42" spans="11:25" ht="15">
      <c r="K42" s="61"/>
      <c r="L42" s="61"/>
      <c r="M42" s="61"/>
      <c r="N42" s="61"/>
      <c r="O42" s="61"/>
      <c r="P42" s="61"/>
      <c r="T42" s="61"/>
      <c r="U42" s="61"/>
      <c r="V42" s="61"/>
      <c r="W42" s="61"/>
      <c r="X42" s="61"/>
      <c r="Y42" s="61"/>
    </row>
    <row r="43" spans="11:25" ht="15">
      <c r="K43" s="61"/>
      <c r="L43" s="61"/>
      <c r="M43" s="61"/>
      <c r="N43" s="61"/>
      <c r="O43" s="61"/>
      <c r="P43" s="61"/>
      <c r="T43" s="61"/>
      <c r="U43" s="61"/>
      <c r="V43" s="61"/>
      <c r="W43" s="61"/>
      <c r="X43" s="61"/>
      <c r="Y43" s="61"/>
    </row>
    <row r="44" spans="11:25" ht="15">
      <c r="K44" s="61"/>
      <c r="L44" s="61"/>
      <c r="M44" s="61"/>
      <c r="N44" s="61"/>
      <c r="O44" s="61"/>
      <c r="P44" s="61"/>
      <c r="T44" s="61"/>
      <c r="U44" s="61"/>
      <c r="V44" s="61"/>
      <c r="W44" s="61"/>
      <c r="X44" s="61"/>
      <c r="Y44" s="61"/>
    </row>
    <row r="45" spans="11:25" ht="15">
      <c r="K45" s="61"/>
      <c r="L45" s="61"/>
      <c r="M45" s="61"/>
      <c r="N45" s="61"/>
      <c r="O45" s="61"/>
      <c r="P45" s="61"/>
      <c r="T45" s="61"/>
      <c r="U45" s="61"/>
      <c r="V45" s="61"/>
      <c r="W45" s="61"/>
      <c r="X45" s="61"/>
      <c r="Y45" s="61"/>
    </row>
    <row r="46" spans="11:25" ht="15">
      <c r="K46" s="61"/>
      <c r="L46" s="61"/>
      <c r="M46" s="61"/>
      <c r="N46" s="61"/>
      <c r="O46" s="61"/>
      <c r="P46" s="61"/>
      <c r="T46" s="61"/>
      <c r="U46" s="61"/>
      <c r="V46" s="61"/>
      <c r="W46" s="61"/>
      <c r="X46" s="61"/>
      <c r="Y46" s="61"/>
    </row>
    <row r="47" spans="11:25" ht="15">
      <c r="K47" s="61"/>
      <c r="L47" s="61"/>
      <c r="M47" s="61"/>
      <c r="N47" s="61"/>
      <c r="O47" s="61"/>
      <c r="P47" s="61"/>
      <c r="T47" s="61"/>
      <c r="U47" s="61"/>
      <c r="V47" s="61"/>
      <c r="W47" s="61"/>
      <c r="X47" s="61"/>
      <c r="Y47" s="61"/>
    </row>
    <row r="48" spans="11:25" ht="15">
      <c r="K48" s="61"/>
      <c r="L48" s="61"/>
      <c r="M48" s="61"/>
      <c r="N48" s="61"/>
      <c r="O48" s="61"/>
      <c r="P48" s="61"/>
      <c r="T48" s="61"/>
      <c r="U48" s="61"/>
      <c r="V48" s="61"/>
      <c r="W48" s="61"/>
      <c r="X48" s="61"/>
      <c r="Y48" s="61"/>
    </row>
    <row r="49" spans="1:26" ht="15">
      <c r="K49" s="61"/>
      <c r="L49" s="61"/>
      <c r="M49" s="61"/>
      <c r="N49" s="61"/>
      <c r="O49" s="61"/>
      <c r="P49" s="61"/>
      <c r="T49" s="61"/>
      <c r="U49" s="61"/>
      <c r="V49" s="61"/>
      <c r="W49" s="61"/>
      <c r="X49" s="61"/>
      <c r="Y49" s="61"/>
    </row>
    <row r="50" spans="1:26" ht="15">
      <c r="K50" s="61"/>
      <c r="L50" s="61"/>
      <c r="M50" s="61"/>
      <c r="N50" s="61"/>
      <c r="O50" s="61"/>
      <c r="P50" s="61"/>
      <c r="T50" s="61"/>
      <c r="U50" s="61"/>
      <c r="V50" s="61"/>
      <c r="W50" s="61"/>
      <c r="X50" s="61"/>
      <c r="Y50" s="61"/>
    </row>
    <row r="51" spans="1:26" ht="15">
      <c r="K51" s="61"/>
      <c r="L51" s="61"/>
      <c r="M51" s="61"/>
      <c r="N51" s="61"/>
      <c r="O51" s="61"/>
      <c r="P51" s="61"/>
      <c r="T51" s="61"/>
      <c r="U51" s="61"/>
      <c r="V51" s="61"/>
      <c r="W51" s="61"/>
      <c r="X51" s="61"/>
      <c r="Y51" s="61"/>
    </row>
    <row r="52" spans="1:26" ht="18">
      <c r="A52" s="62"/>
      <c r="F52" s="63"/>
      <c r="Z52" s="63"/>
    </row>
    <row r="53" spans="1:26" ht="18">
      <c r="A53" s="62"/>
      <c r="F53" s="63"/>
      <c r="Z53" s="63"/>
    </row>
    <row r="54" spans="1:26" ht="18">
      <c r="A54" s="62"/>
      <c r="F54" s="63"/>
      <c r="Z54" s="63"/>
    </row>
    <row r="55" spans="1:26" ht="18">
      <c r="A55" s="62"/>
      <c r="F55" s="63"/>
      <c r="Z55" s="63"/>
    </row>
    <row r="56" spans="1:26" ht="18">
      <c r="A56" s="62"/>
      <c r="F56" s="63"/>
      <c r="Z56" s="63"/>
    </row>
    <row r="57" spans="1:26" ht="18">
      <c r="A57" s="62"/>
      <c r="F57" s="63"/>
      <c r="Z57" s="63"/>
    </row>
    <row r="58" spans="1:26" ht="18">
      <c r="A58" s="62"/>
      <c r="F58" s="63"/>
      <c r="Z58" s="63"/>
    </row>
    <row r="59" spans="1:26" ht="18">
      <c r="A59" s="62"/>
      <c r="F59" s="63"/>
      <c r="Z59" s="63"/>
    </row>
    <row r="60" spans="1:26" ht="18">
      <c r="A60" s="62"/>
      <c r="F60" s="63"/>
      <c r="Z60" s="63"/>
    </row>
    <row r="61" spans="1:26" ht="18">
      <c r="A61" s="62"/>
      <c r="F61" s="63"/>
      <c r="Z61" s="63"/>
    </row>
    <row r="62" spans="1:26" ht="18">
      <c r="A62" s="62"/>
      <c r="F62" s="63"/>
      <c r="Z62" s="63"/>
    </row>
    <row r="63" spans="1:26" ht="18">
      <c r="A63" s="62"/>
      <c r="F63" s="63"/>
      <c r="Z63" s="63"/>
    </row>
    <row r="64" spans="1:26" ht="18">
      <c r="A64" s="62"/>
      <c r="F64" s="63"/>
      <c r="Z64" s="63"/>
    </row>
    <row r="65" spans="1:26" ht="18">
      <c r="A65" s="62"/>
      <c r="F65" s="63"/>
      <c r="Z65" s="63"/>
    </row>
    <row r="66" spans="1:26" ht="18">
      <c r="A66" s="62"/>
      <c r="F66" s="63"/>
      <c r="Z66" s="63"/>
    </row>
    <row r="67" spans="1:26" ht="18">
      <c r="A67" s="62"/>
      <c r="F67" s="63"/>
      <c r="Z67" s="63"/>
    </row>
    <row r="68" spans="1:26" ht="18">
      <c r="A68" s="62"/>
      <c r="F68" s="63"/>
      <c r="Z68" s="63"/>
    </row>
    <row r="69" spans="1:26" ht="18">
      <c r="A69" s="62"/>
      <c r="F69" s="63"/>
      <c r="Z69" s="63"/>
    </row>
    <row r="70" spans="1:26" ht="18">
      <c r="A70" s="62"/>
      <c r="F70" s="63"/>
      <c r="Z70" s="63"/>
    </row>
    <row r="71" spans="1:26" ht="18">
      <c r="A71" s="62"/>
      <c r="F71" s="63"/>
      <c r="Z71" s="63"/>
    </row>
    <row r="72" spans="1:26" ht="18">
      <c r="A72" s="62"/>
      <c r="F72" s="63"/>
      <c r="Z72" s="63"/>
    </row>
    <row r="73" spans="1:26" ht="18">
      <c r="A73" s="62"/>
      <c r="F73" s="63"/>
      <c r="Z73" s="63"/>
    </row>
    <row r="74" spans="1:26" ht="18">
      <c r="A74" s="62"/>
      <c r="F74" s="63"/>
      <c r="Z74" s="63"/>
    </row>
    <row r="75" spans="1:26" ht="18">
      <c r="A75" s="62"/>
      <c r="F75" s="63"/>
      <c r="Z75" s="63"/>
    </row>
    <row r="76" spans="1:26" ht="18">
      <c r="A76" s="62"/>
      <c r="F76" s="63"/>
      <c r="Z76" s="63"/>
    </row>
    <row r="77" spans="1:26" ht="18">
      <c r="A77" s="62"/>
      <c r="F77" s="63"/>
      <c r="Z77" s="63"/>
    </row>
    <row r="78" spans="1:26" ht="18">
      <c r="A78" s="62"/>
      <c r="F78" s="63"/>
      <c r="Z78" s="63"/>
    </row>
    <row r="79" spans="1:26" ht="18">
      <c r="A79" s="62"/>
      <c r="F79" s="63"/>
      <c r="Z79" s="63"/>
    </row>
    <row r="80" spans="1:26" ht="18">
      <c r="A80" s="62"/>
      <c r="F80" s="63"/>
      <c r="Z80" s="63"/>
    </row>
    <row r="81" spans="1:26" ht="18">
      <c r="A81" s="62"/>
      <c r="F81" s="63"/>
      <c r="Z81" s="63"/>
    </row>
    <row r="82" spans="1:26" ht="18">
      <c r="A82" s="62"/>
      <c r="F82" s="63"/>
      <c r="Z82" s="63"/>
    </row>
    <row r="83" spans="1:26" ht="18">
      <c r="A83" s="62"/>
      <c r="F83" s="63"/>
      <c r="Z83" s="63"/>
    </row>
    <row r="84" spans="1:26" ht="18">
      <c r="A84" s="62"/>
      <c r="F84" s="63"/>
      <c r="Z84" s="63"/>
    </row>
    <row r="85" spans="1:26" ht="18">
      <c r="A85" s="62"/>
      <c r="F85" s="63"/>
      <c r="Z85" s="63"/>
    </row>
    <row r="86" spans="1:26" ht="18">
      <c r="A86" s="62"/>
      <c r="F86" s="63"/>
      <c r="Z86" s="63"/>
    </row>
    <row r="87" spans="1:26" ht="18">
      <c r="A87" s="62"/>
      <c r="F87" s="63"/>
      <c r="Z87" s="63"/>
    </row>
    <row r="88" spans="1:26" ht="18">
      <c r="A88" s="62"/>
      <c r="F88" s="63"/>
      <c r="Z88" s="63"/>
    </row>
    <row r="89" spans="1:26" ht="18">
      <c r="A89" s="62"/>
      <c r="F89" s="63"/>
      <c r="Z89" s="63"/>
    </row>
    <row r="90" spans="1:26" ht="18">
      <c r="A90" s="62"/>
      <c r="F90" s="63"/>
      <c r="Z90" s="63"/>
    </row>
    <row r="91" spans="1:26" ht="18">
      <c r="A91" s="62"/>
      <c r="F91" s="63"/>
      <c r="Z91" s="63"/>
    </row>
    <row r="92" spans="1:26" ht="18">
      <c r="A92" s="62"/>
      <c r="F92" s="63"/>
      <c r="Z92" s="63"/>
    </row>
    <row r="93" spans="1:26" ht="18">
      <c r="A93" s="62"/>
      <c r="F93" s="63"/>
      <c r="Z93" s="63"/>
    </row>
    <row r="94" spans="1:26" ht="18">
      <c r="A94" s="62"/>
      <c r="F94" s="63"/>
      <c r="Z94" s="63"/>
    </row>
    <row r="95" spans="1:26" ht="18">
      <c r="A95" s="62"/>
      <c r="F95" s="63"/>
      <c r="Z95" s="63"/>
    </row>
    <row r="96" spans="1:26" ht="18">
      <c r="A96" s="62"/>
      <c r="F96" s="63"/>
      <c r="Z96" s="63"/>
    </row>
    <row r="97" spans="1:26" ht="18">
      <c r="A97" s="62"/>
      <c r="F97" s="63"/>
      <c r="Z97" s="63"/>
    </row>
    <row r="98" spans="1:26" ht="18">
      <c r="A98" s="62"/>
      <c r="F98" s="63"/>
      <c r="Z98" s="63"/>
    </row>
    <row r="99" spans="1:26" ht="18">
      <c r="A99" s="62"/>
      <c r="F99" s="63"/>
      <c r="Z99" s="63"/>
    </row>
    <row r="100" spans="1:26" ht="18">
      <c r="A100" s="62"/>
      <c r="F100" s="63"/>
      <c r="Z100" s="63"/>
    </row>
    <row r="101" spans="1:26" ht="18">
      <c r="A101" s="62"/>
      <c r="F101" s="63"/>
      <c r="Z101" s="63"/>
    </row>
    <row r="102" spans="1:26" ht="18">
      <c r="A102" s="62"/>
      <c r="F102" s="63"/>
      <c r="Z102" s="63"/>
    </row>
    <row r="103" spans="1:26" ht="18">
      <c r="A103" s="62"/>
      <c r="F103" s="63"/>
      <c r="Z103" s="63"/>
    </row>
    <row r="104" spans="1:26" ht="18">
      <c r="A104" s="62"/>
      <c r="F104" s="63"/>
      <c r="Z104" s="63"/>
    </row>
    <row r="105" spans="1:26" ht="18">
      <c r="A105" s="62"/>
      <c r="F105" s="63"/>
      <c r="Z105" s="63"/>
    </row>
    <row r="106" spans="1:26" ht="18">
      <c r="A106" s="62"/>
      <c r="F106" s="63"/>
      <c r="Z106" s="63"/>
    </row>
    <row r="107" spans="1:26" ht="18">
      <c r="A107" s="62"/>
      <c r="F107" s="63"/>
      <c r="Z107" s="63"/>
    </row>
    <row r="108" spans="1:26" ht="18">
      <c r="A108" s="62"/>
      <c r="F108" s="63"/>
      <c r="Z108" s="63"/>
    </row>
    <row r="109" spans="1:26" ht="18">
      <c r="A109" s="62"/>
      <c r="F109" s="63"/>
      <c r="Z109" s="63"/>
    </row>
    <row r="110" spans="1:26" ht="18">
      <c r="A110" s="62"/>
      <c r="F110" s="63"/>
      <c r="Z110" s="63"/>
    </row>
    <row r="111" spans="1:26" ht="18">
      <c r="A111" s="62"/>
      <c r="F111" s="63"/>
      <c r="Z111" s="63"/>
    </row>
    <row r="112" spans="1:26" ht="18">
      <c r="A112" s="62"/>
      <c r="F112" s="63"/>
      <c r="Z112" s="63"/>
    </row>
    <row r="113" spans="1:26" ht="18">
      <c r="A113" s="62"/>
      <c r="F113" s="63"/>
      <c r="Z113" s="63"/>
    </row>
    <row r="114" spans="1:26" ht="18">
      <c r="A114" s="62"/>
      <c r="F114" s="63"/>
      <c r="Z114" s="63"/>
    </row>
    <row r="115" spans="1:26" ht="18">
      <c r="A115" s="62"/>
      <c r="F115" s="63"/>
      <c r="Z115" s="63"/>
    </row>
    <row r="116" spans="1:26" ht="18">
      <c r="A116" s="62"/>
      <c r="F116" s="63"/>
      <c r="Z116" s="63"/>
    </row>
    <row r="117" spans="1:26" ht="18">
      <c r="A117" s="62"/>
      <c r="F117" s="63"/>
      <c r="Z117" s="63"/>
    </row>
    <row r="118" spans="1:26" ht="18">
      <c r="A118" s="62"/>
      <c r="F118" s="63"/>
      <c r="Z118" s="63"/>
    </row>
    <row r="119" spans="1:26" ht="18">
      <c r="A119" s="62"/>
      <c r="F119" s="63"/>
      <c r="Z119" s="63"/>
    </row>
    <row r="120" spans="1:26" ht="18">
      <c r="A120" s="62"/>
      <c r="F120" s="63"/>
      <c r="Z120" s="63"/>
    </row>
    <row r="121" spans="1:26" ht="18">
      <c r="A121" s="62"/>
      <c r="F121" s="63"/>
      <c r="Z121" s="63"/>
    </row>
    <row r="122" spans="1:26" ht="18">
      <c r="A122" s="62"/>
      <c r="F122" s="63"/>
      <c r="Z122" s="63"/>
    </row>
    <row r="123" spans="1:26" ht="18">
      <c r="A123" s="62"/>
      <c r="F123" s="63"/>
      <c r="Z123" s="63"/>
    </row>
    <row r="124" spans="1:26" ht="18">
      <c r="A124" s="62"/>
      <c r="F124" s="63"/>
      <c r="Z124" s="63"/>
    </row>
    <row r="125" spans="1:26" ht="18">
      <c r="A125" s="62"/>
      <c r="F125" s="63"/>
      <c r="Z125" s="63"/>
    </row>
    <row r="126" spans="1:26" ht="18">
      <c r="A126" s="62"/>
      <c r="F126" s="63"/>
      <c r="Z126" s="63"/>
    </row>
    <row r="127" spans="1:26" ht="18">
      <c r="A127" s="62"/>
      <c r="F127" s="63"/>
      <c r="Z127" s="63"/>
    </row>
    <row r="128" spans="1:26" ht="18">
      <c r="A128" s="62"/>
      <c r="F128" s="63"/>
      <c r="Z128" s="63"/>
    </row>
    <row r="129" spans="1:26" ht="18">
      <c r="A129" s="62"/>
      <c r="F129" s="63"/>
      <c r="Z129" s="63"/>
    </row>
    <row r="130" spans="1:26" ht="18">
      <c r="A130" s="62"/>
      <c r="F130" s="63"/>
      <c r="Z130" s="63"/>
    </row>
    <row r="131" spans="1:26" ht="18">
      <c r="A131" s="62"/>
      <c r="F131" s="63"/>
      <c r="Z131" s="63"/>
    </row>
    <row r="132" spans="1:26" ht="18">
      <c r="A132" s="62"/>
      <c r="F132" s="63"/>
      <c r="Z132" s="63"/>
    </row>
    <row r="133" spans="1:26" ht="18">
      <c r="A133" s="62"/>
      <c r="F133" s="63"/>
      <c r="Z133" s="63"/>
    </row>
    <row r="134" spans="1:26" ht="18">
      <c r="A134" s="62"/>
      <c r="F134" s="63"/>
      <c r="Z134" s="63"/>
    </row>
    <row r="135" spans="1:26" ht="18">
      <c r="A135" s="62"/>
      <c r="F135" s="63"/>
      <c r="Z135" s="63"/>
    </row>
    <row r="136" spans="1:26" ht="18">
      <c r="A136" s="62"/>
      <c r="F136" s="63"/>
      <c r="Z136" s="63"/>
    </row>
    <row r="137" spans="1:26" ht="18">
      <c r="A137" s="62"/>
      <c r="F137" s="63"/>
      <c r="Z137" s="63"/>
    </row>
    <row r="138" spans="1:26" ht="18">
      <c r="A138" s="62"/>
      <c r="F138" s="63"/>
      <c r="Z138" s="63"/>
    </row>
    <row r="139" spans="1:26" ht="18">
      <c r="A139" s="62"/>
      <c r="F139" s="63"/>
      <c r="Z139" s="63"/>
    </row>
    <row r="140" spans="1:26" ht="18">
      <c r="A140" s="62"/>
      <c r="F140" s="63"/>
      <c r="Z140" s="63"/>
    </row>
    <row r="141" spans="1:26" ht="18">
      <c r="A141" s="62"/>
      <c r="F141" s="63"/>
      <c r="Z141" s="63"/>
    </row>
    <row r="142" spans="1:26" ht="18">
      <c r="A142" s="62"/>
      <c r="F142" s="63"/>
      <c r="Z142" s="63"/>
    </row>
    <row r="143" spans="1:26" ht="18">
      <c r="A143" s="62"/>
      <c r="F143" s="63"/>
      <c r="Z143" s="63"/>
    </row>
    <row r="144" spans="1:26" ht="18">
      <c r="A144" s="62"/>
      <c r="F144" s="63"/>
      <c r="Z144" s="63"/>
    </row>
    <row r="145" spans="1:26" ht="18">
      <c r="A145" s="62"/>
      <c r="F145" s="63"/>
      <c r="Z145" s="63"/>
    </row>
    <row r="146" spans="1:26" ht="18">
      <c r="A146" s="62"/>
      <c r="F146" s="63"/>
      <c r="Z146" s="63"/>
    </row>
    <row r="147" spans="1:26" ht="18">
      <c r="A147" s="62"/>
      <c r="F147" s="63"/>
      <c r="Z147" s="63"/>
    </row>
    <row r="148" spans="1:26" ht="18">
      <c r="A148" s="62"/>
      <c r="F148" s="63"/>
      <c r="Z148" s="63"/>
    </row>
    <row r="149" spans="1:26" ht="18">
      <c r="A149" s="62"/>
      <c r="F149" s="63"/>
      <c r="Z149" s="63"/>
    </row>
    <row r="150" spans="1:26" ht="18">
      <c r="A150" s="62"/>
      <c r="F150" s="63"/>
      <c r="Z150" s="63"/>
    </row>
    <row r="151" spans="1:26" ht="18">
      <c r="A151" s="62"/>
      <c r="F151" s="63"/>
      <c r="Z151" s="63"/>
    </row>
    <row r="152" spans="1:26" ht="18">
      <c r="A152" s="62"/>
      <c r="F152" s="63"/>
      <c r="Z152" s="63"/>
    </row>
    <row r="153" spans="1:26" ht="18">
      <c r="A153" s="62"/>
      <c r="F153" s="63"/>
      <c r="Z153" s="63"/>
    </row>
    <row r="154" spans="1:26" ht="18">
      <c r="A154" s="62"/>
      <c r="F154" s="63"/>
      <c r="Z154" s="63"/>
    </row>
    <row r="155" spans="1:26" ht="18">
      <c r="A155" s="62"/>
      <c r="F155" s="63"/>
      <c r="Z155" s="63"/>
    </row>
    <row r="156" spans="1:26" ht="18">
      <c r="A156" s="62"/>
      <c r="F156" s="63"/>
      <c r="Z156" s="63"/>
    </row>
    <row r="157" spans="1:26" ht="18">
      <c r="A157" s="62"/>
      <c r="F157" s="63"/>
      <c r="Z157" s="63"/>
    </row>
    <row r="158" spans="1:26" ht="18">
      <c r="A158" s="62"/>
      <c r="F158" s="63"/>
      <c r="Z158" s="63"/>
    </row>
    <row r="159" spans="1:26" ht="18">
      <c r="A159" s="62"/>
      <c r="F159" s="63"/>
      <c r="Z159" s="63"/>
    </row>
    <row r="160" spans="1:26" ht="18">
      <c r="A160" s="62"/>
      <c r="F160" s="63"/>
      <c r="Z160" s="63"/>
    </row>
    <row r="161" spans="1:26" ht="18">
      <c r="A161" s="62"/>
      <c r="F161" s="63"/>
      <c r="Z161" s="63"/>
    </row>
    <row r="162" spans="1:26" ht="18">
      <c r="A162" s="62"/>
      <c r="F162" s="63"/>
      <c r="Z162" s="63"/>
    </row>
    <row r="163" spans="1:26" ht="18">
      <c r="A163" s="62"/>
      <c r="F163" s="63"/>
      <c r="Z163" s="63"/>
    </row>
    <row r="164" spans="1:26" ht="18">
      <c r="A164" s="62"/>
      <c r="F164" s="63"/>
      <c r="Z164" s="63"/>
    </row>
    <row r="165" spans="1:26" ht="18">
      <c r="A165" s="62"/>
      <c r="F165" s="63"/>
      <c r="Z165" s="63"/>
    </row>
    <row r="166" spans="1:26" ht="18">
      <c r="A166" s="62"/>
      <c r="F166" s="63"/>
      <c r="Z166" s="63"/>
    </row>
    <row r="167" spans="1:26" ht="18">
      <c r="A167" s="62"/>
      <c r="F167" s="63"/>
      <c r="Z167" s="63"/>
    </row>
    <row r="168" spans="1:26" ht="18">
      <c r="A168" s="62"/>
      <c r="F168" s="63"/>
      <c r="Z168" s="63"/>
    </row>
    <row r="169" spans="1:26" ht="18">
      <c r="A169" s="62"/>
      <c r="F169" s="63"/>
      <c r="Z169" s="63"/>
    </row>
    <row r="170" spans="1:26" ht="18">
      <c r="A170" s="62"/>
      <c r="F170" s="63"/>
      <c r="Z170" s="63"/>
    </row>
    <row r="171" spans="1:26" ht="18">
      <c r="A171" s="62"/>
      <c r="F171" s="63"/>
      <c r="Z171" s="63"/>
    </row>
    <row r="172" spans="1:26" ht="18">
      <c r="A172" s="62"/>
      <c r="F172" s="63"/>
      <c r="Z172" s="63"/>
    </row>
    <row r="173" spans="1:26" ht="18">
      <c r="A173" s="62"/>
      <c r="F173" s="63"/>
      <c r="Z173" s="63"/>
    </row>
    <row r="174" spans="1:26" ht="18">
      <c r="A174" s="62"/>
      <c r="F174" s="63"/>
      <c r="Z174" s="63"/>
    </row>
    <row r="175" spans="1:26" ht="18">
      <c r="A175" s="62"/>
      <c r="F175" s="63"/>
      <c r="Z175" s="63"/>
    </row>
    <row r="176" spans="1:26" ht="18">
      <c r="A176" s="62"/>
      <c r="F176" s="63"/>
      <c r="Z176" s="63"/>
    </row>
    <row r="177" spans="1:26" ht="18">
      <c r="A177" s="62"/>
      <c r="F177" s="63"/>
      <c r="Z177" s="63"/>
    </row>
    <row r="178" spans="1:26" ht="18">
      <c r="A178" s="62"/>
      <c r="F178" s="63"/>
      <c r="Z178" s="63"/>
    </row>
    <row r="179" spans="1:26" ht="18">
      <c r="A179" s="62"/>
      <c r="F179" s="63"/>
      <c r="Z179" s="63"/>
    </row>
    <row r="180" spans="1:26" ht="18">
      <c r="A180" s="62"/>
      <c r="F180" s="63"/>
      <c r="Z180" s="63"/>
    </row>
    <row r="181" spans="1:26" ht="18">
      <c r="A181" s="62"/>
      <c r="F181" s="63"/>
      <c r="Z181" s="63"/>
    </row>
    <row r="182" spans="1:26" ht="18">
      <c r="A182" s="62"/>
      <c r="F182" s="63"/>
      <c r="Z182" s="63"/>
    </row>
    <row r="183" spans="1:26" ht="18">
      <c r="A183" s="62"/>
      <c r="F183" s="63"/>
      <c r="Z183" s="63"/>
    </row>
    <row r="184" spans="1:26" ht="18">
      <c r="A184" s="62"/>
      <c r="F184" s="63"/>
      <c r="Z184" s="63"/>
    </row>
    <row r="185" spans="1:26" ht="18">
      <c r="A185" s="62"/>
      <c r="F185" s="63"/>
      <c r="Z185" s="63"/>
    </row>
    <row r="186" spans="1:26" ht="18">
      <c r="A186" s="62"/>
      <c r="F186" s="63"/>
      <c r="Z186" s="63"/>
    </row>
    <row r="187" spans="1:26" ht="18">
      <c r="A187" s="62"/>
      <c r="F187" s="63"/>
      <c r="Z187" s="63"/>
    </row>
    <row r="188" spans="1:26" ht="18">
      <c r="A188" s="62"/>
      <c r="F188" s="63"/>
      <c r="Z188" s="63"/>
    </row>
    <row r="189" spans="1:26" ht="18">
      <c r="A189" s="62"/>
      <c r="F189" s="63"/>
      <c r="Z189" s="63"/>
    </row>
    <row r="190" spans="1:26" ht="18">
      <c r="A190" s="62"/>
      <c r="F190" s="63"/>
      <c r="Z190" s="63"/>
    </row>
    <row r="191" spans="1:26" ht="18">
      <c r="A191" s="62"/>
      <c r="F191" s="63"/>
      <c r="Z191" s="63"/>
    </row>
    <row r="192" spans="1:26" ht="18">
      <c r="A192" s="62"/>
      <c r="F192" s="63"/>
      <c r="Z192" s="63"/>
    </row>
    <row r="193" spans="1:26" ht="18">
      <c r="A193" s="62"/>
      <c r="F193" s="63"/>
      <c r="Z193" s="63"/>
    </row>
    <row r="194" spans="1:26" ht="18">
      <c r="A194" s="62"/>
      <c r="F194" s="63"/>
      <c r="Z194" s="63"/>
    </row>
    <row r="195" spans="1:26" ht="18">
      <c r="A195" s="62"/>
      <c r="F195" s="63"/>
      <c r="Z195" s="63"/>
    </row>
    <row r="196" spans="1:26" ht="18">
      <c r="A196" s="62"/>
      <c r="F196" s="63"/>
      <c r="Z196" s="63"/>
    </row>
    <row r="197" spans="1:26" ht="18">
      <c r="A197" s="62"/>
      <c r="F197" s="63"/>
      <c r="Z197" s="63"/>
    </row>
    <row r="198" spans="1:26" ht="18">
      <c r="A198" s="62"/>
      <c r="F198" s="63"/>
      <c r="Z198" s="63"/>
    </row>
    <row r="199" spans="1:26" ht="18">
      <c r="A199" s="62"/>
      <c r="F199" s="63"/>
      <c r="Z199" s="63"/>
    </row>
    <row r="200" spans="1:26" ht="18">
      <c r="A200" s="62"/>
      <c r="F200" s="63"/>
      <c r="Z200" s="63"/>
    </row>
    <row r="201" spans="1:26" ht="18">
      <c r="A201" s="62"/>
      <c r="F201" s="63"/>
      <c r="Z201" s="63"/>
    </row>
    <row r="202" spans="1:26" ht="18">
      <c r="A202" s="62"/>
      <c r="F202" s="63"/>
      <c r="Z202" s="63"/>
    </row>
    <row r="203" spans="1:26" ht="18">
      <c r="A203" s="62"/>
      <c r="F203" s="63"/>
      <c r="Z203" s="63"/>
    </row>
    <row r="204" spans="1:26" ht="18">
      <c r="A204" s="62"/>
      <c r="F204" s="63"/>
      <c r="Z204" s="63"/>
    </row>
    <row r="205" spans="1:26" ht="18">
      <c r="A205" s="62"/>
      <c r="F205" s="63"/>
      <c r="Z205" s="63"/>
    </row>
    <row r="206" spans="1:26" ht="18">
      <c r="A206" s="62"/>
      <c r="F206" s="63"/>
      <c r="Z206" s="63"/>
    </row>
    <row r="207" spans="1:26" ht="18">
      <c r="A207" s="62"/>
      <c r="F207" s="63"/>
      <c r="Z207" s="63"/>
    </row>
    <row r="208" spans="1:26" ht="18">
      <c r="A208" s="62"/>
      <c r="F208" s="63"/>
      <c r="Z208" s="63"/>
    </row>
    <row r="209" spans="1:26" ht="18">
      <c r="A209" s="62"/>
      <c r="F209" s="63"/>
      <c r="Z209" s="63"/>
    </row>
    <row r="210" spans="1:26" ht="18">
      <c r="A210" s="62"/>
      <c r="F210" s="63"/>
      <c r="Z210" s="63"/>
    </row>
    <row r="211" spans="1:26" ht="18">
      <c r="A211" s="62"/>
      <c r="F211" s="63"/>
      <c r="Z211" s="63"/>
    </row>
    <row r="212" spans="1:26" ht="18">
      <c r="A212" s="62"/>
      <c r="F212" s="63"/>
      <c r="Z212" s="63"/>
    </row>
    <row r="213" spans="1:26" ht="18">
      <c r="A213" s="62"/>
      <c r="F213" s="63"/>
      <c r="Z213" s="63"/>
    </row>
    <row r="214" spans="1:26" ht="18">
      <c r="A214" s="62"/>
      <c r="F214" s="63"/>
      <c r="Z214" s="63"/>
    </row>
    <row r="215" spans="1:26" ht="18">
      <c r="A215" s="62"/>
      <c r="F215" s="63"/>
      <c r="Z215" s="63"/>
    </row>
    <row r="216" spans="1:26" ht="18">
      <c r="A216" s="62"/>
      <c r="F216" s="63"/>
      <c r="Z216" s="63"/>
    </row>
    <row r="217" spans="1:26" ht="18">
      <c r="A217" s="62"/>
      <c r="F217" s="63"/>
      <c r="Z217" s="63"/>
    </row>
    <row r="218" spans="1:26" ht="18">
      <c r="A218" s="62"/>
      <c r="F218" s="63"/>
      <c r="Z218" s="63"/>
    </row>
    <row r="219" spans="1:26" ht="18">
      <c r="A219" s="62"/>
      <c r="F219" s="63"/>
      <c r="Z219" s="63"/>
    </row>
    <row r="220" spans="1:26" ht="18">
      <c r="A220" s="62"/>
      <c r="F220" s="63"/>
      <c r="Z220" s="63"/>
    </row>
    <row r="221" spans="1:26" ht="18">
      <c r="A221" s="62"/>
      <c r="F221" s="63"/>
      <c r="Z221" s="63"/>
    </row>
    <row r="222" spans="1:26" ht="18">
      <c r="A222" s="62"/>
      <c r="F222" s="63"/>
      <c r="Z222" s="63"/>
    </row>
    <row r="223" spans="1:26" ht="18">
      <c r="A223" s="62"/>
      <c r="F223" s="63"/>
      <c r="Z223" s="63"/>
    </row>
    <row r="224" spans="1:26" ht="18">
      <c r="A224" s="62"/>
      <c r="F224" s="63"/>
      <c r="Z224" s="63"/>
    </row>
    <row r="225" spans="1:26" ht="18">
      <c r="A225" s="62"/>
      <c r="F225" s="63"/>
      <c r="Z225" s="63"/>
    </row>
    <row r="226" spans="1:26" ht="18">
      <c r="A226" s="62"/>
      <c r="F226" s="63"/>
      <c r="Z226" s="63"/>
    </row>
    <row r="227" spans="1:26" ht="18">
      <c r="A227" s="62"/>
      <c r="F227" s="63"/>
      <c r="Z227" s="63"/>
    </row>
    <row r="228" spans="1:26" ht="18">
      <c r="A228" s="62"/>
      <c r="F228" s="63"/>
      <c r="Z228" s="63"/>
    </row>
    <row r="229" spans="1:26" ht="18">
      <c r="A229" s="62"/>
      <c r="F229" s="63"/>
      <c r="Z229" s="63"/>
    </row>
    <row r="230" spans="1:26" ht="18">
      <c r="A230" s="62"/>
      <c r="F230" s="63"/>
      <c r="Z230" s="63"/>
    </row>
    <row r="231" spans="1:26" ht="18">
      <c r="A231" s="62"/>
      <c r="F231" s="63"/>
      <c r="Z231" s="63"/>
    </row>
    <row r="232" spans="1:26" ht="18">
      <c r="A232" s="62"/>
      <c r="F232" s="63"/>
      <c r="Z232" s="63"/>
    </row>
    <row r="233" spans="1:26" ht="18">
      <c r="A233" s="62"/>
      <c r="F233" s="63"/>
      <c r="Z233" s="63"/>
    </row>
    <row r="234" spans="1:26" ht="18">
      <c r="A234" s="62"/>
      <c r="F234" s="63"/>
      <c r="Z234" s="63"/>
    </row>
    <row r="235" spans="1:26" ht="18">
      <c r="A235" s="62"/>
      <c r="F235" s="63"/>
      <c r="Z235" s="63"/>
    </row>
    <row r="236" spans="1:26" ht="18">
      <c r="A236" s="62"/>
      <c r="F236" s="63"/>
      <c r="Z236" s="63"/>
    </row>
    <row r="237" spans="1:26" ht="18">
      <c r="A237" s="62"/>
      <c r="F237" s="63"/>
      <c r="Z237" s="63"/>
    </row>
    <row r="238" spans="1:26" ht="18">
      <c r="A238" s="62"/>
      <c r="F238" s="63"/>
      <c r="Z238" s="63"/>
    </row>
    <row r="239" spans="1:26" ht="18">
      <c r="A239" s="62"/>
      <c r="F239" s="63"/>
      <c r="Z239" s="63"/>
    </row>
    <row r="240" spans="1:26" ht="18">
      <c r="A240" s="62"/>
      <c r="F240" s="63"/>
      <c r="Z240" s="63"/>
    </row>
    <row r="241" spans="1:26" ht="18">
      <c r="A241" s="62"/>
      <c r="F241" s="63"/>
      <c r="Z241" s="63"/>
    </row>
    <row r="242" spans="1:26" ht="18">
      <c r="A242" s="62"/>
      <c r="F242" s="63"/>
      <c r="Z242" s="63"/>
    </row>
    <row r="243" spans="1:26" ht="18">
      <c r="A243" s="62"/>
      <c r="F243" s="63"/>
      <c r="Z243" s="63"/>
    </row>
    <row r="244" spans="1:26" ht="18">
      <c r="A244" s="62"/>
      <c r="F244" s="63"/>
      <c r="Z244" s="63"/>
    </row>
    <row r="245" spans="1:26" ht="18">
      <c r="A245" s="62"/>
      <c r="F245" s="63"/>
      <c r="Z245" s="63"/>
    </row>
    <row r="246" spans="1:26" ht="18">
      <c r="A246" s="62"/>
      <c r="F246" s="63"/>
      <c r="Z246" s="63"/>
    </row>
    <row r="247" spans="1:26" ht="18">
      <c r="A247" s="62"/>
      <c r="F247" s="63"/>
      <c r="Z247" s="63"/>
    </row>
    <row r="248" spans="1:26" ht="18">
      <c r="A248" s="62"/>
      <c r="F248" s="63"/>
      <c r="Z248" s="63"/>
    </row>
    <row r="249" spans="1:26" ht="18">
      <c r="A249" s="62"/>
      <c r="F249" s="63"/>
      <c r="Z249" s="63"/>
    </row>
    <row r="250" spans="1:26" ht="18">
      <c r="A250" s="62"/>
      <c r="F250" s="63"/>
      <c r="Z250" s="63"/>
    </row>
    <row r="251" spans="1:26" ht="18">
      <c r="A251" s="62"/>
      <c r="F251" s="63"/>
      <c r="Z251" s="63"/>
    </row>
    <row r="252" spans="1:26" ht="18">
      <c r="A252" s="62"/>
      <c r="F252" s="63"/>
      <c r="Z252" s="63"/>
    </row>
    <row r="253" spans="1:26" ht="18">
      <c r="A253" s="62"/>
      <c r="F253" s="63"/>
      <c r="Z253" s="63"/>
    </row>
    <row r="254" spans="1:26" ht="18">
      <c r="A254" s="62"/>
      <c r="F254" s="63"/>
      <c r="Z254" s="63"/>
    </row>
    <row r="255" spans="1:26" ht="18">
      <c r="A255" s="62"/>
      <c r="F255" s="63"/>
      <c r="Z255" s="63"/>
    </row>
    <row r="256" spans="1:26" ht="18">
      <c r="A256" s="62"/>
      <c r="F256" s="63"/>
      <c r="Z256" s="63"/>
    </row>
    <row r="257" spans="1:26" ht="18">
      <c r="A257" s="62"/>
      <c r="F257" s="63"/>
      <c r="Z257" s="63"/>
    </row>
    <row r="258" spans="1:26" ht="18">
      <c r="A258" s="62"/>
      <c r="F258" s="63"/>
      <c r="Z258" s="63"/>
    </row>
    <row r="259" spans="1:26" ht="18">
      <c r="A259" s="62"/>
      <c r="F259" s="63"/>
      <c r="Z259" s="63"/>
    </row>
    <row r="260" spans="1:26" ht="18">
      <c r="A260" s="62"/>
      <c r="F260" s="63"/>
      <c r="Z260" s="63"/>
    </row>
    <row r="261" spans="1:26" ht="18">
      <c r="A261" s="62"/>
      <c r="F261" s="63"/>
      <c r="Z261" s="63"/>
    </row>
    <row r="262" spans="1:26" ht="18">
      <c r="A262" s="62"/>
      <c r="F262" s="63"/>
      <c r="Z262" s="63"/>
    </row>
    <row r="263" spans="1:26" ht="18">
      <c r="A263" s="62"/>
      <c r="F263" s="63"/>
      <c r="Z263" s="63"/>
    </row>
    <row r="264" spans="1:26" ht="18">
      <c r="A264" s="62"/>
      <c r="F264" s="63"/>
      <c r="Z264" s="63"/>
    </row>
    <row r="265" spans="1:26" ht="18">
      <c r="A265" s="62"/>
      <c r="F265" s="63"/>
      <c r="Z265" s="63"/>
    </row>
    <row r="266" spans="1:26" ht="18">
      <c r="A266" s="62"/>
      <c r="F266" s="63"/>
      <c r="Z266" s="63"/>
    </row>
    <row r="267" spans="1:26" ht="18">
      <c r="A267" s="62"/>
      <c r="F267" s="63"/>
      <c r="Z267" s="63"/>
    </row>
    <row r="268" spans="1:26" ht="18">
      <c r="A268" s="62"/>
      <c r="F268" s="63"/>
      <c r="Z268" s="63"/>
    </row>
    <row r="269" spans="1:26" ht="18">
      <c r="A269" s="62"/>
      <c r="F269" s="63"/>
      <c r="Z269" s="63"/>
    </row>
    <row r="270" spans="1:26" ht="18">
      <c r="A270" s="62"/>
      <c r="F270" s="63"/>
      <c r="Z270" s="63"/>
    </row>
    <row r="271" spans="1:26" ht="18">
      <c r="A271" s="62"/>
      <c r="F271" s="63"/>
      <c r="Z271" s="63"/>
    </row>
    <row r="272" spans="1:26" ht="18">
      <c r="A272" s="62"/>
      <c r="F272" s="63"/>
      <c r="Z272" s="63"/>
    </row>
    <row r="273" spans="1:26" ht="18">
      <c r="A273" s="62"/>
      <c r="F273" s="63"/>
      <c r="Z273" s="63"/>
    </row>
    <row r="274" spans="1:26" ht="18">
      <c r="A274" s="62"/>
      <c r="F274" s="63"/>
      <c r="Z274" s="63"/>
    </row>
    <row r="275" spans="1:26" ht="18">
      <c r="A275" s="62"/>
      <c r="F275" s="63"/>
      <c r="Z275" s="63"/>
    </row>
    <row r="276" spans="1:26" ht="18">
      <c r="A276" s="62"/>
      <c r="F276" s="63"/>
      <c r="Z276" s="63"/>
    </row>
    <row r="277" spans="1:26" ht="18">
      <c r="A277" s="62"/>
      <c r="F277" s="63"/>
      <c r="Z277" s="63"/>
    </row>
    <row r="278" spans="1:26" ht="18">
      <c r="A278" s="62"/>
      <c r="F278" s="63"/>
      <c r="Z278" s="63"/>
    </row>
    <row r="279" spans="1:26" ht="18">
      <c r="A279" s="62"/>
      <c r="F279" s="63"/>
      <c r="Z279" s="63"/>
    </row>
    <row r="280" spans="1:26" ht="18">
      <c r="A280" s="62"/>
      <c r="F280" s="63"/>
      <c r="Z280" s="63"/>
    </row>
    <row r="281" spans="1:26" ht="18">
      <c r="A281" s="62"/>
      <c r="F281" s="63"/>
      <c r="Z281" s="63"/>
    </row>
    <row r="282" spans="1:26" ht="18">
      <c r="A282" s="62"/>
      <c r="F282" s="63"/>
      <c r="Z282" s="63"/>
    </row>
    <row r="283" spans="1:26" ht="18">
      <c r="A283" s="62"/>
      <c r="F283" s="63"/>
      <c r="Z283" s="63"/>
    </row>
    <row r="284" spans="1:26" ht="18">
      <c r="A284" s="62"/>
      <c r="F284" s="63"/>
      <c r="Z284" s="63"/>
    </row>
    <row r="285" spans="1:26" ht="18">
      <c r="A285" s="62"/>
      <c r="F285" s="63"/>
      <c r="Z285" s="63"/>
    </row>
    <row r="286" spans="1:26" ht="18">
      <c r="A286" s="62"/>
      <c r="F286" s="63"/>
      <c r="Z286" s="63"/>
    </row>
    <row r="287" spans="1:26" ht="18">
      <c r="A287" s="62"/>
      <c r="F287" s="63"/>
      <c r="Z287" s="63"/>
    </row>
    <row r="288" spans="1:26" ht="18">
      <c r="A288" s="62"/>
      <c r="F288" s="63"/>
      <c r="Z288" s="63"/>
    </row>
    <row r="289" spans="1:26" ht="18">
      <c r="A289" s="62"/>
      <c r="F289" s="63"/>
      <c r="Z289" s="63"/>
    </row>
    <row r="290" spans="1:26" ht="18">
      <c r="A290" s="62"/>
      <c r="F290" s="63"/>
      <c r="Z290" s="63"/>
    </row>
    <row r="291" spans="1:26" ht="18">
      <c r="A291" s="62"/>
      <c r="F291" s="63"/>
      <c r="Z291" s="63"/>
    </row>
    <row r="292" spans="1:26" ht="18">
      <c r="A292" s="62"/>
      <c r="F292" s="63"/>
      <c r="Z292" s="63"/>
    </row>
    <row r="293" spans="1:26" ht="18">
      <c r="A293" s="62"/>
      <c r="F293" s="63"/>
      <c r="Z293" s="63"/>
    </row>
    <row r="294" spans="1:26" ht="18">
      <c r="A294" s="62"/>
      <c r="F294" s="63"/>
      <c r="Z294" s="63"/>
    </row>
    <row r="295" spans="1:26" ht="18">
      <c r="A295" s="62"/>
      <c r="F295" s="63"/>
      <c r="Z295" s="63"/>
    </row>
    <row r="296" spans="1:26" ht="18">
      <c r="A296" s="62"/>
      <c r="F296" s="63"/>
      <c r="Z296" s="63"/>
    </row>
    <row r="297" spans="1:26" ht="18">
      <c r="A297" s="62"/>
      <c r="F297" s="63"/>
      <c r="Z297" s="63"/>
    </row>
    <row r="298" spans="1:26" ht="18">
      <c r="A298" s="62"/>
      <c r="F298" s="63"/>
      <c r="Z298" s="63"/>
    </row>
    <row r="299" spans="1:26" ht="18">
      <c r="A299" s="62"/>
      <c r="F299" s="63"/>
      <c r="Z299" s="63"/>
    </row>
    <row r="300" spans="1:26" ht="18">
      <c r="A300" s="62"/>
      <c r="F300" s="63"/>
      <c r="Z300" s="63"/>
    </row>
    <row r="301" spans="1:26" ht="18">
      <c r="A301" s="62"/>
      <c r="F301" s="63"/>
      <c r="Z301" s="63"/>
    </row>
    <row r="302" spans="1:26" ht="18">
      <c r="A302" s="62"/>
      <c r="F302" s="63"/>
      <c r="Z302" s="63"/>
    </row>
    <row r="303" spans="1:26" ht="18">
      <c r="A303" s="62"/>
      <c r="F303" s="63"/>
      <c r="Z303" s="63"/>
    </row>
    <row r="304" spans="1:26" ht="18">
      <c r="A304" s="62"/>
      <c r="F304" s="63"/>
      <c r="Z304" s="63"/>
    </row>
    <row r="305" spans="1:26" ht="18">
      <c r="A305" s="62"/>
      <c r="F305" s="63"/>
      <c r="Z305" s="63"/>
    </row>
    <row r="306" spans="1:26" ht="18">
      <c r="A306" s="62"/>
      <c r="F306" s="63"/>
      <c r="Z306" s="63"/>
    </row>
    <row r="307" spans="1:26" ht="18">
      <c r="A307" s="62"/>
      <c r="F307" s="63"/>
      <c r="Z307" s="63"/>
    </row>
    <row r="308" spans="1:26" ht="18">
      <c r="A308" s="62"/>
      <c r="F308" s="63"/>
      <c r="Z308" s="63"/>
    </row>
    <row r="309" spans="1:26" ht="18">
      <c r="A309" s="62"/>
      <c r="F309" s="63"/>
      <c r="Z309" s="63"/>
    </row>
    <row r="310" spans="1:26" ht="18">
      <c r="A310" s="62"/>
      <c r="F310" s="63"/>
      <c r="Z310" s="63"/>
    </row>
    <row r="311" spans="1:26" ht="18">
      <c r="A311" s="62"/>
      <c r="F311" s="63"/>
      <c r="Z311" s="63"/>
    </row>
    <row r="312" spans="1:26" ht="18">
      <c r="A312" s="62"/>
      <c r="F312" s="63"/>
      <c r="Z312" s="63"/>
    </row>
    <row r="313" spans="1:26" ht="18">
      <c r="A313" s="62"/>
      <c r="F313" s="63"/>
      <c r="Z313" s="63"/>
    </row>
    <row r="314" spans="1:26" ht="18">
      <c r="A314" s="62"/>
      <c r="F314" s="63"/>
      <c r="Z314" s="63"/>
    </row>
    <row r="315" spans="1:26" ht="18">
      <c r="A315" s="62"/>
      <c r="F315" s="63"/>
      <c r="Z315" s="63"/>
    </row>
    <row r="316" spans="1:26" ht="18">
      <c r="A316" s="62"/>
      <c r="F316" s="63"/>
      <c r="Z316" s="63"/>
    </row>
    <row r="317" spans="1:26" ht="18">
      <c r="A317" s="62"/>
      <c r="F317" s="63"/>
      <c r="Z317" s="63"/>
    </row>
    <row r="318" spans="1:26" ht="18">
      <c r="A318" s="62"/>
      <c r="F318" s="63"/>
      <c r="Z318" s="63"/>
    </row>
    <row r="319" spans="1:26" ht="18">
      <c r="A319" s="62"/>
      <c r="F319" s="63"/>
      <c r="Z319" s="63"/>
    </row>
    <row r="320" spans="1:26" ht="18">
      <c r="A320" s="62"/>
      <c r="F320" s="63"/>
      <c r="Z320" s="63"/>
    </row>
    <row r="321" spans="1:26" ht="18">
      <c r="A321" s="62"/>
      <c r="F321" s="63"/>
      <c r="Z321" s="63"/>
    </row>
    <row r="322" spans="1:26" ht="18">
      <c r="A322" s="62"/>
      <c r="F322" s="63"/>
      <c r="Z322" s="63"/>
    </row>
    <row r="323" spans="1:26" ht="18">
      <c r="A323" s="62"/>
      <c r="F323" s="63"/>
      <c r="Z323" s="63"/>
    </row>
    <row r="324" spans="1:26" ht="18">
      <c r="A324" s="62"/>
      <c r="F324" s="63"/>
      <c r="Z324" s="63"/>
    </row>
    <row r="325" spans="1:26" ht="18">
      <c r="A325" s="62"/>
      <c r="F325" s="63"/>
      <c r="Z325" s="63"/>
    </row>
    <row r="326" spans="1:26" ht="18">
      <c r="A326" s="62"/>
      <c r="F326" s="63"/>
      <c r="Z326" s="63"/>
    </row>
    <row r="327" spans="1:26" ht="18">
      <c r="A327" s="62"/>
      <c r="F327" s="63"/>
      <c r="Z327" s="63"/>
    </row>
    <row r="328" spans="1:26" ht="18">
      <c r="A328" s="62"/>
      <c r="F328" s="63"/>
      <c r="Z328" s="63"/>
    </row>
    <row r="329" spans="1:26" ht="18">
      <c r="A329" s="62"/>
      <c r="F329" s="63"/>
      <c r="Z329" s="63"/>
    </row>
    <row r="330" spans="1:26" ht="18">
      <c r="A330" s="62"/>
      <c r="F330" s="63"/>
      <c r="Z330" s="63"/>
    </row>
    <row r="331" spans="1:26" ht="18">
      <c r="A331" s="62"/>
      <c r="F331" s="63"/>
      <c r="Z331" s="63"/>
    </row>
    <row r="332" spans="1:26" ht="18">
      <c r="A332" s="62"/>
      <c r="F332" s="63"/>
      <c r="Z332" s="63"/>
    </row>
    <row r="333" spans="1:26" ht="18">
      <c r="A333" s="62"/>
      <c r="F333" s="63"/>
      <c r="Z333" s="63"/>
    </row>
    <row r="334" spans="1:26" ht="18">
      <c r="A334" s="62"/>
      <c r="F334" s="63"/>
      <c r="Z334" s="63"/>
    </row>
    <row r="335" spans="1:26" ht="18">
      <c r="A335" s="62"/>
      <c r="F335" s="63"/>
      <c r="Z335" s="63"/>
    </row>
    <row r="336" spans="1:26" ht="18">
      <c r="A336" s="62"/>
      <c r="F336" s="63"/>
      <c r="Z336" s="63"/>
    </row>
    <row r="337" spans="1:26" ht="18">
      <c r="A337" s="62"/>
      <c r="F337" s="63"/>
      <c r="Z337" s="63"/>
    </row>
    <row r="338" spans="1:26" ht="18">
      <c r="A338" s="62"/>
      <c r="F338" s="63"/>
      <c r="Z338" s="63"/>
    </row>
    <row r="339" spans="1:26" ht="18">
      <c r="A339" s="62"/>
      <c r="F339" s="63"/>
      <c r="Z339" s="63"/>
    </row>
    <row r="340" spans="1:26" ht="18">
      <c r="A340" s="62"/>
      <c r="F340" s="63"/>
      <c r="Z340" s="63"/>
    </row>
    <row r="341" spans="1:26" ht="18">
      <c r="A341" s="62"/>
      <c r="F341" s="63"/>
      <c r="Z341" s="63"/>
    </row>
    <row r="342" spans="1:26" ht="18">
      <c r="A342" s="62"/>
      <c r="F342" s="63"/>
      <c r="Z342" s="63"/>
    </row>
    <row r="343" spans="1:26" ht="18">
      <c r="A343" s="62"/>
      <c r="F343" s="63"/>
      <c r="Z343" s="63"/>
    </row>
    <row r="344" spans="1:26" ht="18">
      <c r="A344" s="62"/>
      <c r="F344" s="63"/>
      <c r="Z344" s="63"/>
    </row>
    <row r="345" spans="1:26" ht="18">
      <c r="A345" s="62"/>
      <c r="F345" s="63"/>
      <c r="Z345" s="63"/>
    </row>
    <row r="346" spans="1:26" ht="18">
      <c r="A346" s="62"/>
      <c r="F346" s="63"/>
      <c r="Z346" s="63"/>
    </row>
    <row r="347" spans="1:26" ht="18">
      <c r="A347" s="62"/>
      <c r="F347" s="63"/>
      <c r="Z347" s="63"/>
    </row>
    <row r="348" spans="1:26" ht="18">
      <c r="A348" s="62"/>
      <c r="F348" s="63"/>
      <c r="Z348" s="63"/>
    </row>
    <row r="349" spans="1:26" ht="18">
      <c r="A349" s="62"/>
      <c r="F349" s="63"/>
      <c r="Z349" s="63"/>
    </row>
    <row r="350" spans="1:26" ht="18">
      <c r="A350" s="62"/>
      <c r="F350" s="63"/>
      <c r="Z350" s="63"/>
    </row>
    <row r="351" spans="1:26" ht="18">
      <c r="A351" s="62"/>
      <c r="F351" s="63"/>
      <c r="Z351" s="63"/>
    </row>
    <row r="352" spans="1:26" ht="18">
      <c r="A352" s="62"/>
      <c r="F352" s="63"/>
      <c r="Z352" s="63"/>
    </row>
    <row r="353" spans="1:26" ht="18">
      <c r="A353" s="62"/>
      <c r="F353" s="63"/>
      <c r="Z353" s="63"/>
    </row>
    <row r="354" spans="1:26" ht="18">
      <c r="A354" s="62"/>
      <c r="F354" s="63"/>
      <c r="Z354" s="63"/>
    </row>
    <row r="355" spans="1:26" ht="18">
      <c r="A355" s="62"/>
      <c r="F355" s="63"/>
      <c r="Z355" s="63"/>
    </row>
    <row r="356" spans="1:26" ht="18">
      <c r="A356" s="62"/>
      <c r="F356" s="63"/>
      <c r="Z356" s="63"/>
    </row>
    <row r="357" spans="1:26" ht="18">
      <c r="A357" s="62"/>
      <c r="F357" s="63"/>
      <c r="Z357" s="63"/>
    </row>
    <row r="358" spans="1:26" ht="18">
      <c r="A358" s="62"/>
      <c r="F358" s="63"/>
      <c r="Z358" s="63"/>
    </row>
    <row r="359" spans="1:26" ht="18">
      <c r="A359" s="62"/>
      <c r="F359" s="63"/>
      <c r="Z359" s="63"/>
    </row>
    <row r="360" spans="1:26" ht="18">
      <c r="A360" s="62"/>
      <c r="F360" s="63"/>
      <c r="Z360" s="63"/>
    </row>
    <row r="361" spans="1:26" ht="18">
      <c r="A361" s="62"/>
      <c r="F361" s="63"/>
      <c r="Z361" s="63"/>
    </row>
    <row r="362" spans="1:26" ht="18">
      <c r="A362" s="62"/>
      <c r="F362" s="63"/>
      <c r="Z362" s="63"/>
    </row>
    <row r="363" spans="1:26" ht="18">
      <c r="A363" s="62"/>
      <c r="F363" s="63"/>
      <c r="Z363" s="63"/>
    </row>
    <row r="364" spans="1:26" ht="18">
      <c r="A364" s="62"/>
      <c r="F364" s="63"/>
      <c r="Z364" s="63"/>
    </row>
    <row r="365" spans="1:26" ht="18">
      <c r="A365" s="62"/>
      <c r="F365" s="63"/>
      <c r="Z365" s="63"/>
    </row>
    <row r="366" spans="1:26" ht="18">
      <c r="A366" s="62"/>
      <c r="F366" s="63"/>
      <c r="Z366" s="63"/>
    </row>
    <row r="367" spans="1:26" ht="18">
      <c r="A367" s="62"/>
      <c r="F367" s="63"/>
      <c r="Z367" s="63"/>
    </row>
    <row r="368" spans="1:26" ht="18">
      <c r="A368" s="62"/>
      <c r="F368" s="63"/>
      <c r="Z368" s="63"/>
    </row>
    <row r="369" spans="1:26" ht="18">
      <c r="A369" s="62"/>
      <c r="F369" s="63"/>
      <c r="Z369" s="63"/>
    </row>
    <row r="370" spans="1:26" ht="18">
      <c r="A370" s="62"/>
      <c r="F370" s="63"/>
      <c r="Z370" s="63"/>
    </row>
    <row r="371" spans="1:26" ht="18">
      <c r="A371" s="62"/>
      <c r="F371" s="63"/>
      <c r="Z371" s="63"/>
    </row>
    <row r="372" spans="1:26" ht="18">
      <c r="A372" s="62"/>
      <c r="F372" s="63"/>
      <c r="Z372" s="63"/>
    </row>
    <row r="373" spans="1:26" ht="18">
      <c r="A373" s="62"/>
      <c r="F373" s="63"/>
      <c r="Z373" s="63"/>
    </row>
    <row r="374" spans="1:26" ht="18">
      <c r="A374" s="62"/>
      <c r="F374" s="63"/>
      <c r="Z374" s="63"/>
    </row>
    <row r="375" spans="1:26" ht="18">
      <c r="A375" s="62"/>
      <c r="F375" s="63"/>
      <c r="Z375" s="63"/>
    </row>
    <row r="376" spans="1:26" ht="18">
      <c r="A376" s="62"/>
      <c r="F376" s="63"/>
      <c r="Z376" s="63"/>
    </row>
    <row r="377" spans="1:26" ht="18">
      <c r="A377" s="62"/>
      <c r="F377" s="63"/>
      <c r="Z377" s="63"/>
    </row>
    <row r="378" spans="1:26" ht="18">
      <c r="A378" s="62"/>
      <c r="F378" s="63"/>
      <c r="Z378" s="63"/>
    </row>
    <row r="379" spans="1:26" ht="18">
      <c r="A379" s="62"/>
      <c r="F379" s="63"/>
      <c r="Z379" s="63"/>
    </row>
    <row r="380" spans="1:26" ht="18">
      <c r="A380" s="62"/>
      <c r="F380" s="63"/>
      <c r="Z380" s="63"/>
    </row>
    <row r="381" spans="1:26" ht="18">
      <c r="A381" s="62"/>
      <c r="F381" s="63"/>
      <c r="Z381" s="63"/>
    </row>
    <row r="382" spans="1:26" ht="18">
      <c r="A382" s="62"/>
      <c r="F382" s="63"/>
      <c r="Z382" s="63"/>
    </row>
    <row r="383" spans="1:26" ht="18">
      <c r="A383" s="62"/>
      <c r="F383" s="63"/>
      <c r="Z383" s="63"/>
    </row>
    <row r="384" spans="1:26" ht="18">
      <c r="A384" s="62"/>
      <c r="F384" s="63"/>
      <c r="Z384" s="63"/>
    </row>
    <row r="385" spans="1:26" ht="18">
      <c r="A385" s="62"/>
      <c r="F385" s="63"/>
      <c r="Z385" s="63"/>
    </row>
    <row r="386" spans="1:26" ht="18">
      <c r="A386" s="62"/>
      <c r="F386" s="63"/>
      <c r="Z386" s="63"/>
    </row>
    <row r="387" spans="1:26" ht="18">
      <c r="A387" s="62"/>
      <c r="F387" s="63"/>
      <c r="Z387" s="63"/>
    </row>
    <row r="388" spans="1:26" ht="18">
      <c r="A388" s="62"/>
      <c r="F388" s="63"/>
      <c r="Z388" s="63"/>
    </row>
    <row r="389" spans="1:26" ht="18">
      <c r="A389" s="62"/>
      <c r="F389" s="63"/>
      <c r="Z389" s="63"/>
    </row>
    <row r="390" spans="1:26" ht="18">
      <c r="A390" s="62"/>
      <c r="F390" s="63"/>
      <c r="Z390" s="63"/>
    </row>
    <row r="391" spans="1:26" ht="18">
      <c r="A391" s="62"/>
      <c r="F391" s="63"/>
      <c r="Z391" s="63"/>
    </row>
    <row r="392" spans="1:26" ht="18">
      <c r="A392" s="62"/>
      <c r="F392" s="63"/>
      <c r="Z392" s="63"/>
    </row>
    <row r="393" spans="1:26" ht="18">
      <c r="A393" s="62"/>
      <c r="F393" s="63"/>
      <c r="Z393" s="63"/>
    </row>
    <row r="394" spans="1:26" ht="18">
      <c r="A394" s="62"/>
      <c r="F394" s="63"/>
      <c r="Z394" s="63"/>
    </row>
    <row r="395" spans="1:26" ht="18">
      <c r="A395" s="62"/>
      <c r="F395" s="63"/>
      <c r="Z395" s="63"/>
    </row>
    <row r="396" spans="1:26" ht="18">
      <c r="A396" s="62"/>
      <c r="F396" s="63"/>
      <c r="Z396" s="63"/>
    </row>
    <row r="397" spans="1:26" ht="18">
      <c r="A397" s="62"/>
      <c r="F397" s="63"/>
      <c r="Z397" s="63"/>
    </row>
    <row r="398" spans="1:26" ht="18">
      <c r="A398" s="62"/>
      <c r="F398" s="63"/>
      <c r="Z398" s="63"/>
    </row>
    <row r="399" spans="1:26" ht="18">
      <c r="A399" s="62"/>
      <c r="F399" s="63"/>
      <c r="Z399" s="63"/>
    </row>
    <row r="400" spans="1:26" ht="18">
      <c r="A400" s="62"/>
      <c r="F400" s="63"/>
      <c r="Z400" s="63"/>
    </row>
    <row r="401" spans="1:26" ht="18">
      <c r="A401" s="62"/>
      <c r="F401" s="63"/>
      <c r="Z401" s="63"/>
    </row>
    <row r="402" spans="1:26" ht="18">
      <c r="A402" s="62"/>
      <c r="F402" s="63"/>
      <c r="Z402" s="63"/>
    </row>
    <row r="403" spans="1:26" ht="18">
      <c r="A403" s="62"/>
      <c r="F403" s="63"/>
      <c r="Z403" s="63"/>
    </row>
    <row r="404" spans="1:26" ht="18">
      <c r="A404" s="62"/>
      <c r="F404" s="63"/>
      <c r="Z404" s="63"/>
    </row>
    <row r="405" spans="1:26" ht="18">
      <c r="A405" s="62"/>
      <c r="F405" s="63"/>
      <c r="Z405" s="63"/>
    </row>
    <row r="406" spans="1:26" ht="18">
      <c r="A406" s="62"/>
      <c r="F406" s="63"/>
      <c r="Z406" s="63"/>
    </row>
    <row r="407" spans="1:26" ht="18">
      <c r="A407" s="62"/>
      <c r="F407" s="63"/>
      <c r="Z407" s="63"/>
    </row>
    <row r="408" spans="1:26" ht="18">
      <c r="A408" s="62"/>
      <c r="F408" s="63"/>
      <c r="Z408" s="63"/>
    </row>
    <row r="409" spans="1:26" ht="18">
      <c r="A409" s="62"/>
      <c r="F409" s="63"/>
      <c r="Z409" s="63"/>
    </row>
    <row r="410" spans="1:26" ht="18">
      <c r="A410" s="62"/>
      <c r="F410" s="63"/>
      <c r="Z410" s="63"/>
    </row>
    <row r="411" spans="1:26" ht="18">
      <c r="A411" s="62"/>
      <c r="F411" s="63"/>
      <c r="Z411" s="63"/>
    </row>
    <row r="412" spans="1:26" ht="18">
      <c r="A412" s="62"/>
      <c r="F412" s="63"/>
      <c r="Z412" s="63"/>
    </row>
    <row r="413" spans="1:26" ht="18">
      <c r="A413" s="62"/>
      <c r="F413" s="63"/>
      <c r="Z413" s="63"/>
    </row>
    <row r="414" spans="1:26" ht="18">
      <c r="A414" s="62"/>
      <c r="F414" s="63"/>
      <c r="Z414" s="63"/>
    </row>
    <row r="415" spans="1:26" ht="18">
      <c r="A415" s="62"/>
      <c r="F415" s="63"/>
      <c r="Z415" s="63"/>
    </row>
    <row r="416" spans="1:26" ht="18">
      <c r="A416" s="62"/>
      <c r="F416" s="63"/>
      <c r="Z416" s="63"/>
    </row>
    <row r="417" spans="1:26" ht="18">
      <c r="A417" s="62"/>
      <c r="F417" s="63"/>
      <c r="Z417" s="63"/>
    </row>
    <row r="418" spans="1:26" ht="18">
      <c r="A418" s="62"/>
      <c r="F418" s="63"/>
      <c r="Z418" s="63"/>
    </row>
    <row r="419" spans="1:26" ht="18">
      <c r="A419" s="62"/>
      <c r="F419" s="63"/>
      <c r="Z419" s="63"/>
    </row>
    <row r="420" spans="1:26" ht="18">
      <c r="A420" s="62"/>
      <c r="F420" s="63"/>
      <c r="Z420" s="63"/>
    </row>
    <row r="421" spans="1:26" ht="18">
      <c r="A421" s="62"/>
      <c r="F421" s="63"/>
      <c r="Z421" s="63"/>
    </row>
    <row r="422" spans="1:26" ht="18">
      <c r="A422" s="62"/>
      <c r="F422" s="63"/>
      <c r="Z422" s="63"/>
    </row>
    <row r="423" spans="1:26" ht="18">
      <c r="A423" s="62"/>
      <c r="F423" s="63"/>
      <c r="Z423" s="63"/>
    </row>
    <row r="424" spans="1:26" ht="18">
      <c r="A424" s="62"/>
      <c r="F424" s="63"/>
      <c r="Z424" s="63"/>
    </row>
    <row r="425" spans="1:26" ht="18">
      <c r="A425" s="62"/>
      <c r="F425" s="63"/>
      <c r="Z425" s="63"/>
    </row>
    <row r="426" spans="1:26" ht="18">
      <c r="A426" s="62"/>
      <c r="F426" s="63"/>
      <c r="Z426" s="63"/>
    </row>
    <row r="427" spans="1:26" ht="18">
      <c r="A427" s="62"/>
      <c r="F427" s="63"/>
      <c r="Z427" s="63"/>
    </row>
    <row r="428" spans="1:26" ht="18">
      <c r="A428" s="62"/>
      <c r="F428" s="63"/>
      <c r="Z428" s="63"/>
    </row>
    <row r="429" spans="1:26" ht="18">
      <c r="A429" s="62"/>
      <c r="F429" s="63"/>
      <c r="Z429" s="63"/>
    </row>
    <row r="430" spans="1:26" ht="18">
      <c r="A430" s="62"/>
      <c r="F430" s="63"/>
      <c r="Z430" s="63"/>
    </row>
    <row r="431" spans="1:26" ht="18">
      <c r="A431" s="62"/>
      <c r="F431" s="63"/>
      <c r="Z431" s="63"/>
    </row>
    <row r="432" spans="1:26" ht="18">
      <c r="A432" s="62"/>
      <c r="F432" s="63"/>
      <c r="Z432" s="63"/>
    </row>
    <row r="433" spans="1:26" ht="18">
      <c r="A433" s="62"/>
      <c r="F433" s="63"/>
      <c r="Z433" s="63"/>
    </row>
    <row r="434" spans="1:26" ht="18">
      <c r="A434" s="62"/>
      <c r="F434" s="63"/>
      <c r="Z434" s="63"/>
    </row>
    <row r="435" spans="1:26" ht="18">
      <c r="A435" s="62"/>
      <c r="F435" s="63"/>
      <c r="Z435" s="63"/>
    </row>
    <row r="436" spans="1:26" ht="18">
      <c r="A436" s="62"/>
      <c r="F436" s="63"/>
      <c r="Z436" s="63"/>
    </row>
    <row r="437" spans="1:26" ht="18">
      <c r="A437" s="62"/>
      <c r="F437" s="63"/>
      <c r="Z437" s="63"/>
    </row>
    <row r="438" spans="1:26" ht="18">
      <c r="A438" s="62"/>
      <c r="F438" s="63"/>
      <c r="Z438" s="63"/>
    </row>
    <row r="439" spans="1:26" ht="18">
      <c r="A439" s="62"/>
      <c r="F439" s="63"/>
      <c r="Z439" s="63"/>
    </row>
    <row r="440" spans="1:26" ht="18">
      <c r="A440" s="62"/>
      <c r="F440" s="63"/>
      <c r="Z440" s="63"/>
    </row>
    <row r="441" spans="1:26" ht="18">
      <c r="A441" s="62"/>
      <c r="F441" s="63"/>
      <c r="Z441" s="63"/>
    </row>
    <row r="442" spans="1:26" ht="18">
      <c r="A442" s="62"/>
      <c r="F442" s="63"/>
      <c r="Z442" s="63"/>
    </row>
    <row r="443" spans="1:26" ht="18">
      <c r="A443" s="62"/>
      <c r="F443" s="63"/>
      <c r="Z443" s="63"/>
    </row>
    <row r="444" spans="1:26" ht="18">
      <c r="A444" s="62"/>
      <c r="F444" s="63"/>
      <c r="Z444" s="63"/>
    </row>
    <row r="445" spans="1:26" ht="18">
      <c r="A445" s="62"/>
      <c r="F445" s="63"/>
      <c r="Z445" s="63"/>
    </row>
    <row r="446" spans="1:26" ht="18">
      <c r="A446" s="62"/>
      <c r="F446" s="63"/>
      <c r="Z446" s="63"/>
    </row>
    <row r="447" spans="1:26" ht="18">
      <c r="A447" s="62"/>
      <c r="F447" s="63"/>
      <c r="Z447" s="63"/>
    </row>
    <row r="448" spans="1:26" ht="18">
      <c r="A448" s="62"/>
      <c r="F448" s="63"/>
      <c r="Z448" s="63"/>
    </row>
    <row r="449" spans="1:26" ht="18">
      <c r="A449" s="62"/>
      <c r="F449" s="63"/>
      <c r="Z449" s="63"/>
    </row>
    <row r="450" spans="1:26" ht="18">
      <c r="A450" s="62"/>
      <c r="F450" s="63"/>
      <c r="Z450" s="63"/>
    </row>
    <row r="451" spans="1:26" ht="18">
      <c r="A451" s="62"/>
      <c r="F451" s="63"/>
      <c r="Z451" s="63"/>
    </row>
    <row r="452" spans="1:26" ht="18">
      <c r="A452" s="62"/>
      <c r="F452" s="63"/>
      <c r="Z452" s="63"/>
    </row>
    <row r="453" spans="1:26" ht="18">
      <c r="A453" s="62"/>
      <c r="F453" s="63"/>
      <c r="Z453" s="63"/>
    </row>
    <row r="454" spans="1:26" ht="18">
      <c r="A454" s="62"/>
      <c r="F454" s="63"/>
      <c r="Z454" s="63"/>
    </row>
    <row r="455" spans="1:26" ht="18">
      <c r="A455" s="62"/>
      <c r="F455" s="63"/>
      <c r="Z455" s="63"/>
    </row>
    <row r="456" spans="1:26" ht="18">
      <c r="A456" s="62"/>
      <c r="F456" s="63"/>
      <c r="Z456" s="63"/>
    </row>
    <row r="457" spans="1:26" ht="18">
      <c r="A457" s="62"/>
      <c r="F457" s="63"/>
      <c r="Z457" s="63"/>
    </row>
    <row r="458" spans="1:26" ht="18">
      <c r="A458" s="62"/>
      <c r="F458" s="63"/>
      <c r="Z458" s="63"/>
    </row>
    <row r="459" spans="1:26" ht="18">
      <c r="A459" s="62"/>
      <c r="F459" s="63"/>
      <c r="Z459" s="63"/>
    </row>
    <row r="460" spans="1:26" ht="18">
      <c r="A460" s="62"/>
      <c r="F460" s="63"/>
      <c r="Z460" s="63"/>
    </row>
    <row r="461" spans="1:26" ht="18">
      <c r="A461" s="62"/>
      <c r="F461" s="63"/>
      <c r="Z461" s="63"/>
    </row>
    <row r="462" spans="1:26" ht="18">
      <c r="A462" s="62"/>
      <c r="F462" s="63"/>
      <c r="Z462" s="63"/>
    </row>
    <row r="463" spans="1:26" ht="18">
      <c r="A463" s="62"/>
      <c r="F463" s="63"/>
      <c r="Z463" s="63"/>
    </row>
    <row r="464" spans="1:26" ht="18">
      <c r="A464" s="62"/>
      <c r="F464" s="63"/>
      <c r="Z464" s="63"/>
    </row>
    <row r="465" spans="1:26" ht="18">
      <c r="A465" s="62"/>
      <c r="F465" s="63"/>
      <c r="Z465" s="63"/>
    </row>
    <row r="466" spans="1:26" ht="18">
      <c r="A466" s="62"/>
      <c r="F466" s="63"/>
      <c r="Z466" s="63"/>
    </row>
    <row r="467" spans="1:26" ht="18">
      <c r="A467" s="62"/>
      <c r="F467" s="63"/>
      <c r="Z467" s="63"/>
    </row>
    <row r="468" spans="1:26" ht="18">
      <c r="A468" s="62"/>
      <c r="F468" s="63"/>
      <c r="Z468" s="63"/>
    </row>
    <row r="469" spans="1:26" ht="18">
      <c r="A469" s="62"/>
      <c r="F469" s="63"/>
      <c r="Z469" s="63"/>
    </row>
    <row r="470" spans="1:26" ht="18">
      <c r="A470" s="62"/>
      <c r="F470" s="63"/>
      <c r="Z470" s="63"/>
    </row>
    <row r="471" spans="1:26" ht="18">
      <c r="A471" s="62"/>
      <c r="F471" s="63"/>
      <c r="Z471" s="63"/>
    </row>
    <row r="472" spans="1:26" ht="18">
      <c r="A472" s="62"/>
      <c r="F472" s="63"/>
      <c r="Z472" s="63"/>
    </row>
    <row r="473" spans="1:26" ht="18">
      <c r="A473" s="62"/>
      <c r="F473" s="63"/>
      <c r="Z473" s="63"/>
    </row>
    <row r="474" spans="1:26" ht="18">
      <c r="A474" s="62"/>
      <c r="F474" s="63"/>
      <c r="Z474" s="63"/>
    </row>
    <row r="475" spans="1:26" ht="18">
      <c r="A475" s="62"/>
      <c r="F475" s="63"/>
      <c r="Z475" s="63"/>
    </row>
    <row r="476" spans="1:26" ht="18">
      <c r="A476" s="62"/>
      <c r="F476" s="63"/>
      <c r="Z476" s="63"/>
    </row>
    <row r="477" spans="1:26" ht="18">
      <c r="A477" s="62"/>
      <c r="F477" s="63"/>
      <c r="Z477" s="63"/>
    </row>
    <row r="478" spans="1:26" ht="18">
      <c r="A478" s="62"/>
      <c r="F478" s="63"/>
      <c r="Z478" s="63"/>
    </row>
    <row r="479" spans="1:26" ht="18">
      <c r="A479" s="62"/>
      <c r="F479" s="63"/>
      <c r="Z479" s="63"/>
    </row>
    <row r="480" spans="1:26" ht="18">
      <c r="A480" s="62"/>
      <c r="F480" s="63"/>
      <c r="Z480" s="63"/>
    </row>
    <row r="481" spans="1:26" ht="18">
      <c r="A481" s="62"/>
      <c r="F481" s="63"/>
      <c r="Z481" s="63"/>
    </row>
    <row r="482" spans="1:26" ht="18">
      <c r="A482" s="62"/>
      <c r="F482" s="63"/>
      <c r="Z482" s="63"/>
    </row>
    <row r="483" spans="1:26" ht="18">
      <c r="A483" s="62"/>
      <c r="F483" s="63"/>
      <c r="Z483" s="63"/>
    </row>
    <row r="484" spans="1:26" ht="18">
      <c r="A484" s="62"/>
      <c r="F484" s="63"/>
      <c r="Z484" s="63"/>
    </row>
    <row r="485" spans="1:26" ht="18">
      <c r="A485" s="62"/>
      <c r="F485" s="63"/>
      <c r="Z485" s="63"/>
    </row>
    <row r="486" spans="1:26" ht="18">
      <c r="A486" s="62"/>
      <c r="F486" s="63"/>
      <c r="Z486" s="63"/>
    </row>
    <row r="487" spans="1:26" ht="18">
      <c r="A487" s="62"/>
      <c r="F487" s="63"/>
      <c r="Z487" s="63"/>
    </row>
    <row r="488" spans="1:26" ht="18">
      <c r="A488" s="62"/>
      <c r="F488" s="63"/>
      <c r="Z488" s="63"/>
    </row>
    <row r="489" spans="1:26" ht="18">
      <c r="A489" s="62"/>
      <c r="F489" s="63"/>
      <c r="Z489" s="63"/>
    </row>
    <row r="490" spans="1:26" ht="18">
      <c r="A490" s="62"/>
      <c r="F490" s="63"/>
      <c r="Z490" s="63"/>
    </row>
    <row r="491" spans="1:26" ht="18">
      <c r="A491" s="62"/>
      <c r="F491" s="63"/>
      <c r="Z491" s="63"/>
    </row>
    <row r="492" spans="1:26" ht="18">
      <c r="A492" s="62"/>
      <c r="F492" s="63"/>
      <c r="Z492" s="63"/>
    </row>
    <row r="493" spans="1:26" ht="18">
      <c r="A493" s="62"/>
      <c r="F493" s="63"/>
      <c r="Z493" s="63"/>
    </row>
    <row r="494" spans="1:26" ht="18">
      <c r="A494" s="62"/>
      <c r="F494" s="63"/>
      <c r="Z494" s="63"/>
    </row>
    <row r="495" spans="1:26" ht="18">
      <c r="A495" s="62"/>
      <c r="F495" s="63"/>
      <c r="Z495" s="63"/>
    </row>
    <row r="496" spans="1:26" ht="18">
      <c r="A496" s="62"/>
      <c r="F496" s="63"/>
      <c r="Z496" s="63"/>
    </row>
    <row r="497" spans="1:26" ht="18">
      <c r="A497" s="62"/>
      <c r="F497" s="63"/>
      <c r="Z497" s="63"/>
    </row>
    <row r="498" spans="1:26" ht="18">
      <c r="A498" s="62"/>
      <c r="F498" s="63"/>
      <c r="Z498" s="63"/>
    </row>
    <row r="499" spans="1:26" ht="18">
      <c r="A499" s="62"/>
      <c r="F499" s="63"/>
      <c r="Z499" s="63"/>
    </row>
    <row r="500" spans="1:26" ht="18">
      <c r="A500" s="62"/>
      <c r="F500" s="63"/>
      <c r="Z500" s="63"/>
    </row>
    <row r="501" spans="1:26" ht="18">
      <c r="A501" s="62"/>
      <c r="F501" s="63"/>
      <c r="Z501" s="63"/>
    </row>
    <row r="502" spans="1:26" ht="18">
      <c r="A502" s="62"/>
      <c r="F502" s="63"/>
      <c r="Z502" s="63"/>
    </row>
    <row r="503" spans="1:26" ht="18">
      <c r="A503" s="62"/>
      <c r="F503" s="63"/>
      <c r="Z503" s="63"/>
    </row>
    <row r="504" spans="1:26" ht="18">
      <c r="A504" s="62"/>
      <c r="F504" s="63"/>
      <c r="Z504" s="63"/>
    </row>
    <row r="505" spans="1:26" ht="18">
      <c r="A505" s="62"/>
      <c r="F505" s="63"/>
      <c r="Z505" s="63"/>
    </row>
    <row r="506" spans="1:26" ht="18">
      <c r="A506" s="62"/>
      <c r="F506" s="63"/>
      <c r="Z506" s="63"/>
    </row>
    <row r="507" spans="1:26" ht="18">
      <c r="A507" s="62"/>
      <c r="F507" s="63"/>
      <c r="Z507" s="63"/>
    </row>
    <row r="508" spans="1:26" ht="18">
      <c r="A508" s="62"/>
      <c r="F508" s="63"/>
      <c r="Z508" s="63"/>
    </row>
    <row r="509" spans="1:26" ht="18">
      <c r="A509" s="62"/>
      <c r="F509" s="63"/>
      <c r="Z509" s="63"/>
    </row>
    <row r="510" spans="1:26" ht="18">
      <c r="A510" s="62"/>
      <c r="F510" s="63"/>
      <c r="Z510" s="63"/>
    </row>
    <row r="511" spans="1:26" ht="18">
      <c r="A511" s="62"/>
      <c r="F511" s="63"/>
      <c r="Z511" s="63"/>
    </row>
    <row r="512" spans="1:26" ht="18">
      <c r="A512" s="62"/>
      <c r="F512" s="63"/>
      <c r="Z512" s="63"/>
    </row>
    <row r="513" spans="1:26" ht="18">
      <c r="A513" s="62"/>
      <c r="F513" s="63"/>
      <c r="Z513" s="63"/>
    </row>
    <row r="514" spans="1:26" ht="18">
      <c r="A514" s="62"/>
      <c r="F514" s="63"/>
      <c r="Z514" s="63"/>
    </row>
    <row r="515" spans="1:26" ht="18">
      <c r="A515" s="62"/>
      <c r="F515" s="63"/>
      <c r="Z515" s="63"/>
    </row>
    <row r="516" spans="1:26" ht="18">
      <c r="A516" s="62"/>
      <c r="F516" s="63"/>
      <c r="Z516" s="63"/>
    </row>
    <row r="517" spans="1:26" ht="18">
      <c r="A517" s="62"/>
      <c r="F517" s="63"/>
      <c r="Z517" s="63"/>
    </row>
    <row r="518" spans="1:26" ht="18">
      <c r="A518" s="62"/>
      <c r="F518" s="63"/>
      <c r="Z518" s="63"/>
    </row>
    <row r="519" spans="1:26" ht="18">
      <c r="A519" s="62"/>
      <c r="F519" s="63"/>
      <c r="Z519" s="63"/>
    </row>
    <row r="520" spans="1:26" ht="18">
      <c r="A520" s="62"/>
      <c r="F520" s="63"/>
      <c r="Z520" s="63"/>
    </row>
    <row r="521" spans="1:26" ht="18">
      <c r="A521" s="62"/>
      <c r="F521" s="63"/>
      <c r="Z521" s="63"/>
    </row>
    <row r="522" spans="1:26" ht="18">
      <c r="A522" s="62"/>
      <c r="F522" s="63"/>
      <c r="Z522" s="63"/>
    </row>
    <row r="523" spans="1:26" ht="18">
      <c r="A523" s="62"/>
      <c r="F523" s="63"/>
      <c r="Z523" s="63"/>
    </row>
    <row r="524" spans="1:26" ht="18">
      <c r="A524" s="62"/>
      <c r="F524" s="63"/>
      <c r="Z524" s="63"/>
    </row>
    <row r="525" spans="1:26" ht="18">
      <c r="A525" s="62"/>
      <c r="F525" s="63"/>
      <c r="Z525" s="63"/>
    </row>
    <row r="526" spans="1:26" ht="18">
      <c r="A526" s="62"/>
      <c r="F526" s="63"/>
      <c r="Z526" s="63"/>
    </row>
    <row r="527" spans="1:26" ht="18">
      <c r="A527" s="62"/>
      <c r="F527" s="63"/>
      <c r="Z527" s="63"/>
    </row>
    <row r="528" spans="1:26" ht="18">
      <c r="A528" s="62"/>
      <c r="F528" s="63"/>
      <c r="Z528" s="63"/>
    </row>
    <row r="529" spans="1:26" ht="18">
      <c r="A529" s="62"/>
      <c r="F529" s="63"/>
      <c r="Z529" s="63"/>
    </row>
    <row r="530" spans="1:26" ht="18">
      <c r="A530" s="62"/>
      <c r="F530" s="63"/>
      <c r="Z530" s="63"/>
    </row>
    <row r="531" spans="1:26" ht="18">
      <c r="A531" s="62"/>
      <c r="F531" s="63"/>
      <c r="Z531" s="63"/>
    </row>
    <row r="532" spans="1:26" ht="18">
      <c r="A532" s="62"/>
      <c r="F532" s="63"/>
      <c r="Z532" s="63"/>
    </row>
    <row r="533" spans="1:26" ht="18">
      <c r="A533" s="62"/>
      <c r="F533" s="63"/>
      <c r="Z533" s="63"/>
    </row>
    <row r="534" spans="1:26" ht="18">
      <c r="A534" s="62"/>
      <c r="F534" s="63"/>
      <c r="Z534" s="63"/>
    </row>
    <row r="535" spans="1:26" ht="18">
      <c r="A535" s="62"/>
      <c r="F535" s="63"/>
      <c r="Z535" s="63"/>
    </row>
    <row r="536" spans="1:26" ht="18">
      <c r="A536" s="62"/>
      <c r="F536" s="63"/>
      <c r="Z536" s="63"/>
    </row>
    <row r="537" spans="1:26" ht="18">
      <c r="A537" s="62"/>
      <c r="F537" s="63"/>
      <c r="Z537" s="63"/>
    </row>
    <row r="538" spans="1:26" ht="18">
      <c r="A538" s="62"/>
      <c r="F538" s="63"/>
      <c r="Z538" s="63"/>
    </row>
    <row r="539" spans="1:26" ht="18">
      <c r="A539" s="62"/>
      <c r="F539" s="63"/>
      <c r="Z539" s="63"/>
    </row>
    <row r="540" spans="1:26" ht="18">
      <c r="A540" s="62"/>
      <c r="F540" s="63"/>
      <c r="Z540" s="63"/>
    </row>
    <row r="541" spans="1:26" ht="18">
      <c r="A541" s="62"/>
      <c r="F541" s="63"/>
      <c r="Z541" s="63"/>
    </row>
    <row r="542" spans="1:26" ht="18">
      <c r="A542" s="62"/>
      <c r="F542" s="63"/>
      <c r="Z542" s="63"/>
    </row>
    <row r="543" spans="1:26" ht="18">
      <c r="A543" s="62"/>
      <c r="F543" s="63"/>
      <c r="Z543" s="63"/>
    </row>
    <row r="544" spans="1:26" ht="18">
      <c r="A544" s="62"/>
      <c r="F544" s="63"/>
      <c r="Z544" s="63"/>
    </row>
    <row r="545" spans="1:26" ht="18">
      <c r="A545" s="62"/>
      <c r="F545" s="63"/>
      <c r="Z545" s="63"/>
    </row>
    <row r="546" spans="1:26" ht="18">
      <c r="A546" s="62"/>
      <c r="F546" s="63"/>
      <c r="Z546" s="63"/>
    </row>
    <row r="547" spans="1:26" ht="18">
      <c r="A547" s="62"/>
      <c r="F547" s="63"/>
      <c r="Z547" s="63"/>
    </row>
    <row r="548" spans="1:26" ht="18">
      <c r="A548" s="62"/>
      <c r="F548" s="63"/>
      <c r="Z548" s="63"/>
    </row>
    <row r="549" spans="1:26" ht="18">
      <c r="A549" s="62"/>
      <c r="F549" s="63"/>
      <c r="Z549" s="63"/>
    </row>
    <row r="550" spans="1:26" ht="18">
      <c r="A550" s="62"/>
      <c r="F550" s="63"/>
      <c r="Z550" s="63"/>
    </row>
    <row r="551" spans="1:26" ht="18">
      <c r="A551" s="62"/>
      <c r="F551" s="63"/>
      <c r="Z551" s="63"/>
    </row>
    <row r="552" spans="1:26" ht="18">
      <c r="A552" s="62"/>
      <c r="F552" s="63"/>
      <c r="Z552" s="63"/>
    </row>
    <row r="553" spans="1:26" ht="18">
      <c r="A553" s="62"/>
      <c r="F553" s="63"/>
      <c r="Z553" s="63"/>
    </row>
    <row r="554" spans="1:26" ht="18">
      <c r="A554" s="62"/>
      <c r="F554" s="63"/>
      <c r="Z554" s="63"/>
    </row>
    <row r="555" spans="1:26" ht="18">
      <c r="A555" s="62"/>
      <c r="F555" s="63"/>
      <c r="Z555" s="63"/>
    </row>
    <row r="556" spans="1:26" ht="18">
      <c r="A556" s="62"/>
      <c r="F556" s="63"/>
      <c r="Z556" s="63"/>
    </row>
    <row r="557" spans="1:26" ht="18">
      <c r="A557" s="62"/>
      <c r="F557" s="63"/>
      <c r="Z557" s="63"/>
    </row>
    <row r="558" spans="1:26" ht="18">
      <c r="A558" s="62"/>
      <c r="F558" s="63"/>
      <c r="Z558" s="63"/>
    </row>
    <row r="559" spans="1:26" ht="18">
      <c r="A559" s="62"/>
      <c r="F559" s="63"/>
      <c r="Z559" s="63"/>
    </row>
    <row r="560" spans="1:26" ht="18">
      <c r="A560" s="62"/>
      <c r="F560" s="63"/>
      <c r="Z560" s="63"/>
    </row>
    <row r="561" spans="1:26" ht="18">
      <c r="A561" s="62"/>
      <c r="F561" s="63"/>
      <c r="Z561" s="63"/>
    </row>
    <row r="562" spans="1:26" ht="18">
      <c r="A562" s="62"/>
      <c r="F562" s="63"/>
      <c r="Z562" s="63"/>
    </row>
    <row r="563" spans="1:26" ht="18">
      <c r="A563" s="62"/>
      <c r="F563" s="63"/>
      <c r="Z563" s="63"/>
    </row>
    <row r="564" spans="1:26" ht="18">
      <c r="A564" s="62"/>
      <c r="F564" s="63"/>
      <c r="Z564" s="63"/>
    </row>
    <row r="565" spans="1:26" ht="18">
      <c r="A565" s="62"/>
      <c r="F565" s="63"/>
      <c r="Z565" s="63"/>
    </row>
    <row r="566" spans="1:26" ht="18">
      <c r="A566" s="62"/>
      <c r="F566" s="63"/>
      <c r="Z566" s="63"/>
    </row>
    <row r="567" spans="1:26" ht="18">
      <c r="A567" s="62"/>
      <c r="F567" s="63"/>
      <c r="Z567" s="63"/>
    </row>
    <row r="568" spans="1:26" ht="18">
      <c r="A568" s="62"/>
      <c r="F568" s="63"/>
      <c r="Z568" s="63"/>
    </row>
    <row r="569" spans="1:26" ht="18">
      <c r="A569" s="62"/>
      <c r="F569" s="63"/>
      <c r="Z569" s="63"/>
    </row>
    <row r="570" spans="1:26" ht="18">
      <c r="A570" s="62"/>
      <c r="F570" s="63"/>
      <c r="Z570" s="63"/>
    </row>
    <row r="571" spans="1:26" ht="18">
      <c r="A571" s="62"/>
      <c r="F571" s="63"/>
      <c r="Z571" s="63"/>
    </row>
    <row r="572" spans="1:26" ht="18">
      <c r="A572" s="62"/>
      <c r="F572" s="63"/>
      <c r="Z572" s="63"/>
    </row>
    <row r="573" spans="1:26" ht="18">
      <c r="A573" s="62"/>
      <c r="F573" s="63"/>
      <c r="Z573" s="63"/>
    </row>
    <row r="574" spans="1:26" ht="18">
      <c r="A574" s="62"/>
      <c r="F574" s="63"/>
      <c r="Z574" s="63"/>
    </row>
    <row r="575" spans="1:26" ht="18">
      <c r="A575" s="62"/>
      <c r="F575" s="63"/>
      <c r="Z575" s="63"/>
    </row>
    <row r="576" spans="1:26" ht="18">
      <c r="A576" s="62"/>
      <c r="F576" s="63"/>
      <c r="Z576" s="63"/>
    </row>
    <row r="577" spans="1:26" ht="18">
      <c r="A577" s="62"/>
      <c r="F577" s="63"/>
      <c r="Z577" s="63"/>
    </row>
    <row r="578" spans="1:26" ht="18">
      <c r="A578" s="62"/>
      <c r="F578" s="63"/>
      <c r="Z578" s="63"/>
    </row>
    <row r="579" spans="1:26" ht="18">
      <c r="A579" s="62"/>
      <c r="F579" s="63"/>
      <c r="Z579" s="63"/>
    </row>
    <row r="580" spans="1:26" ht="18">
      <c r="A580" s="62"/>
      <c r="F580" s="63"/>
      <c r="Z580" s="63"/>
    </row>
    <row r="581" spans="1:26" ht="18">
      <c r="A581" s="62"/>
      <c r="F581" s="63"/>
      <c r="Z581" s="63"/>
    </row>
    <row r="582" spans="1:26" ht="18">
      <c r="A582" s="62"/>
      <c r="F582" s="63"/>
      <c r="Z582" s="63"/>
    </row>
    <row r="583" spans="1:26" ht="18">
      <c r="A583" s="62"/>
      <c r="F583" s="63"/>
      <c r="Z583" s="63"/>
    </row>
    <row r="584" spans="1:26" ht="18">
      <c r="A584" s="62"/>
      <c r="F584" s="63"/>
      <c r="Z584" s="63"/>
    </row>
    <row r="585" spans="1:26" ht="18">
      <c r="A585" s="62"/>
      <c r="F585" s="63"/>
      <c r="Z585" s="63"/>
    </row>
    <row r="586" spans="1:26" ht="18">
      <c r="A586" s="62"/>
      <c r="F586" s="63"/>
      <c r="Z586" s="63"/>
    </row>
    <row r="587" spans="1:26" ht="18">
      <c r="A587" s="62"/>
      <c r="F587" s="63"/>
      <c r="Z587" s="63"/>
    </row>
    <row r="588" spans="1:26" ht="18">
      <c r="A588" s="62"/>
      <c r="F588" s="63"/>
      <c r="Z588" s="63"/>
    </row>
    <row r="589" spans="1:26" ht="18">
      <c r="A589" s="62"/>
      <c r="F589" s="63"/>
      <c r="Z589" s="63"/>
    </row>
    <row r="590" spans="1:26" ht="18">
      <c r="A590" s="62"/>
      <c r="F590" s="63"/>
      <c r="Z590" s="63"/>
    </row>
    <row r="591" spans="1:26" ht="18">
      <c r="A591" s="62"/>
      <c r="F591" s="63"/>
      <c r="Z591" s="63"/>
    </row>
    <row r="592" spans="1:26" ht="18">
      <c r="A592" s="62"/>
      <c r="F592" s="63"/>
      <c r="Z592" s="63"/>
    </row>
    <row r="593" spans="1:26" ht="18">
      <c r="A593" s="62"/>
      <c r="F593" s="63"/>
      <c r="Z593" s="63"/>
    </row>
    <row r="594" spans="1:26" ht="18">
      <c r="A594" s="62"/>
      <c r="F594" s="63"/>
      <c r="Z594" s="63"/>
    </row>
    <row r="595" spans="1:26" ht="18">
      <c r="A595" s="62"/>
      <c r="F595" s="63"/>
      <c r="Z595" s="63"/>
    </row>
    <row r="596" spans="1:26" ht="18">
      <c r="A596" s="62"/>
      <c r="F596" s="63"/>
      <c r="Z596" s="63"/>
    </row>
    <row r="597" spans="1:26" ht="18">
      <c r="A597" s="62"/>
      <c r="F597" s="63"/>
      <c r="Z597" s="63"/>
    </row>
    <row r="598" spans="1:26" ht="18">
      <c r="A598" s="62"/>
      <c r="F598" s="63"/>
      <c r="Z598" s="63"/>
    </row>
    <row r="599" spans="1:26" ht="18">
      <c r="A599" s="62"/>
      <c r="F599" s="63"/>
      <c r="Z599" s="63"/>
    </row>
    <row r="600" spans="1:26" ht="18">
      <c r="A600" s="62"/>
      <c r="F600" s="63"/>
      <c r="Z600" s="63"/>
    </row>
    <row r="601" spans="1:26" ht="18">
      <c r="A601" s="62"/>
      <c r="F601" s="63"/>
      <c r="Z601" s="63"/>
    </row>
    <row r="602" spans="1:26" ht="18">
      <c r="A602" s="62"/>
      <c r="F602" s="63"/>
      <c r="Z602" s="63"/>
    </row>
    <row r="603" spans="1:26" ht="18">
      <c r="A603" s="62"/>
      <c r="F603" s="63"/>
      <c r="Z603" s="63"/>
    </row>
    <row r="604" spans="1:26" ht="18">
      <c r="A604" s="62"/>
      <c r="F604" s="63"/>
      <c r="Z604" s="63"/>
    </row>
    <row r="605" spans="1:26" ht="18">
      <c r="A605" s="62"/>
      <c r="F605" s="63"/>
      <c r="Z605" s="63"/>
    </row>
    <row r="606" spans="1:26" ht="18">
      <c r="A606" s="62"/>
      <c r="F606" s="63"/>
      <c r="Z606" s="63"/>
    </row>
    <row r="607" spans="1:26" ht="18">
      <c r="A607" s="62"/>
      <c r="F607" s="63"/>
      <c r="Z607" s="63"/>
    </row>
    <row r="608" spans="1:26" ht="18">
      <c r="A608" s="62"/>
      <c r="F608" s="63"/>
      <c r="Z608" s="63"/>
    </row>
    <row r="609" spans="1:26" ht="18">
      <c r="A609" s="62"/>
      <c r="F609" s="63"/>
      <c r="Z609" s="63"/>
    </row>
    <row r="610" spans="1:26" ht="18">
      <c r="A610" s="62"/>
      <c r="F610" s="63"/>
      <c r="Z610" s="63"/>
    </row>
    <row r="611" spans="1:26" ht="18">
      <c r="A611" s="62"/>
      <c r="F611" s="63"/>
      <c r="Z611" s="63"/>
    </row>
    <row r="612" spans="1:26" ht="18">
      <c r="A612" s="62"/>
      <c r="F612" s="63"/>
      <c r="Z612" s="63"/>
    </row>
    <row r="613" spans="1:26" ht="18">
      <c r="A613" s="62"/>
      <c r="F613" s="63"/>
      <c r="Z613" s="63"/>
    </row>
    <row r="614" spans="1:26" ht="18">
      <c r="A614" s="62"/>
      <c r="F614" s="63"/>
      <c r="Z614" s="63"/>
    </row>
    <row r="615" spans="1:26" ht="18">
      <c r="A615" s="62"/>
      <c r="F615" s="63"/>
      <c r="Z615" s="63"/>
    </row>
    <row r="616" spans="1:26" ht="18">
      <c r="A616" s="62"/>
      <c r="F616" s="63"/>
      <c r="Z616" s="63"/>
    </row>
    <row r="617" spans="1:26" ht="18">
      <c r="A617" s="62"/>
      <c r="F617" s="63"/>
      <c r="Z617" s="63"/>
    </row>
    <row r="618" spans="1:26" ht="18">
      <c r="A618" s="62"/>
      <c r="F618" s="63"/>
      <c r="Z618" s="63"/>
    </row>
    <row r="619" spans="1:26" ht="18">
      <c r="A619" s="62"/>
      <c r="F619" s="63"/>
      <c r="Z619" s="63"/>
    </row>
    <row r="620" spans="1:26" ht="18">
      <c r="A620" s="62"/>
      <c r="F620" s="63"/>
      <c r="Z620" s="63"/>
    </row>
    <row r="621" spans="1:26" ht="18">
      <c r="A621" s="62"/>
      <c r="F621" s="63"/>
      <c r="Z621" s="63"/>
    </row>
    <row r="622" spans="1:26" ht="18">
      <c r="A622" s="62"/>
      <c r="F622" s="63"/>
      <c r="Z622" s="63"/>
    </row>
    <row r="623" spans="1:26" ht="18">
      <c r="A623" s="62"/>
      <c r="F623" s="63"/>
      <c r="Z623" s="63"/>
    </row>
    <row r="624" spans="1:26" ht="18">
      <c r="A624" s="62"/>
      <c r="F624" s="63"/>
      <c r="Z624" s="63"/>
    </row>
    <row r="625" spans="1:26" ht="18">
      <c r="A625" s="62"/>
      <c r="F625" s="63"/>
      <c r="Z625" s="63"/>
    </row>
    <row r="626" spans="1:26" ht="18">
      <c r="A626" s="62"/>
      <c r="F626" s="63"/>
      <c r="Z626" s="63"/>
    </row>
    <row r="627" spans="1:26" ht="18">
      <c r="A627" s="62"/>
      <c r="F627" s="63"/>
      <c r="Z627" s="63"/>
    </row>
    <row r="628" spans="1:26" ht="18">
      <c r="A628" s="62"/>
      <c r="F628" s="63"/>
      <c r="Z628" s="63"/>
    </row>
    <row r="629" spans="1:26" ht="18">
      <c r="A629" s="62"/>
      <c r="F629" s="63"/>
      <c r="Z629" s="63"/>
    </row>
    <row r="630" spans="1:26" ht="18">
      <c r="A630" s="62"/>
      <c r="F630" s="63"/>
      <c r="Z630" s="63"/>
    </row>
    <row r="631" spans="1:26" ht="18">
      <c r="A631" s="62"/>
      <c r="F631" s="63"/>
      <c r="Z631" s="63"/>
    </row>
    <row r="632" spans="1:26" ht="18">
      <c r="A632" s="62"/>
      <c r="F632" s="63"/>
      <c r="Z632" s="63"/>
    </row>
    <row r="633" spans="1:26" ht="18">
      <c r="A633" s="62"/>
      <c r="F633" s="63"/>
      <c r="Z633" s="63"/>
    </row>
    <row r="634" spans="1:26" ht="18">
      <c r="A634" s="62"/>
      <c r="F634" s="63"/>
      <c r="Z634" s="63"/>
    </row>
    <row r="635" spans="1:26" ht="18">
      <c r="A635" s="62"/>
      <c r="F635" s="63"/>
      <c r="Z635" s="63"/>
    </row>
    <row r="636" spans="1:26" ht="18">
      <c r="A636" s="62"/>
      <c r="F636" s="63"/>
      <c r="Z636" s="63"/>
    </row>
    <row r="637" spans="1:26" ht="18">
      <c r="A637" s="62"/>
      <c r="F637" s="63"/>
      <c r="Z637" s="63"/>
    </row>
    <row r="638" spans="1:26" ht="18">
      <c r="A638" s="62"/>
      <c r="F638" s="63"/>
      <c r="Z638" s="63"/>
    </row>
    <row r="639" spans="1:26" ht="18">
      <c r="A639" s="62"/>
      <c r="F639" s="63"/>
      <c r="Z639" s="63"/>
    </row>
    <row r="640" spans="1:26" ht="18">
      <c r="A640" s="62"/>
      <c r="F640" s="63"/>
      <c r="Z640" s="63"/>
    </row>
    <row r="641" spans="1:26" ht="18">
      <c r="A641" s="62"/>
      <c r="F641" s="63"/>
      <c r="Z641" s="63"/>
    </row>
    <row r="642" spans="1:26" ht="18">
      <c r="A642" s="62"/>
      <c r="F642" s="63"/>
      <c r="Z642" s="63"/>
    </row>
    <row r="643" spans="1:26" ht="18">
      <c r="A643" s="62"/>
      <c r="F643" s="63"/>
      <c r="Z643" s="63"/>
    </row>
    <row r="644" spans="1:26" ht="18">
      <c r="A644" s="62"/>
      <c r="F644" s="63"/>
      <c r="Z644" s="63"/>
    </row>
    <row r="645" spans="1:26" ht="18">
      <c r="A645" s="62"/>
      <c r="F645" s="63"/>
      <c r="Z645" s="63"/>
    </row>
    <row r="646" spans="1:26" ht="18">
      <c r="A646" s="62"/>
      <c r="F646" s="63"/>
      <c r="Z646" s="63"/>
    </row>
    <row r="647" spans="1:26" ht="18">
      <c r="A647" s="62"/>
      <c r="F647" s="63"/>
      <c r="Z647" s="63"/>
    </row>
    <row r="648" spans="1:26" ht="18">
      <c r="A648" s="62"/>
      <c r="F648" s="63"/>
      <c r="Z648" s="63"/>
    </row>
    <row r="649" spans="1:26" ht="18">
      <c r="A649" s="62"/>
      <c r="F649" s="63"/>
      <c r="Z649" s="63"/>
    </row>
    <row r="650" spans="1:26" ht="18">
      <c r="A650" s="62"/>
      <c r="F650" s="63"/>
      <c r="Z650" s="63"/>
    </row>
    <row r="651" spans="1:26" ht="18">
      <c r="A651" s="62"/>
      <c r="F651" s="63"/>
      <c r="Z651" s="63"/>
    </row>
    <row r="652" spans="1:26" ht="18">
      <c r="A652" s="62"/>
      <c r="F652" s="63"/>
      <c r="Z652" s="63"/>
    </row>
    <row r="653" spans="1:26" ht="18">
      <c r="A653" s="62"/>
      <c r="F653" s="63"/>
      <c r="Z653" s="63"/>
    </row>
    <row r="654" spans="1:26" ht="18">
      <c r="A654" s="62"/>
      <c r="F654" s="63"/>
      <c r="Z654" s="63"/>
    </row>
    <row r="655" spans="1:26" ht="18">
      <c r="A655" s="62"/>
      <c r="F655" s="63"/>
      <c r="Z655" s="63"/>
    </row>
    <row r="656" spans="1:26" ht="18">
      <c r="A656" s="62"/>
      <c r="F656" s="63"/>
      <c r="Z656" s="63"/>
    </row>
    <row r="657" spans="1:26" ht="18">
      <c r="A657" s="62"/>
      <c r="F657" s="63"/>
      <c r="Z657" s="63"/>
    </row>
    <row r="658" spans="1:26" ht="18">
      <c r="A658" s="62"/>
      <c r="F658" s="63"/>
      <c r="Z658" s="63"/>
    </row>
    <row r="659" spans="1:26" ht="18">
      <c r="A659" s="62"/>
      <c r="F659" s="63"/>
      <c r="Z659" s="63"/>
    </row>
    <row r="660" spans="1:26" ht="18">
      <c r="A660" s="62"/>
      <c r="F660" s="63"/>
      <c r="Z660" s="63"/>
    </row>
    <row r="661" spans="1:26" ht="18">
      <c r="A661" s="62"/>
      <c r="F661" s="63"/>
      <c r="Z661" s="63"/>
    </row>
    <row r="662" spans="1:26" ht="18">
      <c r="A662" s="62"/>
      <c r="F662" s="63"/>
      <c r="Z662" s="63"/>
    </row>
    <row r="663" spans="1:26" ht="18">
      <c r="A663" s="62"/>
      <c r="F663" s="63"/>
      <c r="Z663" s="63"/>
    </row>
    <row r="664" spans="1:26" ht="18">
      <c r="A664" s="62"/>
      <c r="F664" s="63"/>
      <c r="Z664" s="63"/>
    </row>
    <row r="665" spans="1:26" ht="18">
      <c r="A665" s="62"/>
      <c r="F665" s="63"/>
      <c r="Z665" s="63"/>
    </row>
    <row r="666" spans="1:26" ht="18">
      <c r="A666" s="62"/>
      <c r="F666" s="63"/>
      <c r="Z666" s="63"/>
    </row>
    <row r="667" spans="1:26" ht="18">
      <c r="A667" s="62"/>
      <c r="F667" s="63"/>
      <c r="Z667" s="63"/>
    </row>
    <row r="668" spans="1:26" ht="18">
      <c r="A668" s="62"/>
      <c r="F668" s="63"/>
      <c r="Z668" s="63"/>
    </row>
    <row r="669" spans="1:26" ht="18">
      <c r="A669" s="62"/>
      <c r="F669" s="63"/>
      <c r="Z669" s="63"/>
    </row>
    <row r="670" spans="1:26" ht="18">
      <c r="A670" s="62"/>
      <c r="F670" s="63"/>
      <c r="Z670" s="63"/>
    </row>
    <row r="671" spans="1:26" ht="18">
      <c r="A671" s="62"/>
      <c r="F671" s="63"/>
      <c r="Z671" s="63"/>
    </row>
    <row r="672" spans="1:26" ht="18">
      <c r="A672" s="62"/>
      <c r="F672" s="63"/>
      <c r="Z672" s="63"/>
    </row>
    <row r="673" spans="1:26" ht="18">
      <c r="A673" s="62"/>
      <c r="F673" s="63"/>
      <c r="Z673" s="63"/>
    </row>
    <row r="674" spans="1:26" ht="18">
      <c r="A674" s="62"/>
      <c r="F674" s="63"/>
      <c r="Z674" s="63"/>
    </row>
    <row r="675" spans="1:26" ht="18">
      <c r="A675" s="62"/>
      <c r="F675" s="63"/>
      <c r="Z675" s="63"/>
    </row>
    <row r="676" spans="1:26" ht="18">
      <c r="A676" s="62"/>
      <c r="F676" s="63"/>
      <c r="Z676" s="63"/>
    </row>
    <row r="677" spans="1:26" ht="18">
      <c r="A677" s="62"/>
      <c r="F677" s="63"/>
      <c r="Z677" s="63"/>
    </row>
    <row r="678" spans="1:26" ht="18">
      <c r="A678" s="62"/>
      <c r="F678" s="63"/>
      <c r="Z678" s="63"/>
    </row>
    <row r="679" spans="1:26" ht="18">
      <c r="A679" s="62"/>
      <c r="F679" s="63"/>
      <c r="Z679" s="63"/>
    </row>
    <row r="680" spans="1:26" ht="18">
      <c r="A680" s="62"/>
      <c r="F680" s="63"/>
      <c r="Z680" s="63"/>
    </row>
    <row r="681" spans="1:26" ht="18">
      <c r="A681" s="62"/>
      <c r="F681" s="63"/>
      <c r="Z681" s="63"/>
    </row>
    <row r="682" spans="1:26" ht="18">
      <c r="A682" s="62"/>
      <c r="F682" s="63"/>
      <c r="Z682" s="63"/>
    </row>
    <row r="683" spans="1:26" ht="18">
      <c r="A683" s="62"/>
      <c r="F683" s="63"/>
      <c r="Z683" s="63"/>
    </row>
    <row r="684" spans="1:26" ht="18">
      <c r="A684" s="62"/>
      <c r="F684" s="63"/>
      <c r="Z684" s="63"/>
    </row>
    <row r="685" spans="1:26" ht="18">
      <c r="A685" s="62"/>
      <c r="F685" s="63"/>
      <c r="Z685" s="63"/>
    </row>
    <row r="686" spans="1:26" ht="18">
      <c r="A686" s="62"/>
      <c r="F686" s="63"/>
      <c r="Z686" s="63"/>
    </row>
    <row r="687" spans="1:26" ht="18">
      <c r="A687" s="62"/>
      <c r="F687" s="63"/>
      <c r="Z687" s="63"/>
    </row>
    <row r="688" spans="1:26" ht="18">
      <c r="A688" s="62"/>
      <c r="F688" s="63"/>
      <c r="Z688" s="63"/>
    </row>
    <row r="689" spans="1:26" ht="18">
      <c r="A689" s="62"/>
      <c r="F689" s="63"/>
      <c r="Z689" s="63"/>
    </row>
    <row r="690" spans="1:26" ht="18">
      <c r="A690" s="62"/>
      <c r="F690" s="63"/>
      <c r="Z690" s="63"/>
    </row>
    <row r="691" spans="1:26" ht="18">
      <c r="A691" s="62"/>
      <c r="F691" s="63"/>
      <c r="Z691" s="63"/>
    </row>
    <row r="692" spans="1:26" ht="18">
      <c r="A692" s="62"/>
      <c r="F692" s="63"/>
      <c r="Z692" s="63"/>
    </row>
    <row r="693" spans="1:26" ht="18">
      <c r="A693" s="62"/>
      <c r="F693" s="63"/>
      <c r="Z693" s="63"/>
    </row>
    <row r="694" spans="1:26" ht="18">
      <c r="A694" s="62"/>
      <c r="F694" s="63"/>
      <c r="Z694" s="63"/>
    </row>
    <row r="695" spans="1:26" ht="18">
      <c r="A695" s="62"/>
      <c r="F695" s="63"/>
      <c r="Z695" s="63"/>
    </row>
    <row r="696" spans="1:26" ht="18">
      <c r="A696" s="62"/>
      <c r="F696" s="63"/>
      <c r="Z696" s="63"/>
    </row>
    <row r="697" spans="1:26" ht="18">
      <c r="A697" s="62"/>
      <c r="F697" s="63"/>
      <c r="Z697" s="63"/>
    </row>
    <row r="698" spans="1:26" ht="18">
      <c r="A698" s="62"/>
      <c r="F698" s="63"/>
      <c r="Z698" s="63"/>
    </row>
    <row r="699" spans="1:26" ht="18">
      <c r="A699" s="62"/>
      <c r="F699" s="63"/>
      <c r="Z699" s="63"/>
    </row>
    <row r="700" spans="1:26" ht="18">
      <c r="A700" s="62"/>
      <c r="F700" s="63"/>
      <c r="Z700" s="63"/>
    </row>
    <row r="701" spans="1:26" ht="18">
      <c r="A701" s="62"/>
      <c r="F701" s="63"/>
      <c r="Z701" s="63"/>
    </row>
    <row r="702" spans="1:26" ht="18">
      <c r="A702" s="62"/>
      <c r="F702" s="63"/>
      <c r="Z702" s="63"/>
    </row>
    <row r="703" spans="1:26" ht="18">
      <c r="A703" s="62"/>
      <c r="F703" s="63"/>
      <c r="Z703" s="63"/>
    </row>
    <row r="704" spans="1:26" ht="18">
      <c r="A704" s="62"/>
      <c r="F704" s="63"/>
      <c r="Z704" s="63"/>
    </row>
    <row r="705" spans="1:26" ht="18">
      <c r="A705" s="62"/>
      <c r="F705" s="63"/>
      <c r="Z705" s="63"/>
    </row>
    <row r="706" spans="1:26" ht="18">
      <c r="A706" s="62"/>
      <c r="F706" s="63"/>
      <c r="Z706" s="63"/>
    </row>
    <row r="707" spans="1:26" ht="18">
      <c r="A707" s="62"/>
      <c r="F707" s="63"/>
      <c r="Z707" s="63"/>
    </row>
    <row r="708" spans="1:26" ht="18">
      <c r="A708" s="62"/>
      <c r="F708" s="63"/>
      <c r="Z708" s="63"/>
    </row>
    <row r="709" spans="1:26" ht="18">
      <c r="A709" s="62"/>
      <c r="F709" s="63"/>
      <c r="Z709" s="63"/>
    </row>
    <row r="710" spans="1:26" ht="18">
      <c r="A710" s="62"/>
      <c r="F710" s="63"/>
      <c r="Z710" s="63"/>
    </row>
    <row r="711" spans="1:26" ht="18">
      <c r="A711" s="62"/>
      <c r="F711" s="63"/>
      <c r="Z711" s="63"/>
    </row>
    <row r="712" spans="1:26" ht="18">
      <c r="A712" s="62"/>
      <c r="F712" s="63"/>
      <c r="Z712" s="63"/>
    </row>
    <row r="713" spans="1:26" ht="18">
      <c r="A713" s="62"/>
      <c r="F713" s="63"/>
      <c r="Z713" s="63"/>
    </row>
    <row r="714" spans="1:26" ht="18">
      <c r="A714" s="62"/>
      <c r="F714" s="63"/>
      <c r="Z714" s="63"/>
    </row>
    <row r="715" spans="1:26" ht="18">
      <c r="A715" s="62"/>
      <c r="F715" s="63"/>
      <c r="Z715" s="63"/>
    </row>
    <row r="716" spans="1:26" ht="18">
      <c r="A716" s="62"/>
      <c r="F716" s="63"/>
      <c r="Z716" s="63"/>
    </row>
    <row r="717" spans="1:26" ht="18">
      <c r="A717" s="62"/>
      <c r="F717" s="63"/>
      <c r="Z717" s="63"/>
    </row>
    <row r="718" spans="1:26" ht="18">
      <c r="A718" s="62"/>
      <c r="F718" s="63"/>
      <c r="Z718" s="63"/>
    </row>
    <row r="719" spans="1:26" ht="18">
      <c r="A719" s="62"/>
      <c r="F719" s="63"/>
      <c r="Z719" s="63"/>
    </row>
    <row r="720" spans="1:26" ht="18">
      <c r="A720" s="62"/>
      <c r="F720" s="63"/>
      <c r="Z720" s="63"/>
    </row>
    <row r="721" spans="1:26" ht="18">
      <c r="A721" s="62"/>
      <c r="F721" s="63"/>
      <c r="Z721" s="63"/>
    </row>
    <row r="722" spans="1:26" ht="18">
      <c r="A722" s="62"/>
      <c r="F722" s="63"/>
      <c r="Z722" s="63"/>
    </row>
    <row r="723" spans="1:26" ht="18">
      <c r="A723" s="62"/>
      <c r="F723" s="63"/>
      <c r="Z723" s="63"/>
    </row>
    <row r="724" spans="1:26" ht="18">
      <c r="A724" s="62"/>
      <c r="F724" s="63"/>
      <c r="Z724" s="63"/>
    </row>
    <row r="725" spans="1:26" ht="18">
      <c r="A725" s="62"/>
      <c r="F725" s="63"/>
      <c r="Z725" s="63"/>
    </row>
    <row r="726" spans="1:26" ht="18">
      <c r="A726" s="62"/>
      <c r="F726" s="63"/>
      <c r="Z726" s="63"/>
    </row>
    <row r="727" spans="1:26" ht="18">
      <c r="A727" s="62"/>
      <c r="F727" s="63"/>
      <c r="Z727" s="63"/>
    </row>
    <row r="728" spans="1:26" ht="18">
      <c r="A728" s="62"/>
      <c r="F728" s="63"/>
      <c r="Z728" s="63"/>
    </row>
    <row r="729" spans="1:26" ht="18">
      <c r="A729" s="62"/>
      <c r="F729" s="63"/>
      <c r="Z729" s="63"/>
    </row>
    <row r="730" spans="1:26" ht="18">
      <c r="A730" s="62"/>
      <c r="F730" s="63"/>
      <c r="Z730" s="63"/>
    </row>
    <row r="731" spans="1:26" ht="18">
      <c r="A731" s="62"/>
      <c r="F731" s="63"/>
      <c r="Z731" s="63"/>
    </row>
    <row r="732" spans="1:26" ht="18">
      <c r="A732" s="62"/>
      <c r="F732" s="63"/>
      <c r="Z732" s="63"/>
    </row>
    <row r="733" spans="1:26" ht="18">
      <c r="A733" s="62"/>
      <c r="F733" s="63"/>
      <c r="Z733" s="63"/>
    </row>
    <row r="734" spans="1:26" ht="18">
      <c r="A734" s="62"/>
      <c r="F734" s="63"/>
      <c r="Z734" s="63"/>
    </row>
    <row r="735" spans="1:26" ht="18">
      <c r="A735" s="62"/>
      <c r="F735" s="63"/>
      <c r="Z735" s="63"/>
    </row>
    <row r="736" spans="1:26" ht="18">
      <c r="A736" s="62"/>
      <c r="F736" s="63"/>
      <c r="Z736" s="63"/>
    </row>
    <row r="737" spans="1:26" ht="18">
      <c r="A737" s="62"/>
      <c r="F737" s="63"/>
      <c r="Z737" s="63"/>
    </row>
    <row r="738" spans="1:26" ht="18">
      <c r="A738" s="62"/>
      <c r="F738" s="63"/>
      <c r="Z738" s="63"/>
    </row>
    <row r="739" spans="1:26" ht="18">
      <c r="A739" s="62"/>
      <c r="F739" s="63"/>
      <c r="Z739" s="63"/>
    </row>
    <row r="740" spans="1:26" ht="18">
      <c r="A740" s="62"/>
      <c r="F740" s="63"/>
      <c r="Z740" s="63"/>
    </row>
    <row r="741" spans="1:26" ht="18">
      <c r="A741" s="62"/>
      <c r="F741" s="63"/>
      <c r="Z741" s="63"/>
    </row>
    <row r="742" spans="1:26" ht="18">
      <c r="A742" s="62"/>
      <c r="F742" s="63"/>
      <c r="Z742" s="63"/>
    </row>
    <row r="743" spans="1:26" ht="18">
      <c r="A743" s="62"/>
      <c r="F743" s="63"/>
      <c r="Z743" s="63"/>
    </row>
    <row r="744" spans="1:26" ht="18">
      <c r="A744" s="62"/>
      <c r="F744" s="63"/>
      <c r="Z744" s="63"/>
    </row>
    <row r="745" spans="1:26" ht="18">
      <c r="A745" s="62"/>
      <c r="F745" s="63"/>
      <c r="Z745" s="63"/>
    </row>
    <row r="746" spans="1:26" ht="18">
      <c r="A746" s="62"/>
      <c r="F746" s="63"/>
      <c r="Z746" s="63"/>
    </row>
    <row r="747" spans="1:26" ht="18">
      <c r="A747" s="62"/>
      <c r="F747" s="63"/>
      <c r="Z747" s="63"/>
    </row>
    <row r="748" spans="1:26" ht="18">
      <c r="A748" s="62"/>
      <c r="F748" s="63"/>
      <c r="Z748" s="63"/>
    </row>
    <row r="749" spans="1:26" ht="18">
      <c r="A749" s="62"/>
      <c r="F749" s="63"/>
      <c r="Z749" s="63"/>
    </row>
    <row r="750" spans="1:26" ht="18">
      <c r="A750" s="62"/>
      <c r="F750" s="63"/>
      <c r="Z750" s="63"/>
    </row>
    <row r="751" spans="1:26" ht="18">
      <c r="A751" s="62"/>
      <c r="F751" s="63"/>
      <c r="Z751" s="63"/>
    </row>
    <row r="752" spans="1:26" ht="18">
      <c r="A752" s="62"/>
      <c r="F752" s="63"/>
      <c r="Z752" s="63"/>
    </row>
    <row r="753" spans="1:26" ht="18">
      <c r="A753" s="62"/>
      <c r="F753" s="63"/>
      <c r="Z753" s="63"/>
    </row>
    <row r="754" spans="1:26" ht="18">
      <c r="A754" s="62"/>
      <c r="F754" s="63"/>
      <c r="Z754" s="63"/>
    </row>
    <row r="755" spans="1:26" ht="18">
      <c r="A755" s="62"/>
      <c r="F755" s="63"/>
      <c r="Z755" s="63"/>
    </row>
    <row r="756" spans="1:26" ht="18">
      <c r="A756" s="62"/>
      <c r="F756" s="63"/>
      <c r="Z756" s="63"/>
    </row>
    <row r="757" spans="1:26" ht="18">
      <c r="A757" s="62"/>
      <c r="F757" s="63"/>
      <c r="Z757" s="63"/>
    </row>
    <row r="758" spans="1:26" ht="18">
      <c r="A758" s="62"/>
      <c r="F758" s="63"/>
      <c r="Z758" s="63"/>
    </row>
    <row r="759" spans="1:26" ht="18">
      <c r="A759" s="62"/>
      <c r="F759" s="63"/>
      <c r="Z759" s="63"/>
    </row>
    <row r="760" spans="1:26" ht="18">
      <c r="A760" s="62"/>
      <c r="F760" s="63"/>
      <c r="Z760" s="63"/>
    </row>
    <row r="761" spans="1:26" ht="18">
      <c r="A761" s="62"/>
      <c r="F761" s="63"/>
      <c r="Z761" s="63"/>
    </row>
    <row r="762" spans="1:26" ht="18">
      <c r="A762" s="62"/>
      <c r="F762" s="63"/>
      <c r="Z762" s="63"/>
    </row>
    <row r="763" spans="1:26" ht="18">
      <c r="A763" s="62"/>
      <c r="F763" s="63"/>
      <c r="Z763" s="63"/>
    </row>
    <row r="764" spans="1:26" ht="18">
      <c r="A764" s="62"/>
      <c r="F764" s="63"/>
      <c r="Z764" s="63"/>
    </row>
    <row r="765" spans="1:26" ht="18">
      <c r="A765" s="62"/>
      <c r="F765" s="63"/>
      <c r="Z765" s="63"/>
    </row>
    <row r="766" spans="1:26" ht="18">
      <c r="A766" s="62"/>
      <c r="F766" s="63"/>
      <c r="Z766" s="63"/>
    </row>
    <row r="767" spans="1:26" ht="18">
      <c r="A767" s="62"/>
      <c r="F767" s="63"/>
      <c r="Z767" s="63"/>
    </row>
    <row r="768" spans="1:26" ht="18">
      <c r="A768" s="62"/>
      <c r="F768" s="63"/>
      <c r="Z768" s="63"/>
    </row>
    <row r="769" spans="1:26" ht="18">
      <c r="A769" s="62"/>
      <c r="F769" s="63"/>
      <c r="Z769" s="63"/>
    </row>
    <row r="770" spans="1:26" ht="18">
      <c r="A770" s="62"/>
      <c r="F770" s="63"/>
      <c r="Z770" s="63"/>
    </row>
    <row r="771" spans="1:26" ht="18">
      <c r="A771" s="62"/>
      <c r="F771" s="63"/>
      <c r="Z771" s="63"/>
    </row>
    <row r="772" spans="1:26" ht="18">
      <c r="A772" s="62"/>
      <c r="F772" s="63"/>
      <c r="Z772" s="63"/>
    </row>
    <row r="773" spans="1:26" ht="18">
      <c r="A773" s="62"/>
      <c r="F773" s="63"/>
      <c r="Z773" s="63"/>
    </row>
    <row r="774" spans="1:26" ht="18">
      <c r="A774" s="62"/>
      <c r="F774" s="63"/>
      <c r="Z774" s="63"/>
    </row>
    <row r="775" spans="1:26" ht="18">
      <c r="A775" s="62"/>
      <c r="F775" s="63"/>
      <c r="Z775" s="63"/>
    </row>
    <row r="776" spans="1:26" ht="18">
      <c r="A776" s="62"/>
      <c r="F776" s="63"/>
      <c r="Z776" s="63"/>
    </row>
    <row r="777" spans="1:26" ht="18">
      <c r="A777" s="62"/>
      <c r="F777" s="63"/>
      <c r="Z777" s="63"/>
    </row>
    <row r="778" spans="1:26" ht="18">
      <c r="A778" s="62"/>
      <c r="F778" s="63"/>
      <c r="Z778" s="63"/>
    </row>
    <row r="779" spans="1:26" ht="18">
      <c r="A779" s="62"/>
      <c r="F779" s="63"/>
      <c r="Z779" s="63"/>
    </row>
    <row r="780" spans="1:26" ht="18">
      <c r="A780" s="62"/>
      <c r="F780" s="63"/>
      <c r="Z780" s="63"/>
    </row>
    <row r="781" spans="1:26" ht="18">
      <c r="A781" s="62"/>
      <c r="F781" s="63"/>
      <c r="Z781" s="63"/>
    </row>
    <row r="782" spans="1:26" ht="18">
      <c r="A782" s="62"/>
      <c r="F782" s="63"/>
      <c r="Z782" s="63"/>
    </row>
    <row r="783" spans="1:26" ht="18">
      <c r="A783" s="62"/>
      <c r="F783" s="63"/>
      <c r="Z783" s="63"/>
    </row>
    <row r="784" spans="1:26" ht="18">
      <c r="A784" s="62"/>
      <c r="F784" s="63"/>
      <c r="Z784" s="63"/>
    </row>
    <row r="785" spans="1:26" ht="18">
      <c r="A785" s="62"/>
      <c r="F785" s="63"/>
      <c r="Z785" s="63"/>
    </row>
    <row r="786" spans="1:26" ht="18">
      <c r="A786" s="62"/>
      <c r="F786" s="63"/>
      <c r="Z786" s="63"/>
    </row>
    <row r="787" spans="1:26" ht="18">
      <c r="A787" s="62"/>
      <c r="F787" s="63"/>
      <c r="Z787" s="63"/>
    </row>
    <row r="788" spans="1:26" ht="18">
      <c r="A788" s="62"/>
      <c r="F788" s="63"/>
      <c r="Z788" s="63"/>
    </row>
    <row r="789" spans="1:26" ht="18">
      <c r="A789" s="62"/>
      <c r="F789" s="63"/>
      <c r="Z789" s="63"/>
    </row>
    <row r="790" spans="1:26" ht="18">
      <c r="A790" s="62"/>
      <c r="F790" s="63"/>
      <c r="Z790" s="63"/>
    </row>
    <row r="791" spans="1:26" ht="18">
      <c r="A791" s="62"/>
      <c r="F791" s="63"/>
      <c r="Z791" s="63"/>
    </row>
    <row r="792" spans="1:26" ht="18">
      <c r="A792" s="62"/>
      <c r="F792" s="63"/>
      <c r="Z792" s="63"/>
    </row>
    <row r="793" spans="1:26" ht="18">
      <c r="A793" s="62"/>
      <c r="F793" s="63"/>
      <c r="Z793" s="63"/>
    </row>
    <row r="794" spans="1:26" ht="18">
      <c r="A794" s="62"/>
      <c r="F794" s="63"/>
      <c r="Z794" s="63"/>
    </row>
    <row r="795" spans="1:26" ht="18">
      <c r="A795" s="62"/>
      <c r="F795" s="63"/>
      <c r="Z795" s="63"/>
    </row>
    <row r="796" spans="1:26" ht="18">
      <c r="A796" s="62"/>
      <c r="F796" s="63"/>
      <c r="Z796" s="63"/>
    </row>
    <row r="797" spans="1:26" ht="18">
      <c r="A797" s="62"/>
      <c r="F797" s="63"/>
      <c r="Z797" s="63"/>
    </row>
    <row r="798" spans="1:26" ht="18">
      <c r="A798" s="62"/>
      <c r="F798" s="63"/>
      <c r="Z798" s="63"/>
    </row>
    <row r="799" spans="1:26" ht="18">
      <c r="A799" s="62"/>
      <c r="F799" s="63"/>
      <c r="Z799" s="63"/>
    </row>
    <row r="800" spans="1:26" ht="18">
      <c r="A800" s="62"/>
      <c r="F800" s="63"/>
      <c r="Z800" s="63"/>
    </row>
    <row r="801" spans="1:26" ht="18">
      <c r="A801" s="62"/>
      <c r="F801" s="63"/>
      <c r="Z801" s="63"/>
    </row>
    <row r="802" spans="1:26" ht="18">
      <c r="A802" s="62"/>
      <c r="F802" s="63"/>
      <c r="Z802" s="63"/>
    </row>
    <row r="803" spans="1:26" ht="18">
      <c r="A803" s="62"/>
      <c r="F803" s="63"/>
      <c r="Z803" s="63"/>
    </row>
    <row r="804" spans="1:26" ht="18">
      <c r="A804" s="62"/>
      <c r="F804" s="63"/>
      <c r="Z804" s="63"/>
    </row>
    <row r="805" spans="1:26" ht="18">
      <c r="A805" s="62"/>
      <c r="F805" s="63"/>
      <c r="Z805" s="63"/>
    </row>
    <row r="806" spans="1:26" ht="18">
      <c r="A806" s="62"/>
      <c r="F806" s="63"/>
      <c r="Z806" s="63"/>
    </row>
    <row r="807" spans="1:26" ht="18">
      <c r="A807" s="62"/>
      <c r="F807" s="63"/>
      <c r="Z807" s="63"/>
    </row>
    <row r="808" spans="1:26" ht="18">
      <c r="A808" s="62"/>
      <c r="F808" s="63"/>
      <c r="Z808" s="63"/>
    </row>
    <row r="809" spans="1:26" ht="18">
      <c r="A809" s="62"/>
      <c r="F809" s="63"/>
      <c r="Z809" s="63"/>
    </row>
    <row r="810" spans="1:26" ht="18">
      <c r="A810" s="62"/>
      <c r="F810" s="63"/>
      <c r="Z810" s="63"/>
    </row>
    <row r="811" spans="1:26" ht="18">
      <c r="A811" s="62"/>
      <c r="F811" s="63"/>
      <c r="Z811" s="63"/>
    </row>
    <row r="812" spans="1:26" ht="18">
      <c r="A812" s="62"/>
      <c r="F812" s="63"/>
      <c r="Z812" s="63"/>
    </row>
    <row r="813" spans="1:26" ht="18">
      <c r="A813" s="62"/>
      <c r="F813" s="63"/>
      <c r="Z813" s="63"/>
    </row>
    <row r="814" spans="1:26" ht="18">
      <c r="A814" s="62"/>
      <c r="F814" s="63"/>
      <c r="Z814" s="63"/>
    </row>
    <row r="815" spans="1:26" ht="18">
      <c r="A815" s="62"/>
      <c r="F815" s="63"/>
      <c r="Z815" s="63"/>
    </row>
    <row r="816" spans="1:26" ht="18">
      <c r="A816" s="62"/>
      <c r="F816" s="63"/>
      <c r="Z816" s="63"/>
    </row>
    <row r="817" spans="1:26" ht="18">
      <c r="A817" s="62"/>
      <c r="F817" s="63"/>
      <c r="Z817" s="63"/>
    </row>
    <row r="818" spans="1:26" ht="18">
      <c r="A818" s="62"/>
      <c r="F818" s="63"/>
      <c r="Z818" s="63"/>
    </row>
    <row r="819" spans="1:26" ht="18">
      <c r="A819" s="62"/>
      <c r="F819" s="63"/>
      <c r="Z819" s="63"/>
    </row>
    <row r="820" spans="1:26" ht="18">
      <c r="A820" s="62"/>
      <c r="F820" s="63"/>
      <c r="Z820" s="63"/>
    </row>
    <row r="821" spans="1:26" ht="18">
      <c r="A821" s="62"/>
      <c r="F821" s="63"/>
      <c r="Z821" s="63"/>
    </row>
    <row r="822" spans="1:26" ht="18">
      <c r="A822" s="62"/>
      <c r="F822" s="63"/>
      <c r="Z822" s="63"/>
    </row>
    <row r="823" spans="1:26" ht="18">
      <c r="A823" s="62"/>
      <c r="F823" s="63"/>
      <c r="Z823" s="63"/>
    </row>
    <row r="824" spans="1:26" ht="18">
      <c r="A824" s="62"/>
      <c r="F824" s="63"/>
      <c r="Z824" s="63"/>
    </row>
    <row r="825" spans="1:26" ht="18">
      <c r="A825" s="62"/>
      <c r="F825" s="63"/>
      <c r="Z825" s="63"/>
    </row>
    <row r="826" spans="1:26" ht="18">
      <c r="A826" s="62"/>
      <c r="F826" s="63"/>
      <c r="Z826" s="63"/>
    </row>
    <row r="827" spans="1:26" ht="18">
      <c r="A827" s="62"/>
      <c r="F827" s="63"/>
      <c r="Z827" s="63"/>
    </row>
    <row r="828" spans="1:26" ht="18">
      <c r="A828" s="62"/>
      <c r="F828" s="63"/>
      <c r="Z828" s="63"/>
    </row>
    <row r="829" spans="1:26" ht="18">
      <c r="A829" s="62"/>
      <c r="F829" s="63"/>
      <c r="Z829" s="63"/>
    </row>
    <row r="830" spans="1:26" ht="18">
      <c r="A830" s="62"/>
      <c r="F830" s="63"/>
      <c r="Z830" s="63"/>
    </row>
    <row r="831" spans="1:26" ht="18">
      <c r="A831" s="62"/>
      <c r="F831" s="63"/>
      <c r="Z831" s="63"/>
    </row>
    <row r="832" spans="1:26" ht="18">
      <c r="A832" s="62"/>
      <c r="F832" s="63"/>
      <c r="Z832" s="63"/>
    </row>
    <row r="833" spans="1:26" ht="18">
      <c r="A833" s="62"/>
      <c r="F833" s="63"/>
      <c r="Z833" s="63"/>
    </row>
    <row r="834" spans="1:26" ht="18">
      <c r="A834" s="62"/>
      <c r="F834" s="63"/>
      <c r="Z834" s="63"/>
    </row>
    <row r="835" spans="1:26" ht="18">
      <c r="A835" s="62"/>
      <c r="F835" s="63"/>
      <c r="Z835" s="63"/>
    </row>
    <row r="836" spans="1:26" ht="18">
      <c r="A836" s="62"/>
      <c r="F836" s="63"/>
      <c r="Z836" s="63"/>
    </row>
    <row r="837" spans="1:26" ht="18">
      <c r="A837" s="62"/>
      <c r="F837" s="63"/>
      <c r="Z837" s="63"/>
    </row>
    <row r="838" spans="1:26" ht="18">
      <c r="A838" s="62"/>
      <c r="F838" s="63"/>
      <c r="Z838" s="63"/>
    </row>
    <row r="839" spans="1:26" ht="18">
      <c r="A839" s="62"/>
      <c r="F839" s="63"/>
      <c r="Z839" s="63"/>
    </row>
    <row r="840" spans="1:26" ht="18">
      <c r="A840" s="62"/>
      <c r="F840" s="63"/>
      <c r="Z840" s="63"/>
    </row>
    <row r="841" spans="1:26" ht="18">
      <c r="A841" s="62"/>
      <c r="F841" s="63"/>
      <c r="Z841" s="63"/>
    </row>
    <row r="842" spans="1:26" ht="18">
      <c r="A842" s="62"/>
      <c r="F842" s="63"/>
      <c r="Z842" s="63"/>
    </row>
    <row r="843" spans="1:26" ht="18">
      <c r="A843" s="62"/>
      <c r="F843" s="63"/>
      <c r="Z843" s="63"/>
    </row>
    <row r="844" spans="1:26" ht="18">
      <c r="A844" s="62"/>
      <c r="F844" s="63"/>
      <c r="Z844" s="63"/>
    </row>
    <row r="845" spans="1:26" ht="18">
      <c r="A845" s="62"/>
      <c r="F845" s="63"/>
      <c r="Z845" s="63"/>
    </row>
    <row r="846" spans="1:26" ht="18">
      <c r="A846" s="62"/>
      <c r="F846" s="63"/>
      <c r="Z846" s="63"/>
    </row>
    <row r="847" spans="1:26" ht="18">
      <c r="A847" s="62"/>
      <c r="F847" s="63"/>
      <c r="Z847" s="63"/>
    </row>
    <row r="848" spans="1:26" ht="18">
      <c r="A848" s="62"/>
      <c r="F848" s="63"/>
      <c r="Z848" s="63"/>
    </row>
    <row r="849" spans="1:26" ht="18">
      <c r="A849" s="62"/>
      <c r="F849" s="63"/>
      <c r="Z849" s="63"/>
    </row>
    <row r="850" spans="1:26" ht="18">
      <c r="A850" s="62"/>
      <c r="F850" s="63"/>
      <c r="Z850" s="63"/>
    </row>
    <row r="851" spans="1:26" ht="18">
      <c r="A851" s="62"/>
      <c r="F851" s="63"/>
      <c r="Z851" s="63"/>
    </row>
    <row r="852" spans="1:26" ht="18">
      <c r="A852" s="62"/>
      <c r="F852" s="63"/>
      <c r="Z852" s="63"/>
    </row>
    <row r="853" spans="1:26" ht="18">
      <c r="A853" s="62"/>
      <c r="F853" s="63"/>
      <c r="Z853" s="63"/>
    </row>
    <row r="854" spans="1:26" ht="18">
      <c r="A854" s="62"/>
      <c r="F854" s="63"/>
      <c r="Z854" s="63"/>
    </row>
    <row r="855" spans="1:26" ht="18">
      <c r="A855" s="62"/>
      <c r="F855" s="63"/>
      <c r="Z855" s="63"/>
    </row>
    <row r="856" spans="1:26" ht="18">
      <c r="A856" s="62"/>
      <c r="F856" s="63"/>
      <c r="Z856" s="63"/>
    </row>
    <row r="857" spans="1:26" ht="18">
      <c r="A857" s="62"/>
      <c r="F857" s="63"/>
      <c r="Z857" s="63"/>
    </row>
    <row r="858" spans="1:26" ht="18">
      <c r="A858" s="62"/>
      <c r="F858" s="63"/>
      <c r="Z858" s="63"/>
    </row>
    <row r="859" spans="1:26" ht="18">
      <c r="A859" s="62"/>
      <c r="F859" s="63"/>
      <c r="Z859" s="63"/>
    </row>
    <row r="860" spans="1:26" ht="18">
      <c r="A860" s="62"/>
      <c r="F860" s="63"/>
      <c r="Z860" s="63"/>
    </row>
    <row r="861" spans="1:26" ht="18">
      <c r="A861" s="62"/>
      <c r="F861" s="63"/>
      <c r="Z861" s="63"/>
    </row>
    <row r="862" spans="1:26" ht="18">
      <c r="A862" s="62"/>
      <c r="F862" s="63"/>
      <c r="Z862" s="63"/>
    </row>
    <row r="863" spans="1:26" ht="18">
      <c r="A863" s="62"/>
      <c r="F863" s="63"/>
      <c r="Z863" s="63"/>
    </row>
    <row r="864" spans="1:26" ht="18">
      <c r="A864" s="62"/>
      <c r="F864" s="63"/>
      <c r="Z864" s="63"/>
    </row>
    <row r="865" spans="1:26" ht="18">
      <c r="A865" s="62"/>
      <c r="F865" s="63"/>
      <c r="Z865" s="63"/>
    </row>
    <row r="866" spans="1:26" ht="18">
      <c r="A866" s="62"/>
      <c r="F866" s="63"/>
      <c r="Z866" s="63"/>
    </row>
    <row r="867" spans="1:26" ht="18">
      <c r="A867" s="62"/>
      <c r="F867" s="63"/>
      <c r="Z867" s="63"/>
    </row>
    <row r="868" spans="1:26" ht="18">
      <c r="A868" s="62"/>
      <c r="F868" s="63"/>
      <c r="Z868" s="63"/>
    </row>
    <row r="869" spans="1:26" ht="18">
      <c r="A869" s="62"/>
      <c r="F869" s="63"/>
      <c r="Z869" s="63"/>
    </row>
    <row r="870" spans="1:26" ht="18">
      <c r="A870" s="62"/>
      <c r="F870" s="63"/>
      <c r="Z870" s="63"/>
    </row>
    <row r="871" spans="1:26" ht="18">
      <c r="A871" s="62"/>
      <c r="F871" s="63"/>
      <c r="Z871" s="63"/>
    </row>
    <row r="872" spans="1:26" ht="18">
      <c r="A872" s="62"/>
      <c r="F872" s="63"/>
      <c r="Z872" s="63"/>
    </row>
    <row r="873" spans="1:26" ht="18">
      <c r="A873" s="62"/>
      <c r="F873" s="63"/>
      <c r="Z873" s="63"/>
    </row>
    <row r="874" spans="1:26" ht="18">
      <c r="A874" s="62"/>
      <c r="F874" s="63"/>
      <c r="Z874" s="63"/>
    </row>
    <row r="875" spans="1:26" ht="18">
      <c r="A875" s="62"/>
      <c r="F875" s="63"/>
      <c r="Z875" s="63"/>
    </row>
    <row r="876" spans="1:26" ht="18">
      <c r="A876" s="62"/>
      <c r="F876" s="63"/>
      <c r="Z876" s="63"/>
    </row>
    <row r="877" spans="1:26" ht="18">
      <c r="A877" s="62"/>
      <c r="F877" s="63"/>
      <c r="Z877" s="63"/>
    </row>
    <row r="878" spans="1:26" ht="18">
      <c r="A878" s="62"/>
      <c r="F878" s="63"/>
      <c r="Z878" s="63"/>
    </row>
    <row r="879" spans="1:26" ht="18">
      <c r="A879" s="62"/>
      <c r="F879" s="63"/>
      <c r="Z879" s="63"/>
    </row>
    <row r="880" spans="1:26" ht="18">
      <c r="A880" s="62"/>
      <c r="F880" s="63"/>
      <c r="Z880" s="63"/>
    </row>
    <row r="881" spans="1:26" ht="18">
      <c r="A881" s="62"/>
      <c r="F881" s="63"/>
      <c r="Z881" s="63"/>
    </row>
    <row r="882" spans="1:26" ht="18">
      <c r="A882" s="62"/>
      <c r="F882" s="63"/>
      <c r="Z882" s="63"/>
    </row>
    <row r="883" spans="1:26" ht="18">
      <c r="A883" s="62"/>
      <c r="F883" s="63"/>
      <c r="Z883" s="63"/>
    </row>
    <row r="884" spans="1:26" ht="18">
      <c r="A884" s="62"/>
      <c r="F884" s="63"/>
      <c r="Z884" s="63"/>
    </row>
    <row r="885" spans="1:26" ht="18">
      <c r="A885" s="62"/>
      <c r="F885" s="63"/>
      <c r="Z885" s="63"/>
    </row>
    <row r="886" spans="1:26" ht="18">
      <c r="A886" s="62"/>
      <c r="F886" s="63"/>
      <c r="Z886" s="63"/>
    </row>
    <row r="887" spans="1:26" ht="18">
      <c r="A887" s="62"/>
      <c r="F887" s="63"/>
      <c r="Z887" s="63"/>
    </row>
    <row r="888" spans="1:26" ht="18">
      <c r="A888" s="62"/>
      <c r="F888" s="63"/>
      <c r="Z888" s="63"/>
    </row>
    <row r="889" spans="1:26" ht="18">
      <c r="A889" s="62"/>
      <c r="F889" s="63"/>
      <c r="Z889" s="63"/>
    </row>
    <row r="890" spans="1:26" ht="18">
      <c r="A890" s="62"/>
      <c r="F890" s="63"/>
      <c r="Z890" s="63"/>
    </row>
    <row r="891" spans="1:26" ht="18">
      <c r="A891" s="62"/>
      <c r="F891" s="63"/>
      <c r="Z891" s="63"/>
    </row>
    <row r="892" spans="1:26" ht="18">
      <c r="A892" s="62"/>
      <c r="F892" s="63"/>
      <c r="Z892" s="63"/>
    </row>
    <row r="893" spans="1:26" ht="18">
      <c r="A893" s="62"/>
      <c r="F893" s="63"/>
      <c r="Z893" s="63"/>
    </row>
    <row r="894" spans="1:26" ht="18">
      <c r="A894" s="62"/>
      <c r="F894" s="63"/>
      <c r="Z894" s="63"/>
    </row>
    <row r="895" spans="1:26" ht="18">
      <c r="A895" s="62"/>
      <c r="F895" s="63"/>
      <c r="Z895" s="63"/>
    </row>
    <row r="896" spans="1:26" ht="18">
      <c r="A896" s="62"/>
      <c r="F896" s="63"/>
      <c r="Z896" s="63"/>
    </row>
    <row r="897" spans="1:26" ht="18">
      <c r="A897" s="62"/>
      <c r="F897" s="63"/>
      <c r="Z897" s="63"/>
    </row>
    <row r="898" spans="1:26" ht="18">
      <c r="A898" s="62"/>
      <c r="F898" s="63"/>
      <c r="Z898" s="63"/>
    </row>
    <row r="899" spans="1:26" ht="18">
      <c r="A899" s="62"/>
      <c r="F899" s="63"/>
      <c r="Z899" s="63"/>
    </row>
    <row r="900" spans="1:26" ht="18">
      <c r="A900" s="62"/>
      <c r="F900" s="63"/>
      <c r="Z900" s="63"/>
    </row>
    <row r="901" spans="1:26" ht="18">
      <c r="A901" s="62"/>
      <c r="F901" s="63"/>
      <c r="Z901" s="63"/>
    </row>
    <row r="902" spans="1:26" ht="18">
      <c r="A902" s="62"/>
      <c r="F902" s="63"/>
      <c r="Z902" s="63"/>
    </row>
    <row r="903" spans="1:26" ht="18">
      <c r="A903" s="62"/>
      <c r="F903" s="63"/>
      <c r="Z903" s="63"/>
    </row>
    <row r="904" spans="1:26" ht="18">
      <c r="A904" s="62"/>
      <c r="F904" s="63"/>
      <c r="Z904" s="63"/>
    </row>
    <row r="905" spans="1:26" ht="18">
      <c r="A905" s="62"/>
      <c r="F905" s="63"/>
      <c r="Z905" s="63"/>
    </row>
    <row r="906" spans="1:26" ht="18">
      <c r="A906" s="62"/>
      <c r="F906" s="63"/>
      <c r="Z906" s="63"/>
    </row>
    <row r="907" spans="1:26" ht="18">
      <c r="A907" s="62"/>
      <c r="F907" s="63"/>
      <c r="Z907" s="63"/>
    </row>
    <row r="908" spans="1:26" ht="18">
      <c r="A908" s="62"/>
      <c r="F908" s="63"/>
      <c r="Z908" s="63"/>
    </row>
    <row r="909" spans="1:26" ht="18">
      <c r="A909" s="62"/>
      <c r="F909" s="63"/>
      <c r="Z909" s="63"/>
    </row>
    <row r="910" spans="1:26" ht="18">
      <c r="A910" s="62"/>
      <c r="F910" s="63"/>
      <c r="Z910" s="63"/>
    </row>
    <row r="911" spans="1:26" ht="18">
      <c r="A911" s="62"/>
      <c r="F911" s="63"/>
      <c r="Z911" s="63"/>
    </row>
    <row r="912" spans="1:26" ht="18">
      <c r="A912" s="62"/>
      <c r="F912" s="63"/>
      <c r="Z912" s="63"/>
    </row>
    <row r="913" spans="1:26" ht="18">
      <c r="A913" s="62"/>
      <c r="F913" s="63"/>
      <c r="Z913" s="63"/>
    </row>
    <row r="914" spans="1:26" ht="18">
      <c r="A914" s="62"/>
      <c r="F914" s="63"/>
      <c r="Z914" s="63"/>
    </row>
    <row r="915" spans="1:26" ht="18">
      <c r="A915" s="62"/>
      <c r="F915" s="63"/>
      <c r="Z915" s="63"/>
    </row>
    <row r="916" spans="1:26" ht="18">
      <c r="A916" s="62"/>
      <c r="F916" s="63"/>
      <c r="Z916" s="63"/>
    </row>
    <row r="917" spans="1:26" ht="18">
      <c r="A917" s="62"/>
      <c r="F917" s="63"/>
      <c r="Z917" s="63"/>
    </row>
    <row r="918" spans="1:26" ht="18">
      <c r="A918" s="62"/>
      <c r="F918" s="63"/>
      <c r="Z918" s="63"/>
    </row>
    <row r="919" spans="1:26" ht="18">
      <c r="A919" s="62"/>
      <c r="F919" s="63"/>
      <c r="Z919" s="63"/>
    </row>
    <row r="920" spans="1:26" ht="18">
      <c r="A920" s="62"/>
      <c r="F920" s="63"/>
      <c r="Z920" s="63"/>
    </row>
    <row r="921" spans="1:26" ht="18">
      <c r="A921" s="62"/>
      <c r="F921" s="63"/>
      <c r="Z921" s="63"/>
    </row>
    <row r="922" spans="1:26" ht="18">
      <c r="A922" s="62"/>
      <c r="F922" s="63"/>
      <c r="Z922" s="63"/>
    </row>
    <row r="923" spans="1:26" ht="18">
      <c r="A923" s="62"/>
      <c r="F923" s="63"/>
      <c r="Z923" s="63"/>
    </row>
    <row r="924" spans="1:26" ht="18">
      <c r="A924" s="62"/>
      <c r="F924" s="63"/>
      <c r="Z924" s="63"/>
    </row>
    <row r="925" spans="1:26" ht="18">
      <c r="A925" s="62"/>
      <c r="F925" s="63"/>
      <c r="Z925" s="63"/>
    </row>
    <row r="926" spans="1:26" ht="18">
      <c r="A926" s="62"/>
      <c r="F926" s="63"/>
      <c r="Z926" s="63"/>
    </row>
    <row r="927" spans="1:26" ht="18">
      <c r="A927" s="62"/>
      <c r="F927" s="63"/>
      <c r="Z927" s="63"/>
    </row>
    <row r="928" spans="1:26" ht="18">
      <c r="A928" s="62"/>
      <c r="F928" s="63"/>
      <c r="Z928" s="63"/>
    </row>
    <row r="929" spans="1:26" ht="18">
      <c r="A929" s="62"/>
      <c r="F929" s="63"/>
      <c r="Z929" s="63"/>
    </row>
    <row r="930" spans="1:26" ht="18">
      <c r="A930" s="62"/>
      <c r="F930" s="63"/>
      <c r="Z930" s="63"/>
    </row>
    <row r="931" spans="1:26" ht="18">
      <c r="A931" s="62"/>
      <c r="F931" s="63"/>
      <c r="Z931" s="63"/>
    </row>
    <row r="932" spans="1:26" ht="18">
      <c r="A932" s="62"/>
      <c r="F932" s="63"/>
      <c r="Z932" s="63"/>
    </row>
    <row r="933" spans="1:26" ht="18">
      <c r="A933" s="62"/>
      <c r="F933" s="63"/>
      <c r="Z933" s="63"/>
    </row>
    <row r="934" spans="1:26" ht="18">
      <c r="A934" s="62"/>
      <c r="F934" s="63"/>
      <c r="Z934" s="63"/>
    </row>
    <row r="935" spans="1:26" ht="18">
      <c r="A935" s="62"/>
      <c r="F935" s="63"/>
      <c r="Z935" s="63"/>
    </row>
    <row r="936" spans="1:26" ht="18">
      <c r="A936" s="62"/>
      <c r="F936" s="63"/>
      <c r="Z936" s="63"/>
    </row>
    <row r="937" spans="1:26" ht="18">
      <c r="A937" s="62"/>
      <c r="F937" s="63"/>
      <c r="Z937" s="63"/>
    </row>
    <row r="938" spans="1:26" ht="18">
      <c r="A938" s="62"/>
      <c r="F938" s="63"/>
      <c r="Z938" s="63"/>
    </row>
    <row r="939" spans="1:26" ht="18">
      <c r="A939" s="62"/>
      <c r="F939" s="63"/>
      <c r="Z939" s="63"/>
    </row>
    <row r="940" spans="1:26" ht="18">
      <c r="A940" s="62"/>
      <c r="F940" s="63"/>
      <c r="Z940" s="63"/>
    </row>
    <row r="941" spans="1:26" ht="18">
      <c r="A941" s="62"/>
      <c r="F941" s="63"/>
      <c r="Z941" s="63"/>
    </row>
    <row r="942" spans="1:26" ht="18">
      <c r="A942" s="62"/>
      <c r="F942" s="63"/>
      <c r="Z942" s="63"/>
    </row>
    <row r="943" spans="1:26" ht="18">
      <c r="A943" s="62"/>
      <c r="F943" s="63"/>
      <c r="Z943" s="63"/>
    </row>
    <row r="944" spans="1:26" ht="18">
      <c r="A944" s="62"/>
      <c r="F944" s="63"/>
      <c r="Z944" s="63"/>
    </row>
    <row r="945" spans="1:26" ht="18">
      <c r="A945" s="62"/>
      <c r="F945" s="63"/>
      <c r="Z945" s="63"/>
    </row>
    <row r="946" spans="1:26" ht="18">
      <c r="A946" s="62"/>
      <c r="F946" s="63"/>
      <c r="Z946" s="63"/>
    </row>
    <row r="947" spans="1:26" ht="18">
      <c r="A947" s="62"/>
      <c r="F947" s="63"/>
      <c r="Z947" s="63"/>
    </row>
    <row r="948" spans="1:26" ht="18">
      <c r="A948" s="62"/>
      <c r="F948" s="63"/>
      <c r="Z948" s="63"/>
    </row>
    <row r="949" spans="1:26" ht="18">
      <c r="A949" s="62"/>
      <c r="F949" s="63"/>
      <c r="Z949" s="63"/>
    </row>
    <row r="950" spans="1:26" ht="18">
      <c r="A950" s="62"/>
      <c r="F950" s="63"/>
      <c r="Z950" s="63"/>
    </row>
    <row r="951" spans="1:26" ht="18">
      <c r="A951" s="62"/>
      <c r="F951" s="63"/>
      <c r="Z951" s="63"/>
    </row>
    <row r="952" spans="1:26" ht="18">
      <c r="A952" s="62"/>
      <c r="F952" s="63"/>
      <c r="Z952" s="63"/>
    </row>
    <row r="953" spans="1:26" ht="18">
      <c r="A953" s="62"/>
      <c r="F953" s="63"/>
      <c r="Z953" s="63"/>
    </row>
    <row r="954" spans="1:26" ht="18">
      <c r="A954" s="62"/>
      <c r="F954" s="63"/>
      <c r="Z954" s="63"/>
    </row>
    <row r="955" spans="1:26" ht="18">
      <c r="A955" s="62"/>
      <c r="F955" s="63"/>
      <c r="Z955" s="63"/>
    </row>
    <row r="956" spans="1:26" ht="18">
      <c r="A956" s="62"/>
      <c r="F956" s="63"/>
      <c r="Z956" s="63"/>
    </row>
    <row r="957" spans="1:26" ht="18">
      <c r="A957" s="62"/>
      <c r="F957" s="63"/>
      <c r="Z957" s="63"/>
    </row>
    <row r="958" spans="1:26" ht="18">
      <c r="A958" s="62"/>
      <c r="F958" s="63"/>
      <c r="Z958" s="63"/>
    </row>
    <row r="959" spans="1:26" ht="18">
      <c r="A959" s="62"/>
      <c r="F959" s="63"/>
      <c r="Z959" s="63"/>
    </row>
    <row r="960" spans="1:26" ht="18">
      <c r="A960" s="62"/>
      <c r="F960" s="63"/>
      <c r="Z960" s="63"/>
    </row>
    <row r="961" spans="1:26" ht="18">
      <c r="A961" s="62"/>
      <c r="F961" s="63"/>
      <c r="Z961" s="63"/>
    </row>
    <row r="962" spans="1:26" ht="18">
      <c r="A962" s="62"/>
      <c r="F962" s="63"/>
      <c r="Z962" s="63"/>
    </row>
    <row r="963" spans="1:26" ht="18">
      <c r="A963" s="62"/>
      <c r="F963" s="63"/>
      <c r="Z963" s="63"/>
    </row>
    <row r="964" spans="1:26" ht="18">
      <c r="A964" s="62"/>
      <c r="F964" s="63"/>
      <c r="Z964" s="63"/>
    </row>
    <row r="965" spans="1:26" ht="18">
      <c r="A965" s="62"/>
      <c r="F965" s="63"/>
      <c r="Z965" s="63"/>
    </row>
    <row r="966" spans="1:26" ht="18">
      <c r="A966" s="62"/>
      <c r="F966" s="63"/>
      <c r="Z966" s="63"/>
    </row>
    <row r="967" spans="1:26" ht="18">
      <c r="A967" s="62"/>
      <c r="F967" s="63"/>
      <c r="Z967" s="63"/>
    </row>
    <row r="968" spans="1:26" ht="18">
      <c r="A968" s="62"/>
      <c r="F968" s="63"/>
      <c r="Z968" s="63"/>
    </row>
    <row r="969" spans="1:26" ht="18">
      <c r="A969" s="62"/>
      <c r="F969" s="63"/>
      <c r="Z969" s="63"/>
    </row>
    <row r="970" spans="1:26" ht="18">
      <c r="A970" s="62"/>
      <c r="F970" s="63"/>
      <c r="Z970" s="63"/>
    </row>
    <row r="971" spans="1:26" ht="18">
      <c r="A971" s="62"/>
      <c r="F971" s="63"/>
      <c r="Z971" s="63"/>
    </row>
    <row r="972" spans="1:26" ht="18">
      <c r="A972" s="62"/>
      <c r="F972" s="63"/>
      <c r="Z972" s="63"/>
    </row>
    <row r="973" spans="1:26" ht="18">
      <c r="A973" s="62"/>
      <c r="F973" s="63"/>
      <c r="Z973" s="63"/>
    </row>
    <row r="974" spans="1:26" ht="18">
      <c r="A974" s="62"/>
      <c r="F974" s="63"/>
      <c r="Z974" s="63"/>
    </row>
    <row r="975" spans="1:26" ht="18">
      <c r="A975" s="62"/>
      <c r="F975" s="63"/>
      <c r="Z975" s="63"/>
    </row>
    <row r="976" spans="1:26" ht="18">
      <c r="A976" s="62"/>
      <c r="F976" s="63"/>
      <c r="Z976" s="63"/>
    </row>
    <row r="977" spans="1:26" ht="18">
      <c r="A977" s="62"/>
      <c r="F977" s="63"/>
      <c r="Z977" s="63"/>
    </row>
    <row r="978" spans="1:26" ht="18">
      <c r="A978" s="62"/>
      <c r="F978" s="63"/>
      <c r="Z978" s="63"/>
    </row>
    <row r="979" spans="1:26" ht="18">
      <c r="A979" s="62"/>
      <c r="F979" s="63"/>
      <c r="Z979" s="63"/>
    </row>
    <row r="980" spans="1:26" ht="18">
      <c r="A980" s="62"/>
      <c r="F980" s="63"/>
      <c r="Z980" s="63"/>
    </row>
    <row r="981" spans="1:26" ht="18">
      <c r="A981" s="62"/>
      <c r="F981" s="63"/>
      <c r="Z981" s="63"/>
    </row>
    <row r="982" spans="1:26" ht="18">
      <c r="A982" s="62"/>
      <c r="F982" s="63"/>
      <c r="Z982" s="63"/>
    </row>
    <row r="983" spans="1:26" ht="18">
      <c r="A983" s="62"/>
      <c r="F983" s="63"/>
      <c r="Z983" s="63"/>
    </row>
    <row r="984" spans="1:26" ht="18">
      <c r="A984" s="62"/>
      <c r="F984" s="63"/>
      <c r="Z984" s="63"/>
    </row>
    <row r="985" spans="1:26" ht="18">
      <c r="A985" s="62"/>
      <c r="F985" s="63"/>
      <c r="Z985" s="63"/>
    </row>
    <row r="986" spans="1:26" ht="18">
      <c r="A986" s="62"/>
      <c r="F986" s="63"/>
      <c r="Z986" s="63"/>
    </row>
    <row r="987" spans="1:26" ht="18">
      <c r="A987" s="62"/>
      <c r="F987" s="63"/>
      <c r="Z987" s="63"/>
    </row>
    <row r="988" spans="1:26" ht="18">
      <c r="A988" s="62"/>
      <c r="F988" s="63"/>
      <c r="Z988" s="63"/>
    </row>
    <row r="989" spans="1:26" ht="18">
      <c r="A989" s="62"/>
      <c r="F989" s="63"/>
      <c r="Z989" s="63"/>
    </row>
    <row r="990" spans="1:26" ht="18">
      <c r="A990" s="62"/>
      <c r="F990" s="63"/>
      <c r="Z990" s="63"/>
    </row>
    <row r="991" spans="1:26" ht="18">
      <c r="A991" s="62"/>
      <c r="F991" s="63"/>
      <c r="Z991" s="63"/>
    </row>
    <row r="992" spans="1:26" ht="18">
      <c r="A992" s="62"/>
      <c r="F992" s="63"/>
      <c r="Z992" s="63"/>
    </row>
    <row r="993" spans="1:26" ht="18">
      <c r="A993" s="62"/>
      <c r="F993" s="63"/>
      <c r="Z993" s="63"/>
    </row>
    <row r="994" spans="1:26" ht="18">
      <c r="A994" s="62"/>
      <c r="F994" s="63"/>
      <c r="Z994" s="63"/>
    </row>
    <row r="995" spans="1:26" ht="18">
      <c r="A995" s="62"/>
      <c r="F995" s="63"/>
      <c r="Z995" s="63"/>
    </row>
    <row r="996" spans="1:26" ht="18">
      <c r="A996" s="62"/>
      <c r="F996" s="63"/>
      <c r="Z996" s="63"/>
    </row>
    <row r="997" spans="1:26" ht="18">
      <c r="A997" s="62"/>
      <c r="F997" s="63"/>
      <c r="Z997" s="63"/>
    </row>
    <row r="998" spans="1:26" ht="18">
      <c r="A998" s="62"/>
      <c r="F998" s="63"/>
      <c r="Z998" s="63"/>
    </row>
    <row r="999" spans="1:26" ht="18">
      <c r="A999" s="62"/>
      <c r="F999" s="63"/>
      <c r="Z999" s="63"/>
    </row>
    <row r="1000" spans="1:26" ht="18">
      <c r="A1000" s="62"/>
      <c r="F1000" s="63"/>
      <c r="Z1000" s="63"/>
    </row>
    <row r="1001" spans="1:26" ht="18">
      <c r="A1001" s="62"/>
      <c r="F1001" s="63"/>
      <c r="Z1001" s="63"/>
    </row>
    <row r="1002" spans="1:26" ht="18">
      <c r="A1002" s="62"/>
      <c r="F1002" s="63"/>
      <c r="Z1002" s="63"/>
    </row>
    <row r="1003" spans="1:26" ht="18">
      <c r="A1003" s="62"/>
      <c r="F1003" s="63"/>
      <c r="Z1003" s="63"/>
    </row>
    <row r="1004" spans="1:26" ht="18">
      <c r="A1004" s="62"/>
      <c r="F1004" s="63"/>
      <c r="Z1004" s="63"/>
    </row>
    <row r="1005" spans="1:26" ht="18">
      <c r="A1005" s="62"/>
      <c r="F1005" s="63"/>
      <c r="Z1005" s="63"/>
    </row>
    <row r="1006" spans="1:26" ht="18">
      <c r="A1006" s="62"/>
      <c r="F1006" s="63"/>
      <c r="Z1006" s="63"/>
    </row>
    <row r="1007" spans="1:26" ht="18">
      <c r="A1007" s="62"/>
      <c r="F1007" s="63"/>
      <c r="Z1007" s="63"/>
    </row>
    <row r="1008" spans="1:26" ht="18">
      <c r="A1008" s="62"/>
      <c r="F1008" s="63"/>
      <c r="Z1008" s="63"/>
    </row>
    <row r="1009" spans="1:26" ht="18">
      <c r="A1009" s="62"/>
      <c r="F1009" s="63"/>
      <c r="Z1009" s="63"/>
    </row>
    <row r="1010" spans="1:26" ht="18">
      <c r="A1010" s="62"/>
      <c r="F1010" s="63"/>
      <c r="Z1010" s="63"/>
    </row>
    <row r="1011" spans="1:26" ht="18">
      <c r="A1011" s="62"/>
      <c r="F1011" s="63"/>
      <c r="Z1011" s="63"/>
    </row>
    <row r="1012" spans="1:26" ht="18">
      <c r="A1012" s="62"/>
      <c r="F1012" s="63"/>
      <c r="Z1012" s="63"/>
    </row>
    <row r="1013" spans="1:26" ht="18">
      <c r="A1013" s="62"/>
      <c r="F1013" s="63"/>
      <c r="Z1013" s="63"/>
    </row>
    <row r="1014" spans="1:26" ht="18">
      <c r="A1014" s="62"/>
      <c r="F1014" s="63"/>
      <c r="Z1014" s="63"/>
    </row>
    <row r="1015" spans="1:26" ht="18">
      <c r="A1015" s="62"/>
      <c r="F1015" s="63"/>
      <c r="Z1015" s="63"/>
    </row>
    <row r="1016" spans="1:26" ht="18">
      <c r="A1016" s="62"/>
      <c r="F1016" s="63"/>
      <c r="Z1016" s="63"/>
    </row>
    <row r="1017" spans="1:26" ht="18">
      <c r="A1017" s="62"/>
      <c r="F1017" s="63"/>
      <c r="Z1017" s="63"/>
    </row>
    <row r="1018" spans="1:26" ht="18">
      <c r="A1018" s="62"/>
      <c r="F1018" s="63"/>
      <c r="Z1018" s="63"/>
    </row>
    <row r="1019" spans="1:26" ht="18">
      <c r="A1019" s="62"/>
      <c r="F1019" s="63"/>
      <c r="Z1019" s="63"/>
    </row>
    <row r="1020" spans="1:26" ht="18">
      <c r="A1020" s="62"/>
      <c r="F1020" s="63"/>
      <c r="Z1020" s="63"/>
    </row>
    <row r="1021" spans="1:26" ht="18">
      <c r="A1021" s="62"/>
      <c r="F1021" s="63"/>
      <c r="Z1021" s="63"/>
    </row>
    <row r="1022" spans="1:26" ht="18">
      <c r="A1022" s="62"/>
      <c r="F1022" s="63"/>
      <c r="Z1022" s="63"/>
    </row>
    <row r="1023" spans="1:26" ht="18">
      <c r="A1023" s="62"/>
      <c r="F1023" s="63"/>
      <c r="Z1023" s="63"/>
    </row>
    <row r="1024" spans="1:26" ht="18">
      <c r="A1024" s="62"/>
      <c r="F1024" s="63"/>
      <c r="Z1024" s="63"/>
    </row>
    <row r="1025" spans="1:26" ht="18">
      <c r="A1025" s="62"/>
      <c r="F1025" s="63"/>
      <c r="Z1025" s="63"/>
    </row>
    <row r="1026" spans="1:26" ht="18">
      <c r="A1026" s="62"/>
      <c r="F1026" s="63"/>
      <c r="Z1026" s="63"/>
    </row>
    <row r="1027" spans="1:26" ht="18">
      <c r="A1027" s="62"/>
      <c r="F1027" s="63"/>
      <c r="Z1027" s="63"/>
    </row>
    <row r="1028" spans="1:26" ht="18">
      <c r="A1028" s="62"/>
      <c r="F1028" s="63"/>
      <c r="Z1028" s="63"/>
    </row>
    <row r="1029" spans="1:26" ht="18">
      <c r="A1029" s="62"/>
      <c r="F1029" s="63"/>
      <c r="Z1029" s="63"/>
    </row>
    <row r="1030" spans="1:26" ht="18">
      <c r="A1030" s="62"/>
      <c r="F1030" s="63"/>
      <c r="Z1030" s="63"/>
    </row>
    <row r="1031" spans="1:26" ht="18">
      <c r="A1031" s="62"/>
      <c r="F1031" s="63"/>
      <c r="Z1031" s="63"/>
    </row>
    <row r="1032" spans="1:26" ht="18">
      <c r="A1032" s="62"/>
      <c r="F1032" s="63"/>
      <c r="Z1032" s="63"/>
    </row>
    <row r="1033" spans="1:26" ht="18">
      <c r="A1033" s="62"/>
      <c r="F1033" s="63"/>
      <c r="Z1033" s="63"/>
    </row>
    <row r="1034" spans="1:26" ht="18">
      <c r="A1034" s="62"/>
      <c r="F1034" s="63"/>
      <c r="Z1034" s="63"/>
    </row>
    <row r="1035" spans="1:26" ht="18">
      <c r="A1035" s="62"/>
      <c r="F1035" s="63"/>
      <c r="Z1035" s="63"/>
    </row>
    <row r="1036" spans="1:26" ht="18">
      <c r="A1036" s="62"/>
      <c r="F1036" s="63"/>
      <c r="Z1036" s="63"/>
    </row>
    <row r="1037" spans="1:26" ht="18">
      <c r="A1037" s="62"/>
      <c r="F1037" s="63"/>
      <c r="Z1037" s="63"/>
    </row>
    <row r="1038" spans="1:26" ht="18">
      <c r="A1038" s="62"/>
      <c r="F1038" s="63"/>
      <c r="Z1038" s="63"/>
    </row>
    <row r="1039" spans="1:26" ht="18">
      <c r="A1039" s="62"/>
      <c r="F1039" s="63"/>
      <c r="Z1039" s="63"/>
    </row>
    <row r="1040" spans="1:26" ht="18">
      <c r="A1040" s="62"/>
      <c r="F1040" s="63"/>
      <c r="Z1040" s="63"/>
    </row>
    <row r="1041" spans="1:26" ht="18">
      <c r="A1041" s="62"/>
      <c r="F1041" s="63"/>
      <c r="Z1041" s="63"/>
    </row>
    <row r="1042" spans="1:26" ht="18">
      <c r="A1042" s="62"/>
      <c r="F1042" s="63"/>
      <c r="Z1042" s="63"/>
    </row>
    <row r="1043" spans="1:26" ht="18">
      <c r="A1043" s="62"/>
      <c r="F1043" s="63"/>
      <c r="Z1043" s="63"/>
    </row>
    <row r="1044" spans="1:26" ht="18">
      <c r="A1044" s="62"/>
      <c r="F1044" s="63"/>
      <c r="Z1044" s="63"/>
    </row>
    <row r="1045" spans="1:26" ht="18">
      <c r="A1045" s="62"/>
      <c r="F1045" s="63"/>
      <c r="Z1045" s="63"/>
    </row>
    <row r="1046" spans="1:26" ht="18">
      <c r="A1046" s="62"/>
      <c r="F1046" s="63"/>
      <c r="Z1046" s="63"/>
    </row>
    <row r="1047" spans="1:26" ht="18">
      <c r="A1047" s="62"/>
      <c r="F1047" s="63"/>
      <c r="Z1047" s="63"/>
    </row>
    <row r="1048" spans="1:26" ht="18">
      <c r="A1048" s="62"/>
      <c r="F1048" s="63"/>
      <c r="Z1048" s="63"/>
    </row>
    <row r="1049" spans="1:26" ht="18">
      <c r="A1049" s="62"/>
      <c r="F1049" s="63"/>
      <c r="Z1049" s="63"/>
    </row>
    <row r="1050" spans="1:26" ht="18">
      <c r="A1050" s="62"/>
      <c r="F1050" s="63"/>
      <c r="Z1050" s="63"/>
    </row>
    <row r="1051" spans="1:26" ht="18">
      <c r="A1051" s="62"/>
      <c r="F1051" s="63"/>
      <c r="Z1051" s="63"/>
    </row>
    <row r="1052" spans="1:26" ht="18">
      <c r="A1052" s="62"/>
      <c r="F1052" s="63"/>
      <c r="Z1052" s="63"/>
    </row>
    <row r="1053" spans="1:26" ht="18">
      <c r="A1053" s="62"/>
      <c r="F1053" s="63"/>
      <c r="Z1053" s="63"/>
    </row>
    <row r="1054" spans="1:26" ht="18">
      <c r="A1054" s="62"/>
      <c r="F1054" s="63"/>
      <c r="Z1054" s="63"/>
    </row>
    <row r="1055" spans="1:26" ht="18">
      <c r="A1055" s="62"/>
      <c r="F1055" s="63"/>
      <c r="Z1055" s="63"/>
    </row>
    <row r="1056" spans="1:26" ht="18">
      <c r="A1056" s="62"/>
      <c r="F1056" s="63"/>
      <c r="Z1056" s="63"/>
    </row>
    <row r="1057" spans="1:26" ht="18">
      <c r="A1057" s="62"/>
      <c r="F1057" s="63"/>
      <c r="Z1057" s="63"/>
    </row>
    <row r="1058" spans="1:26" ht="18">
      <c r="A1058" s="62"/>
      <c r="F1058" s="63"/>
      <c r="Z1058" s="63"/>
    </row>
    <row r="1059" spans="1:26" ht="18">
      <c r="A1059" s="62"/>
      <c r="F1059" s="63"/>
      <c r="Z1059" s="63"/>
    </row>
    <row r="1060" spans="1:26" ht="18">
      <c r="A1060" s="62"/>
      <c r="F1060" s="63"/>
      <c r="Z1060" s="63"/>
    </row>
    <row r="1061" spans="1:26" ht="18">
      <c r="A1061" s="62"/>
      <c r="F1061" s="63"/>
      <c r="Z1061" s="63"/>
    </row>
    <row r="1062" spans="1:26" ht="18">
      <c r="A1062" s="62"/>
      <c r="F1062" s="63"/>
      <c r="Z1062" s="63"/>
    </row>
    <row r="1063" spans="1:26" ht="18">
      <c r="A1063" s="62"/>
      <c r="F1063" s="63"/>
      <c r="Z1063" s="63"/>
    </row>
    <row r="1064" spans="1:26" ht="18">
      <c r="A1064" s="62"/>
      <c r="F1064" s="63"/>
      <c r="Z1064" s="63"/>
    </row>
    <row r="1065" spans="1:26" ht="18">
      <c r="A1065" s="62"/>
      <c r="F1065" s="63"/>
      <c r="Z1065" s="63"/>
    </row>
    <row r="1066" spans="1:26" ht="18">
      <c r="A1066" s="62"/>
      <c r="F1066" s="63"/>
      <c r="Z1066" s="63"/>
    </row>
    <row r="1067" spans="1:26" ht="18">
      <c r="A1067" s="62"/>
      <c r="F1067" s="63"/>
      <c r="Z1067" s="63"/>
    </row>
    <row r="1068" spans="1:26" ht="18">
      <c r="A1068" s="62"/>
      <c r="F1068" s="63"/>
      <c r="Z1068" s="63"/>
    </row>
    <row r="1069" spans="1:26" ht="18">
      <c r="A1069" s="62"/>
      <c r="F1069" s="63"/>
      <c r="Z1069" s="63"/>
    </row>
    <row r="1070" spans="1:26" ht="18">
      <c r="A1070" s="62"/>
      <c r="F1070" s="63"/>
      <c r="Z1070" s="63"/>
    </row>
    <row r="1071" spans="1:26" ht="18">
      <c r="A1071" s="62"/>
      <c r="F1071" s="63"/>
      <c r="Z1071" s="63"/>
    </row>
    <row r="1072" spans="1:26" ht="18">
      <c r="A1072" s="62"/>
      <c r="F1072" s="63"/>
      <c r="Z1072" s="63"/>
    </row>
    <row r="1073" spans="1:26" ht="18">
      <c r="A1073" s="62"/>
      <c r="F1073" s="63"/>
      <c r="Z1073" s="63"/>
    </row>
    <row r="1074" spans="1:26" ht="18">
      <c r="A1074" s="62"/>
      <c r="F1074" s="63"/>
      <c r="Z1074" s="63"/>
    </row>
    <row r="1075" spans="1:26" ht="18">
      <c r="A1075" s="62"/>
      <c r="F1075" s="63"/>
      <c r="Z1075" s="63"/>
    </row>
    <row r="1076" spans="1:26" ht="18">
      <c r="A1076" s="62"/>
      <c r="F1076" s="63"/>
      <c r="Z1076" s="63"/>
    </row>
    <row r="1077" spans="1:26" ht="18">
      <c r="A1077" s="62"/>
      <c r="F1077" s="63"/>
      <c r="Z1077" s="63"/>
    </row>
    <row r="1078" spans="1:26" ht="18">
      <c r="A1078" s="62"/>
      <c r="F1078" s="63"/>
      <c r="Z1078" s="63"/>
    </row>
    <row r="1079" spans="1:26" ht="18">
      <c r="A1079" s="62"/>
      <c r="F1079" s="63"/>
      <c r="Z1079" s="63"/>
    </row>
    <row r="1080" spans="1:26" ht="18">
      <c r="A1080" s="62"/>
      <c r="F1080" s="63"/>
      <c r="Z1080" s="63"/>
    </row>
    <row r="1081" spans="1:26" ht="18">
      <c r="A1081" s="62"/>
      <c r="F1081" s="63"/>
      <c r="Z1081" s="63"/>
    </row>
    <row r="1082" spans="1:26" ht="18">
      <c r="A1082" s="62"/>
      <c r="F1082" s="63"/>
      <c r="Z1082" s="63"/>
    </row>
    <row r="1083" spans="1:26" ht="18">
      <c r="A1083" s="62"/>
      <c r="F1083" s="63"/>
      <c r="Z1083" s="63"/>
    </row>
    <row r="1084" spans="1:26" ht="18">
      <c r="A1084" s="62"/>
      <c r="F1084" s="63"/>
      <c r="Z1084" s="63"/>
    </row>
    <row r="1085" spans="1:26" ht="18">
      <c r="A1085" s="62"/>
      <c r="F1085" s="63"/>
      <c r="Z1085" s="63"/>
    </row>
    <row r="1086" spans="1:26" ht="18">
      <c r="A1086" s="62"/>
      <c r="F1086" s="63"/>
      <c r="Z1086" s="63"/>
    </row>
    <row r="1087" spans="1:26" ht="18">
      <c r="A1087" s="62"/>
      <c r="F1087" s="63"/>
      <c r="Z1087" s="63"/>
    </row>
    <row r="1088" spans="1:26" ht="18">
      <c r="A1088" s="62"/>
      <c r="F1088" s="63"/>
      <c r="Z1088" s="63"/>
    </row>
    <row r="1089" spans="1:26" ht="18">
      <c r="A1089" s="62"/>
      <c r="F1089" s="63"/>
      <c r="Z1089" s="63"/>
    </row>
    <row r="1090" spans="1:26" ht="18">
      <c r="A1090" s="62"/>
      <c r="F1090" s="63"/>
      <c r="Z1090" s="63"/>
    </row>
    <row r="1091" spans="1:26" ht="18">
      <c r="A1091" s="62"/>
      <c r="F1091" s="63"/>
      <c r="Z1091" s="63"/>
    </row>
    <row r="1092" spans="1:26" ht="18">
      <c r="A1092" s="62"/>
      <c r="F1092" s="63"/>
      <c r="Z1092" s="63"/>
    </row>
    <row r="1093" spans="1:26" ht="18">
      <c r="A1093" s="62"/>
      <c r="F1093" s="63"/>
      <c r="Z1093" s="63"/>
    </row>
    <row r="1094" spans="1:26" ht="18">
      <c r="A1094" s="62"/>
      <c r="F1094" s="63"/>
      <c r="Z1094" s="63"/>
    </row>
    <row r="1095" spans="1:26" ht="18">
      <c r="A1095" s="62"/>
      <c r="F1095" s="63"/>
      <c r="Z1095" s="63"/>
    </row>
    <row r="1096" spans="1:26" ht="18">
      <c r="A1096" s="62"/>
      <c r="F1096" s="63"/>
      <c r="Z1096" s="63"/>
    </row>
    <row r="1097" spans="1:26" ht="18">
      <c r="A1097" s="62"/>
      <c r="F1097" s="63"/>
      <c r="Z1097" s="63"/>
    </row>
    <row r="1098" spans="1:26" ht="18">
      <c r="A1098" s="62"/>
      <c r="F1098" s="63"/>
      <c r="Z1098" s="63"/>
    </row>
    <row r="1099" spans="1:26" ht="18">
      <c r="A1099" s="62"/>
      <c r="F1099" s="63"/>
      <c r="Z1099" s="63"/>
    </row>
    <row r="1100" spans="1:26" ht="18">
      <c r="A1100" s="62"/>
      <c r="F1100" s="63"/>
      <c r="Z1100" s="63"/>
    </row>
    <row r="1101" spans="1:26" ht="18">
      <c r="A1101" s="62"/>
      <c r="F1101" s="63"/>
      <c r="Z1101" s="63"/>
    </row>
    <row r="1102" spans="1:26" ht="18">
      <c r="A1102" s="62"/>
      <c r="F1102" s="63"/>
      <c r="Z1102" s="63"/>
    </row>
    <row r="1103" spans="1:26" ht="18">
      <c r="A1103" s="62"/>
      <c r="F1103" s="63"/>
      <c r="Z1103" s="63"/>
    </row>
    <row r="1104" spans="1:26" ht="18">
      <c r="A1104" s="62"/>
      <c r="F1104" s="63"/>
      <c r="Z1104" s="63"/>
    </row>
    <row r="1105" spans="1:26" ht="18">
      <c r="A1105" s="62"/>
      <c r="F1105" s="63"/>
      <c r="Z1105" s="63"/>
    </row>
    <row r="1106" spans="1:26" ht="18">
      <c r="A1106" s="62"/>
      <c r="F1106" s="63"/>
      <c r="Z1106" s="63"/>
    </row>
    <row r="1107" spans="1:26" ht="18">
      <c r="A1107" s="62"/>
      <c r="F1107" s="63"/>
      <c r="Z1107" s="63"/>
    </row>
    <row r="1108" spans="1:26" ht="18">
      <c r="A1108" s="62"/>
      <c r="F1108" s="63"/>
      <c r="Z1108" s="63"/>
    </row>
    <row r="1109" spans="1:26" ht="18">
      <c r="A1109" s="62"/>
      <c r="F1109" s="63"/>
      <c r="Z1109" s="63"/>
    </row>
    <row r="1110" spans="1:26" ht="18">
      <c r="A1110" s="62"/>
      <c r="F1110" s="63"/>
      <c r="Z1110" s="63"/>
    </row>
    <row r="1111" spans="1:26" ht="18">
      <c r="A1111" s="62"/>
      <c r="F1111" s="63"/>
      <c r="Z1111" s="63"/>
    </row>
    <row r="1112" spans="1:26" ht="18">
      <c r="A1112" s="62"/>
      <c r="F1112" s="63"/>
      <c r="Z1112" s="63"/>
    </row>
    <row r="1113" spans="1:26" ht="18">
      <c r="A1113" s="62"/>
      <c r="F1113" s="63"/>
      <c r="Z1113" s="63"/>
    </row>
    <row r="1114" spans="1:26" ht="18">
      <c r="A1114" s="62"/>
      <c r="F1114" s="63"/>
      <c r="Z1114" s="63"/>
    </row>
    <row r="1115" spans="1:26" ht="18">
      <c r="A1115" s="62"/>
      <c r="F1115" s="63"/>
      <c r="Z1115" s="63"/>
    </row>
    <row r="1116" spans="1:26" ht="18">
      <c r="A1116" s="62"/>
      <c r="F1116" s="63"/>
      <c r="Z1116" s="63"/>
    </row>
    <row r="1117" spans="1:26" ht="18">
      <c r="A1117" s="62"/>
      <c r="F1117" s="63"/>
      <c r="Z1117" s="63"/>
    </row>
    <row r="1118" spans="1:26" ht="18">
      <c r="A1118" s="62"/>
      <c r="F1118" s="63"/>
      <c r="Z1118" s="63"/>
    </row>
    <row r="1119" spans="1:26" ht="18">
      <c r="A1119" s="62"/>
      <c r="F1119" s="63"/>
      <c r="Z1119" s="63"/>
    </row>
    <row r="1120" spans="1:26" ht="18">
      <c r="A1120" s="62"/>
      <c r="F1120" s="63"/>
      <c r="Z1120" s="63"/>
    </row>
    <row r="1121" spans="1:26" ht="18">
      <c r="A1121" s="62"/>
      <c r="F1121" s="63"/>
      <c r="Z1121" s="63"/>
    </row>
    <row r="1122" spans="1:26" ht="18">
      <c r="A1122" s="62"/>
      <c r="F1122" s="63"/>
      <c r="Z1122" s="63"/>
    </row>
    <row r="1123" spans="1:26" ht="18">
      <c r="A1123" s="62"/>
      <c r="F1123" s="63"/>
      <c r="Z1123" s="63"/>
    </row>
    <row r="1124" spans="1:26" ht="18">
      <c r="A1124" s="62"/>
      <c r="F1124" s="63"/>
      <c r="Z1124" s="63"/>
    </row>
    <row r="1125" spans="1:26" ht="18">
      <c r="A1125" s="62"/>
      <c r="F1125" s="63"/>
      <c r="Z1125" s="63"/>
    </row>
    <row r="1126" spans="1:26" ht="18">
      <c r="A1126" s="62"/>
      <c r="F1126" s="63"/>
      <c r="Z1126" s="63"/>
    </row>
    <row r="1127" spans="1:26" ht="18">
      <c r="A1127" s="62"/>
      <c r="F1127" s="63"/>
      <c r="Z1127" s="63"/>
    </row>
    <row r="1128" spans="1:26" ht="18">
      <c r="A1128" s="62"/>
      <c r="F1128" s="63"/>
      <c r="Z1128" s="63"/>
    </row>
    <row r="1129" spans="1:26" ht="18">
      <c r="A1129" s="62"/>
      <c r="F1129" s="63"/>
      <c r="Z1129" s="63"/>
    </row>
    <row r="1130" spans="1:26" ht="18">
      <c r="A1130" s="62"/>
      <c r="F1130" s="63"/>
      <c r="Z1130" s="63"/>
    </row>
    <row r="1131" spans="1:26" ht="18">
      <c r="A1131" s="62"/>
      <c r="F1131" s="63"/>
      <c r="Z1131" s="63"/>
    </row>
    <row r="1132" spans="1:26" ht="18">
      <c r="A1132" s="62"/>
      <c r="F1132" s="63"/>
      <c r="Z1132" s="63"/>
    </row>
    <row r="1133" spans="1:26" ht="18">
      <c r="A1133" s="62"/>
      <c r="F1133" s="63"/>
      <c r="Z1133" s="63"/>
    </row>
    <row r="1134" spans="1:26" ht="18">
      <c r="A1134" s="62"/>
      <c r="F1134" s="63"/>
      <c r="Z1134" s="63"/>
    </row>
    <row r="1135" spans="1:26" ht="18">
      <c r="A1135" s="62"/>
      <c r="F1135" s="63"/>
      <c r="Z1135" s="63"/>
    </row>
    <row r="1136" spans="1:26" ht="18">
      <c r="A1136" s="62"/>
      <c r="F1136" s="63"/>
      <c r="Z1136" s="63"/>
    </row>
    <row r="1137" spans="1:26" ht="18">
      <c r="A1137" s="62"/>
      <c r="F1137" s="63"/>
      <c r="Z1137" s="63"/>
    </row>
    <row r="1138" spans="1:26" ht="18">
      <c r="A1138" s="62"/>
      <c r="F1138" s="63"/>
      <c r="Z1138" s="63"/>
    </row>
    <row r="1139" spans="1:26" ht="18">
      <c r="A1139" s="62"/>
      <c r="F1139" s="63"/>
      <c r="Z1139" s="63"/>
    </row>
    <row r="1140" spans="1:26" ht="18">
      <c r="A1140" s="62"/>
      <c r="F1140" s="63"/>
      <c r="Z1140" s="63"/>
    </row>
    <row r="1141" spans="1:26" ht="18">
      <c r="A1141" s="62"/>
      <c r="F1141" s="63"/>
      <c r="Z1141" s="6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showGridLines="0" zoomScaleNormal="100" workbookViewId="0"/>
  </sheetViews>
  <sheetFormatPr defaultRowHeight="12.75"/>
  <cols>
    <col min="1" max="1" width="9" style="147"/>
    <col min="2" max="2" width="9.875" style="157" bestFit="1" customWidth="1"/>
    <col min="3" max="3" width="54" style="147" customWidth="1"/>
    <col min="4" max="4" width="14.375" style="147" customWidth="1"/>
    <col min="5" max="5" width="11.25" style="147" customWidth="1"/>
    <col min="6" max="16384" width="9" style="147"/>
  </cols>
  <sheetData>
    <row r="1" spans="1:6">
      <c r="A1" s="164" t="s">
        <v>249</v>
      </c>
      <c r="B1" s="163"/>
      <c r="C1" s="148"/>
      <c r="D1" s="148"/>
    </row>
    <row r="2" spans="1:6" ht="14.25" customHeight="1">
      <c r="A2" s="208" t="s">
        <v>236</v>
      </c>
      <c r="B2" s="208"/>
      <c r="C2" s="208"/>
      <c r="D2" s="208"/>
      <c r="F2" s="155"/>
    </row>
    <row r="3" spans="1:6">
      <c r="A3" s="149"/>
      <c r="B3" s="149"/>
      <c r="C3" s="150"/>
      <c r="D3" s="151"/>
      <c r="F3" s="155"/>
    </row>
    <row r="4" spans="1:6" ht="16.5">
      <c r="A4" s="209" t="s">
        <v>242</v>
      </c>
      <c r="B4" s="210"/>
      <c r="C4" s="210"/>
      <c r="D4" s="210"/>
      <c r="E4" s="158"/>
      <c r="F4" s="155"/>
    </row>
    <row r="5" spans="1:6">
      <c r="A5" s="148"/>
      <c r="B5" s="152"/>
      <c r="C5" s="2"/>
      <c r="D5" s="2"/>
      <c r="F5" s="155"/>
    </row>
    <row r="6" spans="1:6" ht="14.25" customHeight="1">
      <c r="A6" s="211">
        <v>0</v>
      </c>
      <c r="B6" s="211"/>
      <c r="C6" s="211"/>
      <c r="D6" s="211"/>
      <c r="F6" s="155"/>
    </row>
    <row r="7" spans="1:6" ht="14.25" customHeight="1">
      <c r="A7" s="211">
        <v>0</v>
      </c>
      <c r="B7" s="211"/>
      <c r="C7" s="211"/>
      <c r="D7" s="211"/>
      <c r="F7" s="155"/>
    </row>
    <row r="8" spans="1:6">
      <c r="A8" s="148"/>
      <c r="B8" s="152"/>
      <c r="C8" s="2"/>
      <c r="D8" s="2"/>
      <c r="F8" s="155"/>
    </row>
    <row r="9" spans="1:6">
      <c r="A9" s="148"/>
      <c r="B9" s="152"/>
      <c r="C9" s="2"/>
      <c r="D9" s="2"/>
      <c r="F9" s="155"/>
    </row>
    <row r="10" spans="1:6" ht="16.5">
      <c r="A10" s="153" t="s">
        <v>237</v>
      </c>
      <c r="B10" s="154" t="s">
        <v>238</v>
      </c>
      <c r="C10" s="154" t="s">
        <v>239</v>
      </c>
      <c r="D10" s="154" t="s">
        <v>240</v>
      </c>
      <c r="F10" s="155"/>
    </row>
    <row r="11" spans="1:6" ht="16.5">
      <c r="A11" s="160" t="s">
        <v>241</v>
      </c>
      <c r="B11" s="161"/>
      <c r="C11" s="159"/>
      <c r="D11" s="162"/>
      <c r="F11" s="155"/>
    </row>
    <row r="12" spans="1:6" ht="16.5">
      <c r="A12" s="160"/>
      <c r="B12" s="161" t="s">
        <v>249</v>
      </c>
      <c r="C12" s="159" t="s">
        <v>246</v>
      </c>
      <c r="D12" s="162"/>
      <c r="F12" s="155"/>
    </row>
    <row r="13" spans="1:6" ht="25.5">
      <c r="A13" s="160"/>
      <c r="B13" s="161" t="s">
        <v>250</v>
      </c>
      <c r="C13" s="159" t="s">
        <v>243</v>
      </c>
      <c r="D13" s="165" t="s">
        <v>250</v>
      </c>
      <c r="F13" s="155"/>
    </row>
    <row r="14" spans="1:6" ht="16.5">
      <c r="A14" s="160"/>
      <c r="B14" s="161" t="s">
        <v>251</v>
      </c>
      <c r="C14" s="159" t="s">
        <v>244</v>
      </c>
      <c r="D14" s="165" t="s">
        <v>251</v>
      </c>
      <c r="F14" s="155"/>
    </row>
    <row r="15" spans="1:6" ht="16.5">
      <c r="A15" s="160"/>
      <c r="B15" s="161" t="s">
        <v>252</v>
      </c>
      <c r="C15" s="159" t="s">
        <v>245</v>
      </c>
      <c r="D15" s="165" t="s">
        <v>252</v>
      </c>
      <c r="E15" s="156"/>
      <c r="F15" s="155"/>
    </row>
    <row r="16" spans="1:6" ht="25.5">
      <c r="A16" s="160"/>
      <c r="B16" s="161" t="s">
        <v>253</v>
      </c>
      <c r="C16" s="159" t="s">
        <v>217</v>
      </c>
      <c r="D16" s="165" t="s">
        <v>253</v>
      </c>
      <c r="E16" s="156"/>
      <c r="F16" s="155"/>
    </row>
  </sheetData>
  <mergeCells count="4">
    <mergeCell ref="A2:D2"/>
    <mergeCell ref="A4:D4"/>
    <mergeCell ref="A6:D6"/>
    <mergeCell ref="A7:D7"/>
  </mergeCells>
  <hyperlinks>
    <hyperlink ref="D14" location="'KK-01-07-02'!A1" display="KK-01-07-02" xr:uid="{00000000-0004-0000-0000-000000000000}"/>
    <hyperlink ref="D15:D16" location="'KK-07-06-02'!A1" display="'KK-07-06-02'!A1" xr:uid="{00000000-0004-0000-0000-000001000000}"/>
    <hyperlink ref="D13" location="'KK-01-07-01'!A1" display="KK-01-07-01" xr:uid="{00000000-0004-0000-0000-000002000000}"/>
    <hyperlink ref="D15" location="'KK-01-07-03'!A1" display="KK-01-07-03" xr:uid="{00000000-0004-0000-0000-000003000000}"/>
    <hyperlink ref="D16" location="'KK-01-07-04'!A1" display="KK-01-07-04" xr:uid="{00000000-0004-0000-0000-000004000000}"/>
  </hyperlinks>
  <pageMargins left="0.7" right="0.7" top="0.75" bottom="0.75" header="0.3" footer="0.3"/>
  <pageSetup paperSize="9" scale="98" orientation="portrait" r:id="rId1"/>
  <colBreaks count="1" manualBreakCount="1">
    <brk id="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67"/>
  <sheetViews>
    <sheetView showGridLines="0" zoomScaleNormal="100" zoomScaleSheetLayoutView="100" workbookViewId="0">
      <pane xSplit="2" ySplit="12" topLeftCell="C67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10.5" style="7" customWidth="1"/>
    <col min="2" max="2" width="61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250</v>
      </c>
      <c r="B1" s="27"/>
      <c r="C1" s="11"/>
      <c r="D1" s="12"/>
      <c r="E1" s="13" t="s">
        <v>0</v>
      </c>
    </row>
    <row r="2" spans="1:11">
      <c r="A2" s="56"/>
      <c r="B2" s="57"/>
      <c r="C2" s="14"/>
      <c r="D2" s="14"/>
      <c r="E2" s="54" t="s">
        <v>18</v>
      </c>
      <c r="I2" s="7" t="s">
        <v>213</v>
      </c>
      <c r="J2" s="7" t="s">
        <v>214</v>
      </c>
      <c r="K2" s="7" t="s">
        <v>8</v>
      </c>
    </row>
    <row r="3" spans="1:11">
      <c r="A3" s="3" t="s">
        <v>106</v>
      </c>
      <c r="B3" s="27"/>
      <c r="C3" s="4"/>
      <c r="D3" s="14"/>
      <c r="E3" s="50" t="s">
        <v>20</v>
      </c>
    </row>
    <row r="4" spans="1:11">
      <c r="A4" s="15" t="str">
        <f>"Ügyfél:  "&amp;Alapa!$C$17</f>
        <v xml:space="preserve">Ügyfél:  </v>
      </c>
      <c r="B4" s="16"/>
      <c r="C4" s="17" t="s">
        <v>2</v>
      </c>
      <c r="D4" s="44"/>
    </row>
    <row r="5" spans="1:11">
      <c r="A5" s="15" t="str">
        <f>"Fordulónap: "&amp;Alapa!C12</f>
        <v xml:space="preserve">Fordulónap: </v>
      </c>
      <c r="B5" s="16"/>
      <c r="C5" s="17" t="s">
        <v>1</v>
      </c>
      <c r="D5" s="18" t="e">
        <f>VLOOKUP(F5,Alapa!$G$2:$H$22,2)</f>
        <v>#N/A</v>
      </c>
      <c r="E5" s="7" t="s">
        <v>3</v>
      </c>
      <c r="F5" s="39">
        <v>1</v>
      </c>
    </row>
    <row r="6" spans="1:11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105</v>
      </c>
      <c r="B8" s="212" t="s">
        <v>104</v>
      </c>
      <c r="C8" s="212"/>
      <c r="D8" s="212"/>
      <c r="E8" s="89"/>
    </row>
    <row r="9" spans="1:11">
      <c r="A9" s="90" t="s">
        <v>19</v>
      </c>
      <c r="B9" s="9" t="s">
        <v>21</v>
      </c>
      <c r="C9" s="12"/>
      <c r="D9" s="12"/>
    </row>
    <row r="10" spans="1:11">
      <c r="A10" s="2"/>
      <c r="B10" s="9"/>
      <c r="C10" s="12"/>
      <c r="D10" s="12"/>
    </row>
    <row r="11" spans="1:11" ht="17.25" thickBot="1">
      <c r="A11" s="4"/>
      <c r="B11" s="29"/>
      <c r="C11" s="12"/>
      <c r="D11" s="12"/>
    </row>
    <row r="12" spans="1:11" ht="17.25" thickBot="1">
      <c r="A12" s="135" t="s">
        <v>107</v>
      </c>
      <c r="B12" s="136" t="s">
        <v>5</v>
      </c>
      <c r="C12" s="137" t="s">
        <v>212</v>
      </c>
      <c r="D12" s="138" t="s">
        <v>17</v>
      </c>
    </row>
    <row r="13" spans="1:11" ht="15.75" customHeight="1">
      <c r="A13" s="127"/>
      <c r="B13" s="128" t="s">
        <v>108</v>
      </c>
      <c r="C13" s="129"/>
      <c r="D13" s="130"/>
    </row>
    <row r="14" spans="1:11">
      <c r="A14" s="121" t="s">
        <v>109</v>
      </c>
      <c r="B14" s="103" t="s">
        <v>110</v>
      </c>
      <c r="C14" s="107"/>
      <c r="D14" s="131"/>
    </row>
    <row r="15" spans="1:11" ht="25.5">
      <c r="A15" s="121"/>
      <c r="B15" s="102" t="s">
        <v>111</v>
      </c>
      <c r="C15" s="107"/>
      <c r="D15" s="131"/>
    </row>
    <row r="16" spans="1:11">
      <c r="A16" s="121"/>
      <c r="B16" s="102" t="s">
        <v>112</v>
      </c>
      <c r="C16" s="107"/>
      <c r="D16" s="131"/>
    </row>
    <row r="17" spans="1:4">
      <c r="A17" s="121" t="s">
        <v>113</v>
      </c>
      <c r="B17" s="104" t="s">
        <v>114</v>
      </c>
      <c r="C17" s="107"/>
      <c r="D17" s="131"/>
    </row>
    <row r="18" spans="1:4" ht="38.25">
      <c r="A18" s="121" t="s">
        <v>115</v>
      </c>
      <c r="B18" s="102" t="s">
        <v>116</v>
      </c>
      <c r="C18" s="107"/>
      <c r="D18" s="131"/>
    </row>
    <row r="19" spans="1:4" ht="51">
      <c r="A19" s="121" t="s">
        <v>117</v>
      </c>
      <c r="B19" s="102" t="s">
        <v>118</v>
      </c>
      <c r="C19" s="107"/>
      <c r="D19" s="131"/>
    </row>
    <row r="20" spans="1:4" ht="38.25">
      <c r="A20" s="121" t="s">
        <v>119</v>
      </c>
      <c r="B20" s="102" t="s">
        <v>120</v>
      </c>
      <c r="C20" s="107"/>
      <c r="D20" s="131"/>
    </row>
    <row r="21" spans="1:4" ht="25.5">
      <c r="A21" s="121" t="s">
        <v>121</v>
      </c>
      <c r="B21" s="102" t="s">
        <v>122</v>
      </c>
      <c r="C21" s="107"/>
      <c r="D21" s="131"/>
    </row>
    <row r="22" spans="1:4">
      <c r="A22" s="121" t="s">
        <v>123</v>
      </c>
      <c r="B22" s="102" t="s">
        <v>124</v>
      </c>
      <c r="C22" s="107"/>
      <c r="D22" s="131"/>
    </row>
    <row r="23" spans="1:4">
      <c r="A23" s="121"/>
      <c r="B23" s="103" t="s">
        <v>125</v>
      </c>
      <c r="C23" s="107"/>
      <c r="D23" s="131"/>
    </row>
    <row r="24" spans="1:4" ht="38.25">
      <c r="A24" s="121"/>
      <c r="B24" s="102" t="s">
        <v>126</v>
      </c>
      <c r="C24" s="107"/>
      <c r="D24" s="131"/>
    </row>
    <row r="25" spans="1:4" ht="38.25">
      <c r="A25" s="121"/>
      <c r="B25" s="102" t="s">
        <v>127</v>
      </c>
      <c r="C25" s="107"/>
      <c r="D25" s="131"/>
    </row>
    <row r="26" spans="1:4">
      <c r="A26" s="121" t="s">
        <v>128</v>
      </c>
      <c r="B26" s="105" t="s">
        <v>129</v>
      </c>
      <c r="C26" s="107"/>
      <c r="D26" s="131"/>
    </row>
    <row r="27" spans="1:4">
      <c r="A27" s="121"/>
      <c r="B27" s="102" t="s">
        <v>130</v>
      </c>
      <c r="C27" s="107"/>
      <c r="D27" s="131"/>
    </row>
    <row r="28" spans="1:4">
      <c r="A28" s="121"/>
      <c r="B28" s="102" t="s">
        <v>131</v>
      </c>
      <c r="C28" s="107"/>
      <c r="D28" s="131"/>
    </row>
    <row r="29" spans="1:4" ht="25.5">
      <c r="A29" s="121"/>
      <c r="B29" s="102" t="s">
        <v>132</v>
      </c>
      <c r="C29" s="107"/>
      <c r="D29" s="131"/>
    </row>
    <row r="30" spans="1:4">
      <c r="A30" s="121" t="s">
        <v>133</v>
      </c>
      <c r="B30" s="102" t="s">
        <v>134</v>
      </c>
      <c r="C30" s="107"/>
      <c r="D30" s="131"/>
    </row>
    <row r="31" spans="1:4">
      <c r="A31" s="121"/>
      <c r="B31" s="102" t="s">
        <v>135</v>
      </c>
      <c r="C31" s="107"/>
      <c r="D31" s="131"/>
    </row>
    <row r="32" spans="1:4" ht="38.25">
      <c r="A32" s="121"/>
      <c r="B32" s="102" t="s">
        <v>136</v>
      </c>
      <c r="C32" s="107"/>
      <c r="D32" s="131"/>
    </row>
    <row r="33" spans="1:4" ht="51">
      <c r="A33" s="121"/>
      <c r="B33" s="102" t="s">
        <v>137</v>
      </c>
      <c r="C33" s="107"/>
      <c r="D33" s="131"/>
    </row>
    <row r="34" spans="1:4">
      <c r="A34" s="121"/>
      <c r="B34" s="102" t="s">
        <v>138</v>
      </c>
      <c r="C34" s="107"/>
      <c r="D34" s="131"/>
    </row>
    <row r="35" spans="1:4" ht="51">
      <c r="A35" s="121"/>
      <c r="B35" s="102" t="s">
        <v>139</v>
      </c>
      <c r="C35" s="107"/>
      <c r="D35" s="131"/>
    </row>
    <row r="36" spans="1:4" ht="25.5">
      <c r="A36" s="121"/>
      <c r="B36" s="102" t="s">
        <v>140</v>
      </c>
      <c r="C36" s="107"/>
      <c r="D36" s="131"/>
    </row>
    <row r="37" spans="1:4" ht="38.25">
      <c r="A37" s="121"/>
      <c r="B37" s="102" t="s">
        <v>141</v>
      </c>
      <c r="C37" s="107"/>
      <c r="D37" s="131"/>
    </row>
    <row r="38" spans="1:4" ht="17.25" thickBot="1">
      <c r="A38" s="123"/>
      <c r="B38" s="124" t="s">
        <v>142</v>
      </c>
      <c r="C38" s="132"/>
      <c r="D38" s="133"/>
    </row>
    <row r="39" spans="1:4" ht="25.5">
      <c r="A39" s="117" t="s">
        <v>143</v>
      </c>
      <c r="B39" s="118" t="s">
        <v>144</v>
      </c>
      <c r="C39" s="119"/>
      <c r="D39" s="120"/>
    </row>
    <row r="40" spans="1:4" ht="25.5">
      <c r="A40" s="121" t="s">
        <v>145</v>
      </c>
      <c r="B40" s="103" t="s">
        <v>146</v>
      </c>
      <c r="C40" s="111"/>
      <c r="D40" s="122"/>
    </row>
    <row r="41" spans="1:4" ht="25.5">
      <c r="A41" s="121"/>
      <c r="B41" s="101" t="s">
        <v>147</v>
      </c>
      <c r="C41" s="111"/>
      <c r="D41" s="122"/>
    </row>
    <row r="42" spans="1:4" ht="25.5">
      <c r="A42" s="121" t="s">
        <v>113</v>
      </c>
      <c r="B42" s="102" t="s">
        <v>148</v>
      </c>
      <c r="C42" s="111"/>
      <c r="D42" s="122"/>
    </row>
    <row r="43" spans="1:4" ht="25.5">
      <c r="A43" s="121" t="s">
        <v>115</v>
      </c>
      <c r="B43" s="102" t="s">
        <v>149</v>
      </c>
      <c r="C43" s="111"/>
      <c r="D43" s="122"/>
    </row>
    <row r="44" spans="1:4" ht="25.5">
      <c r="A44" s="121" t="s">
        <v>117</v>
      </c>
      <c r="B44" s="102" t="s">
        <v>150</v>
      </c>
      <c r="C44" s="111"/>
      <c r="D44" s="122"/>
    </row>
    <row r="45" spans="1:4" ht="25.5">
      <c r="A45" s="121" t="s">
        <v>151</v>
      </c>
      <c r="B45" s="105" t="s">
        <v>152</v>
      </c>
      <c r="C45" s="111"/>
      <c r="D45" s="122"/>
    </row>
    <row r="46" spans="1:4" ht="38.25">
      <c r="A46" s="121" t="s">
        <v>153</v>
      </c>
      <c r="B46" s="105" t="s">
        <v>154</v>
      </c>
      <c r="C46" s="111"/>
      <c r="D46" s="122"/>
    </row>
    <row r="47" spans="1:4">
      <c r="A47" s="121" t="s">
        <v>113</v>
      </c>
      <c r="B47" s="102" t="s">
        <v>155</v>
      </c>
      <c r="C47" s="111"/>
      <c r="D47" s="122"/>
    </row>
    <row r="48" spans="1:4">
      <c r="A48" s="121" t="s">
        <v>115</v>
      </c>
      <c r="B48" s="102" t="s">
        <v>156</v>
      </c>
      <c r="C48" s="111"/>
      <c r="D48" s="122"/>
    </row>
    <row r="49" spans="1:4">
      <c r="A49" s="121" t="s">
        <v>117</v>
      </c>
      <c r="B49" s="102" t="s">
        <v>157</v>
      </c>
      <c r="C49" s="111"/>
      <c r="D49" s="122"/>
    </row>
    <row r="50" spans="1:4" ht="26.25" thickBot="1">
      <c r="A50" s="123" t="s">
        <v>119</v>
      </c>
      <c r="B50" s="124" t="s">
        <v>158</v>
      </c>
      <c r="C50" s="125"/>
      <c r="D50" s="126"/>
    </row>
    <row r="51" spans="1:4" ht="25.5">
      <c r="A51" s="117" t="s">
        <v>159</v>
      </c>
      <c r="B51" s="118" t="s">
        <v>160</v>
      </c>
      <c r="C51" s="119"/>
      <c r="D51" s="120"/>
    </row>
    <row r="52" spans="1:4" ht="25.5">
      <c r="A52" s="121" t="s">
        <v>161</v>
      </c>
      <c r="B52" s="102" t="s">
        <v>162</v>
      </c>
      <c r="C52" s="111"/>
      <c r="D52" s="122"/>
    </row>
    <row r="53" spans="1:4">
      <c r="A53" s="121" t="s">
        <v>113</v>
      </c>
      <c r="B53" s="102" t="s">
        <v>163</v>
      </c>
      <c r="C53" s="111"/>
      <c r="D53" s="122"/>
    </row>
    <row r="54" spans="1:4" ht="25.5">
      <c r="A54" s="121" t="s">
        <v>115</v>
      </c>
      <c r="B54" s="102" t="s">
        <v>164</v>
      </c>
      <c r="C54" s="111"/>
      <c r="D54" s="122"/>
    </row>
    <row r="55" spans="1:4">
      <c r="A55" s="121" t="s">
        <v>165</v>
      </c>
      <c r="B55" s="102" t="s">
        <v>166</v>
      </c>
      <c r="C55" s="111"/>
      <c r="D55" s="122"/>
    </row>
    <row r="56" spans="1:4" ht="25.5">
      <c r="A56" s="121" t="s">
        <v>113</v>
      </c>
      <c r="B56" s="102" t="s">
        <v>167</v>
      </c>
      <c r="C56" s="111"/>
      <c r="D56" s="122"/>
    </row>
    <row r="57" spans="1:4">
      <c r="A57" s="121" t="s">
        <v>115</v>
      </c>
      <c r="B57" s="102" t="s">
        <v>168</v>
      </c>
      <c r="C57" s="111"/>
      <c r="D57" s="122"/>
    </row>
    <row r="58" spans="1:4">
      <c r="A58" s="121" t="s">
        <v>117</v>
      </c>
      <c r="B58" s="102" t="s">
        <v>169</v>
      </c>
      <c r="C58" s="111"/>
      <c r="D58" s="122"/>
    </row>
    <row r="59" spans="1:4" ht="26.25" thickBot="1">
      <c r="A59" s="123"/>
      <c r="B59" s="124" t="s">
        <v>170</v>
      </c>
      <c r="C59" s="125"/>
      <c r="D59" s="126"/>
    </row>
    <row r="60" spans="1:4">
      <c r="A60" s="117" t="s">
        <v>171</v>
      </c>
      <c r="B60" s="128" t="s">
        <v>172</v>
      </c>
      <c r="C60" s="134"/>
      <c r="D60" s="139"/>
    </row>
    <row r="61" spans="1:4" ht="38.25">
      <c r="A61" s="121" t="s">
        <v>173</v>
      </c>
      <c r="B61" s="105" t="s">
        <v>174</v>
      </c>
      <c r="C61" s="111"/>
      <c r="D61" s="122"/>
    </row>
    <row r="62" spans="1:4">
      <c r="A62" s="121" t="s">
        <v>113</v>
      </c>
      <c r="B62" s="102" t="s">
        <v>175</v>
      </c>
      <c r="C62" s="111"/>
      <c r="D62" s="122"/>
    </row>
    <row r="63" spans="1:4">
      <c r="A63" s="121" t="s">
        <v>115</v>
      </c>
      <c r="B63" s="102" t="s">
        <v>176</v>
      </c>
      <c r="C63" s="111"/>
      <c r="D63" s="122"/>
    </row>
    <row r="64" spans="1:4">
      <c r="A64" s="140" t="s">
        <v>117</v>
      </c>
      <c r="B64" s="113" t="s">
        <v>177</v>
      </c>
      <c r="C64" s="116"/>
      <c r="D64" s="141"/>
    </row>
    <row r="65" spans="1:4" ht="25.5">
      <c r="A65" s="142" t="s">
        <v>178</v>
      </c>
      <c r="B65" s="112" t="s">
        <v>179</v>
      </c>
      <c r="C65" s="115"/>
      <c r="D65" s="143"/>
    </row>
    <row r="66" spans="1:4" ht="25.5">
      <c r="A66" s="121" t="s">
        <v>180</v>
      </c>
      <c r="B66" s="102" t="s">
        <v>181</v>
      </c>
      <c r="C66" s="111"/>
      <c r="D66" s="122"/>
    </row>
    <row r="67" spans="1:4" ht="25.5">
      <c r="A67" s="121" t="s">
        <v>113</v>
      </c>
      <c r="B67" s="102" t="s">
        <v>182</v>
      </c>
      <c r="C67" s="111"/>
      <c r="D67" s="122"/>
    </row>
    <row r="68" spans="1:4">
      <c r="A68" s="121" t="s">
        <v>115</v>
      </c>
      <c r="B68" s="102" t="s">
        <v>183</v>
      </c>
      <c r="C68" s="111"/>
      <c r="D68" s="122"/>
    </row>
    <row r="69" spans="1:4" ht="25.5">
      <c r="A69" s="121"/>
      <c r="B69" s="102" t="s">
        <v>184</v>
      </c>
      <c r="C69" s="111"/>
      <c r="D69" s="122"/>
    </row>
    <row r="70" spans="1:4">
      <c r="A70" s="121"/>
      <c r="B70" s="102" t="s">
        <v>185</v>
      </c>
      <c r="C70" s="111"/>
      <c r="D70" s="122"/>
    </row>
    <row r="71" spans="1:4" ht="25.5">
      <c r="A71" s="121" t="s">
        <v>117</v>
      </c>
      <c r="B71" s="102" t="s">
        <v>186</v>
      </c>
      <c r="C71" s="111"/>
      <c r="D71" s="122"/>
    </row>
    <row r="72" spans="1:4" ht="38.25">
      <c r="A72" s="121" t="s">
        <v>119</v>
      </c>
      <c r="B72" s="102" t="s">
        <v>187</v>
      </c>
      <c r="C72" s="111"/>
      <c r="D72" s="122"/>
    </row>
    <row r="73" spans="1:4" ht="25.5">
      <c r="A73" s="140"/>
      <c r="B73" s="113" t="s">
        <v>188</v>
      </c>
      <c r="C73" s="116"/>
      <c r="D73" s="141"/>
    </row>
    <row r="74" spans="1:4" ht="25.5">
      <c r="A74" s="142" t="s">
        <v>189</v>
      </c>
      <c r="B74" s="112" t="s">
        <v>190</v>
      </c>
      <c r="C74" s="115"/>
      <c r="D74" s="143"/>
    </row>
    <row r="75" spans="1:4" ht="25.5">
      <c r="A75" s="121" t="s">
        <v>191</v>
      </c>
      <c r="B75" s="102" t="s">
        <v>192</v>
      </c>
      <c r="C75" s="111"/>
      <c r="D75" s="122"/>
    </row>
    <row r="76" spans="1:4" ht="25.5">
      <c r="A76" s="140"/>
      <c r="B76" s="113" t="s">
        <v>193</v>
      </c>
      <c r="C76" s="116"/>
      <c r="D76" s="141"/>
    </row>
    <row r="77" spans="1:4" ht="25.5">
      <c r="A77" s="142" t="s">
        <v>194</v>
      </c>
      <c r="B77" s="112" t="s">
        <v>195</v>
      </c>
      <c r="C77" s="115"/>
      <c r="D77" s="143"/>
    </row>
    <row r="78" spans="1:4">
      <c r="A78" s="121" t="s">
        <v>196</v>
      </c>
      <c r="B78" s="103" t="s">
        <v>197</v>
      </c>
      <c r="C78" s="111"/>
      <c r="D78" s="122"/>
    </row>
    <row r="79" spans="1:4">
      <c r="A79" s="121"/>
      <c r="B79" s="102" t="s">
        <v>198</v>
      </c>
      <c r="C79" s="111"/>
      <c r="D79" s="122"/>
    </row>
    <row r="80" spans="1:4">
      <c r="A80" s="121"/>
      <c r="B80" s="102" t="s">
        <v>199</v>
      </c>
      <c r="C80" s="111"/>
      <c r="D80" s="122"/>
    </row>
    <row r="81" spans="1:4">
      <c r="A81" s="121"/>
      <c r="B81" s="102" t="s">
        <v>200</v>
      </c>
      <c r="C81" s="111"/>
      <c r="D81" s="122"/>
    </row>
    <row r="82" spans="1:4">
      <c r="A82" s="121"/>
      <c r="B82" s="102" t="s">
        <v>201</v>
      </c>
      <c r="C82" s="111"/>
      <c r="D82" s="122"/>
    </row>
    <row r="83" spans="1:4">
      <c r="A83" s="140"/>
      <c r="B83" s="113" t="s">
        <v>202</v>
      </c>
      <c r="C83" s="116"/>
      <c r="D83" s="141"/>
    </row>
    <row r="84" spans="1:4" ht="25.5">
      <c r="A84" s="142" t="s">
        <v>203</v>
      </c>
      <c r="B84" s="114" t="s">
        <v>215</v>
      </c>
      <c r="C84" s="115"/>
      <c r="D84" s="143"/>
    </row>
    <row r="85" spans="1:4">
      <c r="A85" s="121" t="s">
        <v>204</v>
      </c>
      <c r="B85" s="101" t="s">
        <v>205</v>
      </c>
      <c r="C85" s="111"/>
      <c r="D85" s="122"/>
    </row>
    <row r="86" spans="1:4" ht="25.5">
      <c r="A86" s="121"/>
      <c r="B86" s="104" t="s">
        <v>206</v>
      </c>
      <c r="C86" s="111"/>
      <c r="D86" s="122"/>
    </row>
    <row r="87" spans="1:4">
      <c r="A87" s="121" t="s">
        <v>207</v>
      </c>
      <c r="B87" s="101" t="s">
        <v>208</v>
      </c>
      <c r="C87" s="111"/>
      <c r="D87" s="122"/>
    </row>
    <row r="88" spans="1:4" ht="25.5">
      <c r="A88" s="121"/>
      <c r="B88" s="106" t="s">
        <v>209</v>
      </c>
      <c r="C88" s="111"/>
      <c r="D88" s="122"/>
    </row>
    <row r="89" spans="1:4" ht="39" thickBot="1">
      <c r="A89" s="123" t="s">
        <v>210</v>
      </c>
      <c r="B89" s="144" t="s">
        <v>211</v>
      </c>
      <c r="C89" s="125"/>
      <c r="D89" s="126"/>
    </row>
    <row r="90" spans="1:4">
      <c r="A90" s="95"/>
      <c r="B90" s="96"/>
      <c r="C90" s="97"/>
      <c r="D90" s="98"/>
    </row>
    <row r="91" spans="1:4">
      <c r="A91" s="4"/>
      <c r="B91" s="34"/>
      <c r="C91" s="4"/>
      <c r="D91" s="4"/>
    </row>
    <row r="92" spans="1:4">
      <c r="A92" s="35" t="s">
        <v>14</v>
      </c>
      <c r="B92" s="55"/>
      <c r="C92" s="25"/>
      <c r="D92" s="25"/>
    </row>
    <row r="93" spans="1:4">
      <c r="A93" s="45"/>
      <c r="C93" s="46"/>
      <c r="D93" s="46"/>
    </row>
    <row r="94" spans="1:4">
      <c r="A94" s="26" t="s">
        <v>16</v>
      </c>
      <c r="B94" s="55"/>
      <c r="C94" s="25"/>
      <c r="D94" s="25"/>
    </row>
    <row r="95" spans="1:4">
      <c r="A95" s="47"/>
      <c r="C95" s="47"/>
      <c r="D95" s="47"/>
    </row>
    <row r="96" spans="1:4">
      <c r="A96" s="4"/>
      <c r="B96" s="34"/>
      <c r="C96" s="25"/>
      <c r="D96" s="4"/>
    </row>
    <row r="97" spans="1:4">
      <c r="A97" s="4"/>
      <c r="B97" s="34"/>
      <c r="C97" s="25"/>
      <c r="D97" s="40"/>
    </row>
    <row r="98" spans="1:4">
      <c r="A98" s="41"/>
      <c r="B98" s="36"/>
    </row>
    <row r="99" spans="1:4">
      <c r="B99" s="37"/>
    </row>
    <row r="100" spans="1:4">
      <c r="B100" s="37"/>
    </row>
    <row r="101" spans="1:4">
      <c r="B101" s="37"/>
    </row>
    <row r="102" spans="1:4">
      <c r="B102" s="37"/>
    </row>
    <row r="103" spans="1:4">
      <c r="B103" s="37"/>
    </row>
    <row r="104" spans="1:4">
      <c r="B104" s="37"/>
    </row>
    <row r="105" spans="1:4">
      <c r="B105" s="37"/>
    </row>
    <row r="106" spans="1:4">
      <c r="B106" s="37"/>
    </row>
    <row r="107" spans="1:4">
      <c r="B107" s="37"/>
    </row>
    <row r="108" spans="1:4">
      <c r="B108" s="37"/>
    </row>
    <row r="109" spans="1:4">
      <c r="B109" s="37"/>
    </row>
    <row r="110" spans="1:4">
      <c r="B110" s="37"/>
    </row>
    <row r="111" spans="1:4">
      <c r="B111" s="37"/>
    </row>
    <row r="112" spans="1:4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  <row r="148" spans="2:2">
      <c r="B148" s="37"/>
    </row>
    <row r="149" spans="2:2">
      <c r="B149" s="37"/>
    </row>
    <row r="150" spans="2:2">
      <c r="B150" s="37"/>
    </row>
    <row r="151" spans="2:2">
      <c r="B151" s="37"/>
    </row>
    <row r="152" spans="2:2">
      <c r="B152" s="37"/>
    </row>
    <row r="153" spans="2:2">
      <c r="B153" s="37"/>
    </row>
    <row r="154" spans="2:2">
      <c r="B154" s="37"/>
    </row>
    <row r="155" spans="2:2">
      <c r="B155" s="37"/>
    </row>
    <row r="156" spans="2:2">
      <c r="B156" s="37"/>
    </row>
    <row r="157" spans="2:2">
      <c r="B157" s="37"/>
    </row>
    <row r="158" spans="2:2">
      <c r="B158" s="37"/>
    </row>
    <row r="159" spans="2:2">
      <c r="B159" s="37"/>
    </row>
    <row r="160" spans="2:2">
      <c r="B160" s="37"/>
    </row>
    <row r="161" spans="2:2">
      <c r="B161" s="37"/>
    </row>
    <row r="162" spans="2:2">
      <c r="B162" s="37"/>
    </row>
    <row r="163" spans="2:2">
      <c r="B163" s="37"/>
    </row>
    <row r="164" spans="2:2">
      <c r="B164" s="37"/>
    </row>
    <row r="165" spans="2:2">
      <c r="B165" s="37"/>
    </row>
    <row r="166" spans="2:2">
      <c r="B166" s="37"/>
    </row>
    <row r="167" spans="2:2">
      <c r="B167" s="37"/>
    </row>
  </sheetData>
  <mergeCells count="1">
    <mergeCell ref="B8:D8"/>
  </mergeCells>
  <dataValidations count="1">
    <dataValidation type="list" allowBlank="1" showInputMessage="1" showErrorMessage="1" sqref="C61:C89 C39:C59" xr:uid="{00000000-0002-0000-0100-000000000000}">
      <formula1>$I$2:$K$2</formula1>
    </dataValidation>
  </dataValidations>
  <hyperlinks>
    <hyperlink ref="E1" location="TARTALOM!A1" display=" &lt; Tartalom" xr:uid="{00000000-0004-0000-0100-000000000000}"/>
  </hyperlinks>
  <pageMargins left="0.70866141732283472" right="0.70866141732283472" top="0.70866141732283472" bottom="0.70866141732283472" header="0.51181102362204722" footer="0.51181102362204722"/>
  <pageSetup paperSize="9" scale="67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47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251</v>
      </c>
      <c r="B1" s="27"/>
      <c r="C1" s="11"/>
      <c r="D1" s="12"/>
      <c r="E1" s="12"/>
      <c r="F1" s="12"/>
      <c r="G1" s="13" t="s">
        <v>0</v>
      </c>
    </row>
    <row r="2" spans="1:8">
      <c r="A2" s="56"/>
      <c r="B2" s="57"/>
      <c r="C2" s="14"/>
      <c r="D2" s="58">
        <f>A74</f>
        <v>0</v>
      </c>
      <c r="E2" s="58">
        <f>A76</f>
        <v>0</v>
      </c>
      <c r="F2" s="14"/>
      <c r="G2" s="54" t="s">
        <v>18</v>
      </c>
    </row>
    <row r="3" spans="1:8">
      <c r="A3" s="3" t="s">
        <v>244</v>
      </c>
      <c r="B3" s="27"/>
      <c r="C3" s="4"/>
      <c r="D3" s="14"/>
      <c r="E3" s="14"/>
      <c r="F3" s="14"/>
      <c r="G3" s="50" t="s">
        <v>20</v>
      </c>
    </row>
    <row r="4" spans="1:8">
      <c r="A4" s="15" t="str">
        <f>"Ügyfél:  "&amp;Alapa!$C$17</f>
        <v xml:space="preserve">Ügyfél:  </v>
      </c>
      <c r="B4" s="16"/>
      <c r="C4" s="17" t="s">
        <v>2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</v>
      </c>
      <c r="D5" s="18" t="e">
        <f>VLOOKUP(H5,Alapa!$G$2:$H$22,2)</f>
        <v>#N/A</v>
      </c>
      <c r="E5" s="49"/>
      <c r="F5" s="19"/>
      <c r="G5" s="7" t="s">
        <v>3</v>
      </c>
      <c r="H5" s="39">
        <v>1</v>
      </c>
    </row>
    <row r="6" spans="1:8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105</v>
      </c>
      <c r="B8" s="213" t="s">
        <v>104</v>
      </c>
      <c r="C8" s="213"/>
      <c r="D8" s="213"/>
      <c r="E8" s="213"/>
      <c r="F8" s="213"/>
      <c r="G8" s="89"/>
    </row>
    <row r="9" spans="1:8">
      <c r="A9" s="90" t="s">
        <v>19</v>
      </c>
      <c r="B9" s="9" t="s">
        <v>21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4</v>
      </c>
      <c r="B12" s="80" t="s">
        <v>5</v>
      </c>
      <c r="C12" s="81" t="s">
        <v>6</v>
      </c>
      <c r="D12" s="81" t="s">
        <v>7</v>
      </c>
      <c r="E12" s="81" t="s">
        <v>8</v>
      </c>
      <c r="F12" s="51" t="s">
        <v>17</v>
      </c>
    </row>
    <row r="13" spans="1:8" ht="15.75" customHeight="1">
      <c r="A13" s="82">
        <f>+COUNT(A$12:$A12)+1</f>
        <v>1</v>
      </c>
      <c r="B13" s="77" t="s">
        <v>22</v>
      </c>
      <c r="C13" s="20"/>
      <c r="D13" s="20"/>
      <c r="E13" s="20"/>
      <c r="F13" s="83"/>
    </row>
    <row r="14" spans="1:8">
      <c r="A14" s="82">
        <f>+COUNT(A$12:$A13)+1</f>
        <v>2</v>
      </c>
      <c r="B14" s="92" t="s">
        <v>23</v>
      </c>
      <c r="C14" s="52"/>
      <c r="D14" s="53"/>
      <c r="E14" s="53"/>
      <c r="F14" s="84"/>
    </row>
    <row r="15" spans="1:8">
      <c r="A15" s="82">
        <f>+COUNT(A$12:$A14)+1</f>
        <v>3</v>
      </c>
      <c r="B15" s="92" t="s">
        <v>24</v>
      </c>
      <c r="C15" s="52"/>
      <c r="D15" s="53"/>
      <c r="E15" s="53"/>
      <c r="F15" s="84"/>
    </row>
    <row r="16" spans="1:8">
      <c r="A16" s="82">
        <f>+COUNT(A$12:$A15)+1</f>
        <v>4</v>
      </c>
      <c r="B16" s="92" t="s">
        <v>25</v>
      </c>
      <c r="C16" s="52"/>
      <c r="D16" s="53"/>
      <c r="E16" s="53"/>
      <c r="F16" s="84"/>
    </row>
    <row r="17" spans="1:6">
      <c r="A17" s="82">
        <f>+COUNT(A$12:$A16)+1</f>
        <v>5</v>
      </c>
      <c r="B17" s="92" t="s">
        <v>26</v>
      </c>
      <c r="C17" s="52"/>
      <c r="D17" s="53"/>
      <c r="E17" s="53"/>
      <c r="F17" s="84"/>
    </row>
    <row r="18" spans="1:6">
      <c r="A18" s="82">
        <f>+COUNT(A$12:$A17)+1</f>
        <v>6</v>
      </c>
      <c r="B18" s="92" t="s">
        <v>27</v>
      </c>
      <c r="C18" s="52"/>
      <c r="D18" s="53"/>
      <c r="E18" s="53"/>
      <c r="F18" s="84"/>
    </row>
    <row r="19" spans="1:6">
      <c r="A19" s="82">
        <f>+COUNT(A$12:$A18)+1</f>
        <v>7</v>
      </c>
      <c r="B19" s="92" t="s">
        <v>28</v>
      </c>
      <c r="C19" s="52"/>
      <c r="D19" s="53"/>
      <c r="E19" s="53"/>
      <c r="F19" s="84"/>
    </row>
    <row r="20" spans="1:6">
      <c r="A20" s="82">
        <f>+COUNT(A$12:$A19)+1</f>
        <v>8</v>
      </c>
      <c r="B20" s="92" t="s">
        <v>29</v>
      </c>
      <c r="C20" s="52"/>
      <c r="D20" s="53"/>
      <c r="E20" s="53"/>
      <c r="F20" s="84"/>
    </row>
    <row r="21" spans="1:6">
      <c r="A21" s="82">
        <f>+COUNT(A$12:$A20)+1</f>
        <v>9</v>
      </c>
      <c r="B21" s="92" t="s">
        <v>30</v>
      </c>
      <c r="C21" s="52"/>
      <c r="D21" s="53"/>
      <c r="E21" s="53"/>
      <c r="F21" s="84"/>
    </row>
    <row r="22" spans="1:6">
      <c r="A22" s="82">
        <f>+COUNT(A$12:$A21)+1</f>
        <v>10</v>
      </c>
      <c r="B22" s="92" t="s">
        <v>31</v>
      </c>
      <c r="C22" s="52"/>
      <c r="D22" s="53"/>
      <c r="E22" s="53"/>
      <c r="F22" s="84"/>
    </row>
    <row r="23" spans="1:6">
      <c r="A23" s="82">
        <f>+COUNT(A$12:$A22)+1</f>
        <v>11</v>
      </c>
      <c r="B23" s="92" t="s">
        <v>32</v>
      </c>
      <c r="C23" s="52"/>
      <c r="D23" s="53"/>
      <c r="E23" s="53"/>
      <c r="F23" s="84"/>
    </row>
    <row r="24" spans="1:6">
      <c r="A24" s="82">
        <f>+COUNT(A$12:$A23)+1</f>
        <v>12</v>
      </c>
      <c r="B24" s="92" t="s">
        <v>33</v>
      </c>
      <c r="C24" s="52"/>
      <c r="D24" s="53"/>
      <c r="E24" s="53"/>
      <c r="F24" s="84"/>
    </row>
    <row r="25" spans="1:6">
      <c r="A25" s="82">
        <f>+COUNT(A$12:$A24)+1</f>
        <v>13</v>
      </c>
      <c r="B25" s="93"/>
      <c r="C25" s="52"/>
      <c r="D25" s="53"/>
      <c r="E25" s="53"/>
      <c r="F25" s="84"/>
    </row>
    <row r="26" spans="1:6">
      <c r="A26" s="82">
        <f>+COUNT(A$12:$A25)+1</f>
        <v>14</v>
      </c>
      <c r="B26" s="93"/>
      <c r="C26" s="52"/>
      <c r="D26" s="53"/>
      <c r="E26" s="53"/>
      <c r="F26" s="84"/>
    </row>
    <row r="27" spans="1:6">
      <c r="A27" s="82">
        <f>+COUNT(A$12:$A26)+1</f>
        <v>15</v>
      </c>
      <c r="B27" s="77" t="s">
        <v>34</v>
      </c>
      <c r="C27" s="52"/>
      <c r="D27" s="53"/>
      <c r="E27" s="53"/>
      <c r="F27" s="84"/>
    </row>
    <row r="28" spans="1:6">
      <c r="A28" s="82">
        <f>+COUNT(A$12:$A27)+1</f>
        <v>16</v>
      </c>
      <c r="B28" s="92" t="s">
        <v>35</v>
      </c>
      <c r="C28" s="52"/>
      <c r="D28" s="53"/>
      <c r="E28" s="53"/>
      <c r="F28" s="84"/>
    </row>
    <row r="29" spans="1:6">
      <c r="A29" s="82">
        <f>+COUNT(A$12:$A28)+1</f>
        <v>17</v>
      </c>
      <c r="B29" s="92" t="s">
        <v>36</v>
      </c>
      <c r="C29" s="52"/>
      <c r="D29" s="53"/>
      <c r="E29" s="53"/>
      <c r="F29" s="84"/>
    </row>
    <row r="30" spans="1:6">
      <c r="A30" s="82">
        <f>+COUNT(A$12:$A29)+1</f>
        <v>18</v>
      </c>
      <c r="B30" s="92" t="s">
        <v>37</v>
      </c>
      <c r="C30" s="52"/>
      <c r="D30" s="53"/>
      <c r="E30" s="53"/>
      <c r="F30" s="84"/>
    </row>
    <row r="31" spans="1:6">
      <c r="A31" s="82">
        <f>+COUNT(A$12:$A30)+1</f>
        <v>19</v>
      </c>
      <c r="B31" s="92" t="s">
        <v>38</v>
      </c>
      <c r="C31" s="52"/>
      <c r="D31" s="53"/>
      <c r="E31" s="53"/>
      <c r="F31" s="84"/>
    </row>
    <row r="32" spans="1:6">
      <c r="A32" s="82">
        <f>+COUNT(A$12:$A31)+1</f>
        <v>20</v>
      </c>
      <c r="B32" s="92" t="s">
        <v>39</v>
      </c>
      <c r="C32" s="52"/>
      <c r="D32" s="53"/>
      <c r="E32" s="53"/>
      <c r="F32" s="84"/>
    </row>
    <row r="33" spans="1:6">
      <c r="A33" s="82">
        <f>+COUNT(A$12:$A32)+1</f>
        <v>21</v>
      </c>
      <c r="B33" s="92" t="s">
        <v>40</v>
      </c>
      <c r="C33" s="52"/>
      <c r="D33" s="53"/>
      <c r="E33" s="53"/>
      <c r="F33" s="84"/>
    </row>
    <row r="34" spans="1:6">
      <c r="A34" s="82">
        <f>+COUNT(A$12:$A33)+1</f>
        <v>22</v>
      </c>
      <c r="B34" s="92" t="s">
        <v>41</v>
      </c>
      <c r="C34" s="52"/>
      <c r="D34" s="53"/>
      <c r="E34" s="53"/>
      <c r="F34" s="84"/>
    </row>
    <row r="35" spans="1:6">
      <c r="A35" s="82">
        <f>+COUNT(A$12:$A34)+1</f>
        <v>23</v>
      </c>
      <c r="B35" s="92" t="s">
        <v>42</v>
      </c>
      <c r="C35" s="52"/>
      <c r="D35" s="53"/>
      <c r="E35" s="53"/>
      <c r="F35" s="84"/>
    </row>
    <row r="36" spans="1:6">
      <c r="A36" s="82">
        <f>+COUNT(A$12:$A35)+1</f>
        <v>24</v>
      </c>
      <c r="B36" s="92" t="s">
        <v>43</v>
      </c>
      <c r="C36" s="52"/>
      <c r="D36" s="53"/>
      <c r="E36" s="53"/>
      <c r="F36" s="84"/>
    </row>
    <row r="37" spans="1:6">
      <c r="A37" s="82">
        <f>+COUNT(A$12:$A36)+1</f>
        <v>25</v>
      </c>
      <c r="B37" s="93"/>
      <c r="C37" s="52"/>
      <c r="D37" s="53"/>
      <c r="E37" s="53"/>
      <c r="F37" s="84"/>
    </row>
    <row r="38" spans="1:6">
      <c r="A38" s="82">
        <f>+COUNT(A$12:$A37)+1</f>
        <v>26</v>
      </c>
      <c r="B38" s="93"/>
      <c r="C38" s="52"/>
      <c r="D38" s="53"/>
      <c r="E38" s="53"/>
      <c r="F38" s="84"/>
    </row>
    <row r="39" spans="1:6">
      <c r="A39" s="82">
        <f>+COUNT(A$12:$A38)+1</f>
        <v>27</v>
      </c>
      <c r="B39" s="77" t="s">
        <v>44</v>
      </c>
      <c r="C39" s="52"/>
      <c r="D39" s="53"/>
      <c r="E39" s="53"/>
      <c r="F39" s="84"/>
    </row>
    <row r="40" spans="1:6">
      <c r="A40" s="82">
        <f>+COUNT(A$12:$A39)+1</f>
        <v>28</v>
      </c>
      <c r="B40" s="92" t="s">
        <v>45</v>
      </c>
      <c r="C40" s="52"/>
      <c r="D40" s="53"/>
      <c r="E40" s="53"/>
      <c r="F40" s="84"/>
    </row>
    <row r="41" spans="1:6">
      <c r="A41" s="82">
        <f>+COUNT(A$12:$A40)+1</f>
        <v>29</v>
      </c>
      <c r="B41" s="92" t="s">
        <v>46</v>
      </c>
      <c r="C41" s="52"/>
      <c r="D41" s="53"/>
      <c r="E41" s="53"/>
      <c r="F41" s="84"/>
    </row>
    <row r="42" spans="1:6">
      <c r="A42" s="82">
        <f>+COUNT(A$12:$A41)+1</f>
        <v>30</v>
      </c>
      <c r="B42" s="92" t="s">
        <v>47</v>
      </c>
      <c r="C42" s="52"/>
      <c r="D42" s="53"/>
      <c r="E42" s="53"/>
      <c r="F42" s="84"/>
    </row>
    <row r="43" spans="1:6">
      <c r="A43" s="82">
        <f>+COUNT(A$12:$A42)+1</f>
        <v>31</v>
      </c>
      <c r="B43" s="92" t="s">
        <v>48</v>
      </c>
      <c r="C43" s="52"/>
      <c r="D43" s="53"/>
      <c r="E43" s="53"/>
      <c r="F43" s="84"/>
    </row>
    <row r="44" spans="1:6">
      <c r="A44" s="82">
        <f>+COUNT(A$12:$A43)+1</f>
        <v>32</v>
      </c>
      <c r="B44" s="92" t="s">
        <v>49</v>
      </c>
      <c r="C44" s="52"/>
      <c r="D44" s="53"/>
      <c r="E44" s="53"/>
      <c r="F44" s="84"/>
    </row>
    <row r="45" spans="1:6">
      <c r="A45" s="82">
        <f>+COUNT(A$12:$A44)+1</f>
        <v>33</v>
      </c>
      <c r="B45" s="92" t="s">
        <v>50</v>
      </c>
      <c r="C45" s="52"/>
      <c r="D45" s="53"/>
      <c r="E45" s="53"/>
      <c r="F45" s="84"/>
    </row>
    <row r="46" spans="1:6">
      <c r="A46" s="82">
        <f>+COUNT(A$12:$A45)+1</f>
        <v>34</v>
      </c>
      <c r="B46" s="92" t="s">
        <v>51</v>
      </c>
      <c r="C46" s="52"/>
      <c r="D46" s="53"/>
      <c r="E46" s="53"/>
      <c r="F46" s="84"/>
    </row>
    <row r="47" spans="1:6">
      <c r="A47" s="82">
        <f>+COUNT(A$12:$A46)+1</f>
        <v>35</v>
      </c>
      <c r="B47" s="92" t="s">
        <v>52</v>
      </c>
      <c r="C47" s="52"/>
      <c r="D47" s="53"/>
      <c r="E47" s="53"/>
      <c r="F47" s="84"/>
    </row>
    <row r="48" spans="1:6">
      <c r="A48" s="82">
        <f>+COUNT(A$12:$A47)+1</f>
        <v>36</v>
      </c>
      <c r="B48" s="92" t="s">
        <v>53</v>
      </c>
      <c r="C48" s="52"/>
      <c r="D48" s="53"/>
      <c r="E48" s="53"/>
      <c r="F48" s="84"/>
    </row>
    <row r="49" spans="1:6">
      <c r="A49" s="82">
        <f>+COUNT(A$12:$A48)+1</f>
        <v>37</v>
      </c>
      <c r="B49" s="92" t="s">
        <v>54</v>
      </c>
      <c r="C49" s="52"/>
      <c r="D49" s="53"/>
      <c r="E49" s="53"/>
      <c r="F49" s="84"/>
    </row>
    <row r="50" spans="1:6">
      <c r="A50" s="82">
        <f>+COUNT(A$12:$A49)+1</f>
        <v>38</v>
      </c>
      <c r="B50" s="92" t="s">
        <v>55</v>
      </c>
      <c r="C50" s="52"/>
      <c r="D50" s="53"/>
      <c r="E50" s="53"/>
      <c r="F50" s="84"/>
    </row>
    <row r="51" spans="1:6">
      <c r="A51" s="82">
        <f>+COUNT(A$12:$A50)+1</f>
        <v>39</v>
      </c>
      <c r="B51" s="92" t="s">
        <v>56</v>
      </c>
      <c r="C51" s="52"/>
      <c r="D51" s="53"/>
      <c r="E51" s="53"/>
      <c r="F51" s="84"/>
    </row>
    <row r="52" spans="1:6">
      <c r="A52" s="82">
        <f>+COUNT(A$12:$A51)+1</f>
        <v>40</v>
      </c>
      <c r="B52" s="92" t="s">
        <v>57</v>
      </c>
      <c r="C52" s="52"/>
      <c r="D52" s="53"/>
      <c r="E52" s="53"/>
      <c r="F52" s="84"/>
    </row>
    <row r="53" spans="1:6">
      <c r="A53" s="82">
        <f>+COUNT(A$12:$A52)+1</f>
        <v>41</v>
      </c>
      <c r="B53" s="92" t="s">
        <v>58</v>
      </c>
      <c r="C53" s="52"/>
      <c r="D53" s="53"/>
      <c r="E53" s="53"/>
      <c r="F53" s="84"/>
    </row>
    <row r="54" spans="1:6">
      <c r="A54" s="82">
        <f>+COUNT(A$12:$A53)+1</f>
        <v>42</v>
      </c>
      <c r="B54" s="93"/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2">
        <f>+COUNT(A$12:$A55)+1</f>
        <v>44</v>
      </c>
      <c r="B56" s="77" t="s">
        <v>59</v>
      </c>
      <c r="C56" s="52"/>
      <c r="D56" s="53"/>
      <c r="E56" s="53"/>
      <c r="F56" s="84"/>
    </row>
    <row r="57" spans="1:6">
      <c r="A57" s="82">
        <f>+COUNT(A$12:$A56)+1</f>
        <v>45</v>
      </c>
      <c r="B57" s="92" t="s">
        <v>60</v>
      </c>
      <c r="C57" s="52"/>
      <c r="D57" s="53"/>
      <c r="E57" s="53"/>
      <c r="F57" s="84"/>
    </row>
    <row r="58" spans="1:6">
      <c r="A58" s="82">
        <f>+COUNT(A$12:$A57)+1</f>
        <v>46</v>
      </c>
      <c r="B58" s="92" t="s">
        <v>61</v>
      </c>
      <c r="C58" s="52"/>
      <c r="D58" s="53"/>
      <c r="E58" s="53"/>
      <c r="F58" s="84"/>
    </row>
    <row r="59" spans="1:6">
      <c r="A59" s="82">
        <f>+COUNT(A$12:$A58)+1</f>
        <v>47</v>
      </c>
      <c r="B59" s="92" t="s">
        <v>62</v>
      </c>
      <c r="C59" s="52"/>
      <c r="D59" s="53"/>
      <c r="E59" s="53"/>
      <c r="F59" s="84"/>
    </row>
    <row r="60" spans="1:6" ht="12.75" customHeight="1">
      <c r="A60" s="82">
        <f>+COUNT(A$12:$A59)+1</f>
        <v>48</v>
      </c>
      <c r="B60" s="92" t="s">
        <v>63</v>
      </c>
      <c r="C60" s="52"/>
      <c r="D60" s="53"/>
      <c r="E60" s="53"/>
      <c r="F60" s="84"/>
    </row>
    <row r="61" spans="1:6">
      <c r="A61" s="82">
        <f>+COUNT(A$12:$A60)+1</f>
        <v>49</v>
      </c>
      <c r="B61" s="92" t="s">
        <v>64</v>
      </c>
      <c r="C61" s="52"/>
      <c r="D61" s="53"/>
      <c r="E61" s="53"/>
      <c r="F61" s="84"/>
    </row>
    <row r="62" spans="1:6">
      <c r="A62" s="82">
        <f>+COUNT(A$12:$A61)+1</f>
        <v>50</v>
      </c>
      <c r="B62" s="92" t="s">
        <v>65</v>
      </c>
      <c r="C62" s="52"/>
      <c r="D62" s="53"/>
      <c r="E62" s="53"/>
      <c r="F62" s="84"/>
    </row>
    <row r="63" spans="1:6">
      <c r="A63" s="82">
        <f>+COUNT(A$12:$A62)+1</f>
        <v>51</v>
      </c>
      <c r="B63" s="92" t="s">
        <v>66</v>
      </c>
      <c r="C63" s="52"/>
      <c r="D63" s="53"/>
      <c r="E63" s="53"/>
      <c r="F63" s="84"/>
    </row>
    <row r="64" spans="1:6">
      <c r="A64" s="82">
        <f>+COUNT(A$12:$A63)+1</f>
        <v>52</v>
      </c>
      <c r="B64" s="92" t="s">
        <v>67</v>
      </c>
      <c r="C64" s="52"/>
      <c r="D64" s="53"/>
      <c r="E64" s="53"/>
      <c r="F64" s="84"/>
    </row>
    <row r="65" spans="1:6">
      <c r="A65" s="82">
        <f>+COUNT(A$12:$A64)+1</f>
        <v>53</v>
      </c>
      <c r="B65" s="93"/>
      <c r="C65" s="52"/>
      <c r="D65" s="53"/>
      <c r="E65" s="53"/>
      <c r="F65" s="84"/>
    </row>
    <row r="66" spans="1:6">
      <c r="A66" s="85">
        <f>+COUNT(A$12:$A65)+1</f>
        <v>54</v>
      </c>
      <c r="B66" s="94"/>
      <c r="C66" s="86"/>
      <c r="D66" s="87"/>
      <c r="E66" s="87"/>
      <c r="F66" s="88"/>
    </row>
    <row r="67" spans="1:6">
      <c r="A67" s="95"/>
      <c r="B67" s="96"/>
      <c r="C67" s="97"/>
      <c r="D67" s="98"/>
      <c r="E67" s="98"/>
      <c r="F67" s="98"/>
    </row>
    <row r="68" spans="1:6" ht="17.25" thickBot="1">
      <c r="A68" s="4"/>
      <c r="B68" s="30" t="s">
        <v>9</v>
      </c>
      <c r="C68" s="34"/>
      <c r="D68" s="34"/>
      <c r="E68" s="34"/>
      <c r="F68" s="4"/>
    </row>
    <row r="69" spans="1:6">
      <c r="A69" s="4"/>
      <c r="B69" s="31" t="s">
        <v>10</v>
      </c>
      <c r="C69" s="21" t="s">
        <v>6</v>
      </c>
      <c r="D69" s="21" t="s">
        <v>7</v>
      </c>
      <c r="E69" s="22" t="s">
        <v>11</v>
      </c>
      <c r="F69" s="4"/>
    </row>
    <row r="70" spans="1:6">
      <c r="A70" s="4"/>
      <c r="B70" s="32" t="s">
        <v>12</v>
      </c>
      <c r="C70" s="10">
        <f>COUNTA(C20:C66)</f>
        <v>0</v>
      </c>
      <c r="D70" s="10">
        <f>COUNTA(D20:D66)</f>
        <v>0</v>
      </c>
      <c r="E70" s="78">
        <f>COUNTA(E20:E66)</f>
        <v>0</v>
      </c>
      <c r="F70" s="4"/>
    </row>
    <row r="71" spans="1:6" ht="17.25" thickBot="1">
      <c r="A71" s="4"/>
      <c r="B71" s="33" t="s">
        <v>13</v>
      </c>
      <c r="C71" s="23">
        <f>IF(SUM($C70:$D70)=0,0,C70/SUM($C70:$D70))</f>
        <v>0</v>
      </c>
      <c r="D71" s="23">
        <f>IF(SUM($C70:$D70)=0,0,D70/SUM($C70:$D70))</f>
        <v>0</v>
      </c>
      <c r="E71" s="24"/>
      <c r="F71" s="4"/>
    </row>
    <row r="72" spans="1:6">
      <c r="A72" s="4"/>
      <c r="B72" s="34"/>
      <c r="C72" s="4"/>
      <c r="D72" s="4"/>
      <c r="E72" s="4"/>
      <c r="F72" s="4"/>
    </row>
    <row r="73" spans="1:6">
      <c r="A73" s="35" t="s">
        <v>14</v>
      </c>
      <c r="B73" s="55"/>
      <c r="C73" s="25"/>
      <c r="D73" s="25"/>
      <c r="E73" s="25"/>
      <c r="F73" s="25"/>
    </row>
    <row r="74" spans="1:6">
      <c r="A74" s="45"/>
      <c r="C74" s="46"/>
      <c r="D74" s="46"/>
      <c r="E74" s="46"/>
      <c r="F74" s="46"/>
    </row>
    <row r="75" spans="1:6">
      <c r="A75" s="26" t="s">
        <v>16</v>
      </c>
      <c r="B75" s="55"/>
      <c r="C75" s="25"/>
      <c r="D75" s="25"/>
      <c r="E75" s="25"/>
      <c r="F75" s="25"/>
    </row>
    <row r="76" spans="1:6">
      <c r="A76" s="47"/>
      <c r="C76" s="47"/>
      <c r="D76" s="47"/>
      <c r="E76" s="47"/>
      <c r="F76" s="47"/>
    </row>
    <row r="77" spans="1:6">
      <c r="A77" s="4"/>
      <c r="B77" s="34"/>
      <c r="C77" s="25"/>
      <c r="D77" s="4"/>
      <c r="E77" s="4"/>
      <c r="F77" s="4"/>
    </row>
    <row r="78" spans="1:6">
      <c r="A78" s="41"/>
      <c r="B78" s="36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  <row r="139" spans="2:2">
      <c r="B139" s="37"/>
    </row>
    <row r="140" spans="2:2">
      <c r="B140" s="37"/>
    </row>
    <row r="141" spans="2:2">
      <c r="B141" s="37"/>
    </row>
    <row r="142" spans="2:2">
      <c r="B142" s="37"/>
    </row>
    <row r="143" spans="2:2">
      <c r="B143" s="37"/>
    </row>
    <row r="144" spans="2:2">
      <c r="B144" s="37"/>
    </row>
    <row r="145" spans="2:2">
      <c r="B145" s="37"/>
    </row>
    <row r="146" spans="2:2">
      <c r="B146" s="37"/>
    </row>
    <row r="147" spans="2:2">
      <c r="B147" s="37"/>
    </row>
  </sheetData>
  <mergeCells count="1">
    <mergeCell ref="B8:F8"/>
  </mergeCells>
  <hyperlinks>
    <hyperlink ref="G1" location="TARTALOM!A1" display=" &lt; Tartalom" xr:uid="{00000000-0004-0000-0200-000000000000}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55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38"/>
  <sheetViews>
    <sheetView showGridLines="0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/>
    </sheetView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5" width="9" style="7"/>
    <col min="6" max="6" width="29.375" style="7" customWidth="1"/>
    <col min="7" max="16384" width="9" style="7"/>
  </cols>
  <sheetData>
    <row r="1" spans="1:8">
      <c r="A1" s="6" t="s">
        <v>252</v>
      </c>
      <c r="B1" s="27"/>
      <c r="C1" s="11"/>
      <c r="D1" s="12"/>
      <c r="E1" s="12"/>
      <c r="F1" s="12"/>
      <c r="G1" s="13" t="s">
        <v>0</v>
      </c>
    </row>
    <row r="2" spans="1:8">
      <c r="A2" s="56"/>
      <c r="B2" s="57"/>
      <c r="C2" s="14"/>
      <c r="D2" s="58">
        <f>A64</f>
        <v>0</v>
      </c>
      <c r="E2" s="58">
        <f>A66</f>
        <v>0</v>
      </c>
      <c r="F2" s="14"/>
      <c r="G2" s="54" t="s">
        <v>18</v>
      </c>
    </row>
    <row r="3" spans="1:8">
      <c r="A3" s="3" t="s">
        <v>247</v>
      </c>
      <c r="B3" s="27"/>
      <c r="C3" s="4"/>
      <c r="D3" s="14"/>
      <c r="E3" s="14"/>
      <c r="F3" s="14"/>
      <c r="G3" s="50" t="s">
        <v>20</v>
      </c>
    </row>
    <row r="4" spans="1:8">
      <c r="A4" s="15" t="str">
        <f>"Ügyfél:  "&amp;Alapa!$C$17</f>
        <v xml:space="preserve">Ügyfél:  </v>
      </c>
      <c r="B4" s="16"/>
      <c r="C4" s="17" t="s">
        <v>2</v>
      </c>
      <c r="D4" s="44"/>
      <c r="E4" s="48"/>
      <c r="F4" s="43"/>
    </row>
    <row r="5" spans="1:8">
      <c r="A5" s="15" t="str">
        <f>"Fordulónap: "&amp;Alapa!C12</f>
        <v xml:space="preserve">Fordulónap: </v>
      </c>
      <c r="B5" s="16"/>
      <c r="C5" s="17" t="s">
        <v>1</v>
      </c>
      <c r="D5" s="18" t="e">
        <f>VLOOKUP(H5,Alapa!$G$2:$H$22,2)</f>
        <v>#N/A</v>
      </c>
      <c r="E5" s="49"/>
      <c r="F5" s="19"/>
      <c r="G5" s="7" t="s">
        <v>3</v>
      </c>
      <c r="H5" s="39">
        <v>1</v>
      </c>
    </row>
    <row r="6" spans="1:8">
      <c r="A6" s="100" t="s">
        <v>216</v>
      </c>
      <c r="B6" s="28"/>
      <c r="C6" s="15" t="s">
        <v>15</v>
      </c>
      <c r="D6" s="18" t="str">
        <f>IF(Alapa!$N$2=0," ",Alapa!$N$2)</f>
        <v xml:space="preserve"> </v>
      </c>
      <c r="E6" s="1"/>
      <c r="F6" s="5"/>
      <c r="G6" s="8"/>
    </row>
    <row r="7" spans="1:8">
      <c r="A7" s="4"/>
      <c r="B7" s="29"/>
      <c r="C7" s="12"/>
      <c r="D7" s="12"/>
      <c r="E7" s="12"/>
      <c r="F7" s="12"/>
    </row>
    <row r="8" spans="1:8" ht="39.75">
      <c r="A8" s="91" t="s">
        <v>105</v>
      </c>
      <c r="B8" s="213" t="s">
        <v>104</v>
      </c>
      <c r="C8" s="213"/>
      <c r="D8" s="213"/>
      <c r="E8" s="213"/>
      <c r="F8" s="213"/>
      <c r="G8" s="89"/>
    </row>
    <row r="9" spans="1:8">
      <c r="A9" s="90" t="s">
        <v>19</v>
      </c>
      <c r="B9" s="9" t="s">
        <v>21</v>
      </c>
      <c r="C9" s="12"/>
      <c r="D9" s="12"/>
      <c r="E9" s="12"/>
      <c r="F9" s="12"/>
    </row>
    <row r="10" spans="1:8">
      <c r="A10" s="2"/>
      <c r="B10" s="9"/>
      <c r="C10" s="12"/>
      <c r="D10" s="12"/>
      <c r="E10" s="12"/>
      <c r="F10" s="12"/>
    </row>
    <row r="11" spans="1:8">
      <c r="A11" s="4"/>
      <c r="B11" s="29"/>
      <c r="C11" s="12"/>
      <c r="D11" s="12"/>
      <c r="E11" s="12"/>
      <c r="F11" s="12"/>
    </row>
    <row r="12" spans="1:8">
      <c r="A12" s="79" t="s">
        <v>4</v>
      </c>
      <c r="B12" s="80" t="s">
        <v>5</v>
      </c>
      <c r="C12" s="81" t="s">
        <v>6</v>
      </c>
      <c r="D12" s="81" t="s">
        <v>7</v>
      </c>
      <c r="E12" s="81" t="s">
        <v>8</v>
      </c>
      <c r="F12" s="51" t="s">
        <v>17</v>
      </c>
    </row>
    <row r="13" spans="1:8" ht="15.75" customHeight="1">
      <c r="A13" s="82">
        <f>+COUNT(A$12:$A12)+1</f>
        <v>1</v>
      </c>
      <c r="B13" s="77" t="s">
        <v>68</v>
      </c>
      <c r="C13" s="108"/>
      <c r="D13" s="109"/>
      <c r="E13" s="109"/>
      <c r="F13" s="110"/>
    </row>
    <row r="14" spans="1:8">
      <c r="A14" s="82">
        <f>+COUNT(A$12:$A13)+1</f>
        <v>2</v>
      </c>
      <c r="B14" s="99" t="s">
        <v>69</v>
      </c>
      <c r="C14" s="52"/>
      <c r="D14" s="53"/>
      <c r="E14" s="53"/>
      <c r="F14" s="84"/>
    </row>
    <row r="15" spans="1:8" ht="25.5">
      <c r="A15" s="82">
        <f>+COUNT(A$12:$A14)+1</f>
        <v>3</v>
      </c>
      <c r="B15" s="99" t="s">
        <v>70</v>
      </c>
      <c r="C15" s="52"/>
      <c r="D15" s="53"/>
      <c r="E15" s="53"/>
      <c r="F15" s="84"/>
    </row>
    <row r="16" spans="1:8">
      <c r="A16" s="82">
        <f>+COUNT(A$12:$A15)+1</f>
        <v>4</v>
      </c>
      <c r="B16" s="99" t="s">
        <v>71</v>
      </c>
      <c r="C16" s="52"/>
      <c r="D16" s="53"/>
      <c r="E16" s="53"/>
      <c r="F16" s="84"/>
    </row>
    <row r="17" spans="1:6">
      <c r="A17" s="82">
        <f>+COUNT(A$12:$A16)+1</f>
        <v>5</v>
      </c>
      <c r="B17" s="99" t="s">
        <v>72</v>
      </c>
      <c r="C17" s="52"/>
      <c r="D17" s="53"/>
      <c r="E17" s="53"/>
      <c r="F17" s="84"/>
    </row>
    <row r="18" spans="1:6">
      <c r="A18" s="82">
        <f>+COUNT(A$12:$A17)+1</f>
        <v>6</v>
      </c>
      <c r="B18" s="99" t="s">
        <v>73</v>
      </c>
      <c r="C18" s="52"/>
      <c r="D18" s="53"/>
      <c r="E18" s="53"/>
      <c r="F18" s="84"/>
    </row>
    <row r="19" spans="1:6">
      <c r="A19" s="82">
        <f>+COUNT(A$12:$A18)+1</f>
        <v>7</v>
      </c>
      <c r="B19" s="99" t="s">
        <v>74</v>
      </c>
      <c r="C19" s="52"/>
      <c r="D19" s="53"/>
      <c r="E19" s="53"/>
      <c r="F19" s="84"/>
    </row>
    <row r="20" spans="1:6">
      <c r="A20" s="82">
        <f>+COUNT(A$12:$A19)+1</f>
        <v>8</v>
      </c>
      <c r="B20" s="99" t="s">
        <v>75</v>
      </c>
      <c r="C20" s="52"/>
      <c r="D20" s="53"/>
      <c r="E20" s="53"/>
      <c r="F20" s="84"/>
    </row>
    <row r="21" spans="1:6">
      <c r="A21" s="82">
        <f>+COUNT(A$12:$A20)+1</f>
        <v>9</v>
      </c>
      <c r="B21" s="99" t="s">
        <v>76</v>
      </c>
      <c r="C21" s="52"/>
      <c r="D21" s="53"/>
      <c r="E21" s="53"/>
      <c r="F21" s="84"/>
    </row>
    <row r="22" spans="1:6">
      <c r="A22" s="82">
        <f>+COUNT(A$12:$A21)+1</f>
        <v>10</v>
      </c>
      <c r="B22" s="93"/>
      <c r="C22" s="52"/>
      <c r="D22" s="53"/>
      <c r="E22" s="53"/>
      <c r="F22" s="84"/>
    </row>
    <row r="23" spans="1:6">
      <c r="A23" s="82">
        <f>+COUNT(A$12:$A22)+1</f>
        <v>11</v>
      </c>
      <c r="B23" s="93"/>
      <c r="C23" s="52"/>
      <c r="D23" s="53"/>
      <c r="E23" s="53"/>
      <c r="F23" s="84"/>
    </row>
    <row r="24" spans="1:6">
      <c r="A24" s="82">
        <f>+COUNT(A$12:$A23)+1</f>
        <v>12</v>
      </c>
      <c r="B24" s="77" t="s">
        <v>77</v>
      </c>
      <c r="C24" s="52"/>
      <c r="D24" s="53"/>
      <c r="E24" s="53"/>
      <c r="F24" s="84"/>
    </row>
    <row r="25" spans="1:6">
      <c r="A25" s="82">
        <f>+COUNT(A$12:$A24)+1</f>
        <v>13</v>
      </c>
      <c r="B25" s="99" t="s">
        <v>78</v>
      </c>
      <c r="C25" s="52"/>
      <c r="D25" s="53"/>
      <c r="E25" s="53"/>
      <c r="F25" s="84"/>
    </row>
    <row r="26" spans="1:6">
      <c r="A26" s="82">
        <f>+COUNT(A$12:$A25)+1</f>
        <v>14</v>
      </c>
      <c r="B26" s="99" t="s">
        <v>79</v>
      </c>
      <c r="C26" s="52"/>
      <c r="D26" s="53"/>
      <c r="E26" s="53"/>
      <c r="F26" s="84"/>
    </row>
    <row r="27" spans="1:6">
      <c r="A27" s="82">
        <f>+COUNT(A$12:$A26)+1</f>
        <v>15</v>
      </c>
      <c r="B27" s="99" t="s">
        <v>80</v>
      </c>
      <c r="C27" s="52"/>
      <c r="D27" s="53"/>
      <c r="E27" s="53"/>
      <c r="F27" s="84"/>
    </row>
    <row r="28" spans="1:6">
      <c r="A28" s="82">
        <f>+COUNT(A$12:$A27)+1</f>
        <v>16</v>
      </c>
      <c r="B28" s="99" t="s">
        <v>81</v>
      </c>
      <c r="C28" s="52"/>
      <c r="D28" s="53"/>
      <c r="E28" s="53"/>
      <c r="F28" s="84"/>
    </row>
    <row r="29" spans="1:6">
      <c r="A29" s="82">
        <f>+COUNT(A$12:$A28)+1</f>
        <v>17</v>
      </c>
      <c r="B29" s="99" t="s">
        <v>82</v>
      </c>
      <c r="C29" s="52"/>
      <c r="D29" s="53"/>
      <c r="E29" s="53"/>
      <c r="F29" s="84"/>
    </row>
    <row r="30" spans="1:6">
      <c r="A30" s="82">
        <f>+COUNT(A$12:$A29)+1</f>
        <v>18</v>
      </c>
      <c r="B30" s="99" t="s">
        <v>83</v>
      </c>
      <c r="C30" s="52"/>
      <c r="D30" s="53"/>
      <c r="E30" s="53"/>
      <c r="F30" s="84"/>
    </row>
    <row r="31" spans="1:6">
      <c r="A31" s="82">
        <f>+COUNT(A$12:$A30)+1</f>
        <v>19</v>
      </c>
      <c r="B31" s="99" t="s">
        <v>84</v>
      </c>
      <c r="C31" s="52"/>
      <c r="D31" s="53"/>
      <c r="E31" s="53"/>
      <c r="F31" s="84"/>
    </row>
    <row r="32" spans="1:6">
      <c r="A32" s="82">
        <f>+COUNT(A$12:$A31)+1</f>
        <v>20</v>
      </c>
      <c r="B32" s="99" t="s">
        <v>85</v>
      </c>
      <c r="C32" s="52"/>
      <c r="D32" s="53"/>
      <c r="E32" s="53"/>
      <c r="F32" s="84"/>
    </row>
    <row r="33" spans="1:6">
      <c r="A33" s="82">
        <f>+COUNT(A$12:$A32)+1</f>
        <v>21</v>
      </c>
      <c r="B33" s="93"/>
      <c r="C33" s="52"/>
      <c r="D33" s="53"/>
      <c r="E33" s="53"/>
      <c r="F33" s="84"/>
    </row>
    <row r="34" spans="1:6">
      <c r="A34" s="82">
        <f>+COUNT(A$12:$A33)+1</f>
        <v>22</v>
      </c>
      <c r="B34" s="93"/>
      <c r="C34" s="52"/>
      <c r="D34" s="53"/>
      <c r="E34" s="53"/>
      <c r="F34" s="84"/>
    </row>
    <row r="35" spans="1:6">
      <c r="A35" s="82">
        <f>+COUNT(A$12:$A34)+1</f>
        <v>23</v>
      </c>
      <c r="B35" s="77" t="s">
        <v>86</v>
      </c>
      <c r="C35" s="52"/>
      <c r="D35" s="53"/>
      <c r="E35" s="53"/>
      <c r="F35" s="84"/>
    </row>
    <row r="36" spans="1:6">
      <c r="A36" s="82">
        <f>+COUNT(A$12:$A35)+1</f>
        <v>24</v>
      </c>
      <c r="B36" s="99" t="s">
        <v>87</v>
      </c>
      <c r="C36" s="52"/>
      <c r="D36" s="53"/>
      <c r="E36" s="53"/>
      <c r="F36" s="84"/>
    </row>
    <row r="37" spans="1:6">
      <c r="A37" s="82">
        <f>+COUNT(A$12:$A36)+1</f>
        <v>25</v>
      </c>
      <c r="B37" s="99" t="s">
        <v>88</v>
      </c>
      <c r="C37" s="52"/>
      <c r="D37" s="53"/>
      <c r="E37" s="53"/>
      <c r="F37" s="84"/>
    </row>
    <row r="38" spans="1:6">
      <c r="A38" s="82">
        <f>+COUNT(A$12:$A37)+1</f>
        <v>26</v>
      </c>
      <c r="B38" s="99" t="s">
        <v>89</v>
      </c>
      <c r="C38" s="52"/>
      <c r="D38" s="53"/>
      <c r="E38" s="53"/>
      <c r="F38" s="84"/>
    </row>
    <row r="39" spans="1:6">
      <c r="A39" s="82">
        <f>+COUNT(A$12:$A38)+1</f>
        <v>27</v>
      </c>
      <c r="B39" s="99" t="s">
        <v>90</v>
      </c>
      <c r="C39" s="52"/>
      <c r="D39" s="53"/>
      <c r="E39" s="53"/>
      <c r="F39" s="84"/>
    </row>
    <row r="40" spans="1:6">
      <c r="A40" s="82">
        <f>+COUNT(A$12:$A39)+1</f>
        <v>28</v>
      </c>
      <c r="B40" s="99" t="s">
        <v>91</v>
      </c>
      <c r="C40" s="52"/>
      <c r="D40" s="53"/>
      <c r="E40" s="53"/>
      <c r="F40" s="84"/>
    </row>
    <row r="41" spans="1:6" ht="25.5">
      <c r="A41" s="82">
        <f>+COUNT(A$12:$A40)+1</f>
        <v>29</v>
      </c>
      <c r="B41" s="99" t="s">
        <v>92</v>
      </c>
      <c r="C41" s="52"/>
      <c r="D41" s="53"/>
      <c r="E41" s="53"/>
      <c r="F41" s="84"/>
    </row>
    <row r="42" spans="1:6">
      <c r="A42" s="82">
        <f>+COUNT(A$12:$A41)+1</f>
        <v>30</v>
      </c>
      <c r="B42" s="99" t="s">
        <v>93</v>
      </c>
      <c r="C42" s="52"/>
      <c r="D42" s="53"/>
      <c r="E42" s="53"/>
      <c r="F42" s="84"/>
    </row>
    <row r="43" spans="1:6">
      <c r="A43" s="82">
        <f>+COUNT(A$12:$A42)+1</f>
        <v>31</v>
      </c>
      <c r="B43" s="99" t="s">
        <v>94</v>
      </c>
      <c r="C43" s="52"/>
      <c r="D43" s="53"/>
      <c r="E43" s="53"/>
      <c r="F43" s="84"/>
    </row>
    <row r="44" spans="1:6">
      <c r="A44" s="82">
        <f>+COUNT(A$12:$A43)+1</f>
        <v>32</v>
      </c>
      <c r="B44" s="93"/>
      <c r="C44" s="52"/>
      <c r="D44" s="53"/>
      <c r="E44" s="53"/>
      <c r="F44" s="84"/>
    </row>
    <row r="45" spans="1:6">
      <c r="A45" s="82">
        <f>+COUNT(A$12:$A44)+1</f>
        <v>33</v>
      </c>
      <c r="B45" s="93"/>
      <c r="C45" s="52"/>
      <c r="D45" s="53"/>
      <c r="E45" s="53"/>
      <c r="F45" s="84"/>
    </row>
    <row r="46" spans="1:6">
      <c r="A46" s="82">
        <f>+COUNT(A$12:$A45)+1</f>
        <v>34</v>
      </c>
      <c r="B46" s="77" t="s">
        <v>95</v>
      </c>
      <c r="C46" s="52"/>
      <c r="D46" s="53"/>
      <c r="E46" s="53"/>
      <c r="F46" s="84"/>
    </row>
    <row r="47" spans="1:6">
      <c r="A47" s="82">
        <f>+COUNT(A$12:$A46)+1</f>
        <v>35</v>
      </c>
      <c r="B47" s="99" t="s">
        <v>96</v>
      </c>
      <c r="C47" s="52"/>
      <c r="D47" s="53"/>
      <c r="E47" s="53"/>
      <c r="F47" s="84"/>
    </row>
    <row r="48" spans="1:6">
      <c r="A48" s="82">
        <f>+COUNT(A$12:$A47)+1</f>
        <v>36</v>
      </c>
      <c r="B48" s="99" t="s">
        <v>97</v>
      </c>
      <c r="C48" s="52"/>
      <c r="D48" s="53"/>
      <c r="E48" s="53"/>
      <c r="F48" s="84"/>
    </row>
    <row r="49" spans="1:6">
      <c r="A49" s="82">
        <f>+COUNT(A$12:$A48)+1</f>
        <v>37</v>
      </c>
      <c r="B49" s="99" t="s">
        <v>98</v>
      </c>
      <c r="C49" s="52"/>
      <c r="D49" s="53"/>
      <c r="E49" s="53"/>
      <c r="F49" s="84"/>
    </row>
    <row r="50" spans="1:6">
      <c r="A50" s="82">
        <f>+COUNT(A$12:$A49)+1</f>
        <v>38</v>
      </c>
      <c r="B50" s="99" t="s">
        <v>99</v>
      </c>
      <c r="C50" s="52"/>
      <c r="D50" s="53"/>
      <c r="E50" s="53"/>
      <c r="F50" s="84"/>
    </row>
    <row r="51" spans="1:6">
      <c r="A51" s="82">
        <f>+COUNT(A$12:$A50)+1</f>
        <v>39</v>
      </c>
      <c r="B51" s="99" t="s">
        <v>100</v>
      </c>
      <c r="C51" s="52"/>
      <c r="D51" s="53"/>
      <c r="E51" s="53"/>
      <c r="F51" s="84"/>
    </row>
    <row r="52" spans="1:6">
      <c r="A52" s="82">
        <f>+COUNT(A$12:$A51)+1</f>
        <v>40</v>
      </c>
      <c r="B52" s="99" t="s">
        <v>101</v>
      </c>
      <c r="C52" s="52"/>
      <c r="D52" s="53"/>
      <c r="E52" s="53"/>
      <c r="F52" s="84"/>
    </row>
    <row r="53" spans="1:6">
      <c r="A53" s="82">
        <f>+COUNT(A$12:$A52)+1</f>
        <v>41</v>
      </c>
      <c r="B53" s="99" t="s">
        <v>102</v>
      </c>
      <c r="C53" s="52"/>
      <c r="D53" s="53"/>
      <c r="E53" s="53"/>
      <c r="F53" s="84"/>
    </row>
    <row r="54" spans="1:6">
      <c r="A54" s="82">
        <f>+COUNT(A$12:$A53)+1</f>
        <v>42</v>
      </c>
      <c r="B54" s="99" t="s">
        <v>103</v>
      </c>
      <c r="C54" s="52"/>
      <c r="D54" s="53"/>
      <c r="E54" s="53"/>
      <c r="F54" s="84"/>
    </row>
    <row r="55" spans="1:6">
      <c r="A55" s="82">
        <f>+COUNT(A$12:$A54)+1</f>
        <v>43</v>
      </c>
      <c r="B55" s="93"/>
      <c r="C55" s="52"/>
      <c r="D55" s="53"/>
      <c r="E55" s="53"/>
      <c r="F55" s="84"/>
    </row>
    <row r="56" spans="1:6">
      <c r="A56" s="85">
        <f>+COUNT(A$12:$A55)+1</f>
        <v>44</v>
      </c>
      <c r="B56" s="94"/>
      <c r="C56" s="86"/>
      <c r="D56" s="87"/>
      <c r="E56" s="87"/>
      <c r="F56" s="88"/>
    </row>
    <row r="57" spans="1:6">
      <c r="A57" s="95"/>
      <c r="B57" s="96"/>
      <c r="C57" s="97"/>
      <c r="D57" s="98"/>
      <c r="E57" s="98"/>
      <c r="F57" s="98"/>
    </row>
    <row r="58" spans="1:6" ht="17.25" thickBot="1">
      <c r="A58" s="4"/>
      <c r="B58" s="30" t="s">
        <v>9</v>
      </c>
      <c r="C58" s="34"/>
      <c r="D58" s="34"/>
      <c r="E58" s="34"/>
      <c r="F58" s="4"/>
    </row>
    <row r="59" spans="1:6">
      <c r="A59" s="4"/>
      <c r="B59" s="31" t="s">
        <v>10</v>
      </c>
      <c r="C59" s="21" t="s">
        <v>6</v>
      </c>
      <c r="D59" s="21" t="s">
        <v>7</v>
      </c>
      <c r="E59" s="22" t="s">
        <v>11</v>
      </c>
      <c r="F59" s="4"/>
    </row>
    <row r="60" spans="1:6">
      <c r="A60" s="4"/>
      <c r="B60" s="32" t="s">
        <v>12</v>
      </c>
      <c r="C60" s="10">
        <f>COUNTA(C20:C56)</f>
        <v>0</v>
      </c>
      <c r="D60" s="10">
        <f>COUNTA(D20:D56)</f>
        <v>0</v>
      </c>
      <c r="E60" s="78">
        <f>COUNTA(E20:E56)</f>
        <v>0</v>
      </c>
      <c r="F60" s="4"/>
    </row>
    <row r="61" spans="1:6" ht="17.25" thickBot="1">
      <c r="A61" s="4"/>
      <c r="B61" s="33" t="s">
        <v>13</v>
      </c>
      <c r="C61" s="23">
        <f>IF(SUM($C60:$D60)=0,0,C60/SUM($C60:$D60))</f>
        <v>0</v>
      </c>
      <c r="D61" s="23">
        <f>IF(SUM($C60:$D60)=0,0,D60/SUM($C60:$D60))</f>
        <v>0</v>
      </c>
      <c r="E61" s="24"/>
      <c r="F61" s="4"/>
    </row>
    <row r="62" spans="1:6">
      <c r="A62" s="4"/>
      <c r="B62" s="34"/>
      <c r="C62" s="4"/>
      <c r="D62" s="4"/>
      <c r="E62" s="4"/>
      <c r="F62" s="4"/>
    </row>
    <row r="63" spans="1:6">
      <c r="A63" s="35" t="s">
        <v>14</v>
      </c>
      <c r="B63" s="55"/>
      <c r="C63" s="25"/>
      <c r="D63" s="25"/>
      <c r="E63" s="25"/>
      <c r="F63" s="25"/>
    </row>
    <row r="64" spans="1:6">
      <c r="A64" s="45"/>
      <c r="C64" s="46"/>
      <c r="D64" s="46"/>
      <c r="E64" s="46"/>
      <c r="F64" s="46"/>
    </row>
    <row r="65" spans="1:6">
      <c r="A65" s="26" t="s">
        <v>16</v>
      </c>
      <c r="B65" s="55"/>
      <c r="C65" s="25"/>
      <c r="D65" s="25"/>
      <c r="E65" s="25"/>
      <c r="F65" s="25"/>
    </row>
    <row r="66" spans="1:6">
      <c r="A66" s="47"/>
      <c r="C66" s="47"/>
      <c r="D66" s="47"/>
      <c r="E66" s="47"/>
      <c r="F66" s="47"/>
    </row>
    <row r="67" spans="1:6">
      <c r="A67" s="4"/>
      <c r="B67" s="34"/>
      <c r="C67" s="25"/>
      <c r="D67" s="4"/>
      <c r="E67" s="4"/>
      <c r="F67" s="4"/>
    </row>
    <row r="68" spans="1:6">
      <c r="A68" s="4"/>
      <c r="B68" s="34"/>
      <c r="C68" s="25"/>
      <c r="D68" s="4"/>
      <c r="E68" s="4"/>
      <c r="F68" s="40"/>
    </row>
    <row r="69" spans="1:6">
      <c r="A69" s="41"/>
      <c r="B69" s="36"/>
    </row>
    <row r="70" spans="1:6">
      <c r="B70" s="37"/>
    </row>
    <row r="71" spans="1:6">
      <c r="B71" s="37"/>
    </row>
    <row r="72" spans="1:6">
      <c r="B72" s="37"/>
    </row>
    <row r="73" spans="1:6">
      <c r="B73" s="37"/>
    </row>
    <row r="74" spans="1:6">
      <c r="B74" s="37"/>
    </row>
    <row r="75" spans="1:6">
      <c r="B75" s="37"/>
    </row>
    <row r="76" spans="1:6">
      <c r="B76" s="37"/>
    </row>
    <row r="77" spans="1:6">
      <c r="B77" s="37"/>
    </row>
    <row r="78" spans="1:6">
      <c r="B78" s="37"/>
    </row>
    <row r="79" spans="1:6">
      <c r="B79" s="37"/>
    </row>
    <row r="80" spans="1:6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  <row r="118" spans="2:2">
      <c r="B118" s="37"/>
    </row>
    <row r="119" spans="2:2">
      <c r="B119" s="37"/>
    </row>
    <row r="120" spans="2:2">
      <c r="B120" s="37"/>
    </row>
    <row r="121" spans="2:2">
      <c r="B121" s="37"/>
    </row>
    <row r="122" spans="2:2">
      <c r="B122" s="37"/>
    </row>
    <row r="123" spans="2:2">
      <c r="B123" s="37"/>
    </row>
    <row r="124" spans="2:2">
      <c r="B124" s="37"/>
    </row>
    <row r="125" spans="2:2">
      <c r="B125" s="37"/>
    </row>
    <row r="126" spans="2:2">
      <c r="B126" s="37"/>
    </row>
    <row r="127" spans="2:2">
      <c r="B127" s="37"/>
    </row>
    <row r="128" spans="2:2">
      <c r="B128" s="37"/>
    </row>
    <row r="129" spans="2:2">
      <c r="B129" s="37"/>
    </row>
    <row r="130" spans="2:2">
      <c r="B130" s="37"/>
    </row>
    <row r="131" spans="2:2">
      <c r="B131" s="37"/>
    </row>
    <row r="132" spans="2:2">
      <c r="B132" s="37"/>
    </row>
    <row r="133" spans="2:2">
      <c r="B133" s="37"/>
    </row>
    <row r="134" spans="2:2">
      <c r="B134" s="37"/>
    </row>
    <row r="135" spans="2:2">
      <c r="B135" s="37"/>
    </row>
    <row r="136" spans="2:2">
      <c r="B136" s="37"/>
    </row>
    <row r="137" spans="2:2">
      <c r="B137" s="37"/>
    </row>
    <row r="138" spans="2:2">
      <c r="B138" s="37"/>
    </row>
  </sheetData>
  <mergeCells count="1">
    <mergeCell ref="B8:F8"/>
  </mergeCells>
  <hyperlinks>
    <hyperlink ref="G1" location="TARTALOM!A1" display=" &lt; Tartalom" xr:uid="{00000000-0004-0000-0300-000000000000}"/>
  </hyperlinks>
  <pageMargins left="0.70866141732283472" right="0.70866141732283472" top="0.70866141732283472" bottom="0.70866141732283472" header="0.51181102362204722" footer="0.51181102362204722"/>
  <pageSetup paperSize="9" scale="69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  <rowBreaks count="1" manualBreakCount="1">
    <brk id="4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7"/>
  <sheetViews>
    <sheetView showGridLines="0" zoomScaleNormal="100" zoomScaleSheetLayoutView="100" workbookViewId="0"/>
  </sheetViews>
  <sheetFormatPr defaultRowHeight="16.5"/>
  <cols>
    <col min="1" max="1" width="7.25" style="7" customWidth="1"/>
    <col min="2" max="2" width="49.125" style="38" customWidth="1"/>
    <col min="3" max="3" width="11.875" style="7" bestFit="1" customWidth="1"/>
    <col min="4" max="4" width="29.375" style="7" customWidth="1"/>
    <col min="5" max="16384" width="9" style="7"/>
  </cols>
  <sheetData>
    <row r="1" spans="1:11">
      <c r="A1" s="6" t="s">
        <v>253</v>
      </c>
      <c r="B1" s="27"/>
      <c r="C1" s="11"/>
      <c r="D1" s="12"/>
      <c r="E1" s="13" t="s">
        <v>0</v>
      </c>
    </row>
    <row r="2" spans="1:11">
      <c r="A2" s="56"/>
      <c r="B2" s="57"/>
      <c r="C2" s="14"/>
      <c r="D2" s="14"/>
      <c r="E2" s="54" t="s">
        <v>18</v>
      </c>
      <c r="I2" s="7" t="s">
        <v>213</v>
      </c>
      <c r="J2" s="7" t="s">
        <v>214</v>
      </c>
      <c r="K2" s="7" t="s">
        <v>8</v>
      </c>
    </row>
    <row r="3" spans="1:11">
      <c r="A3" s="3" t="s">
        <v>248</v>
      </c>
      <c r="B3" s="27"/>
      <c r="C3" s="4"/>
      <c r="D3" s="14"/>
      <c r="E3" s="50" t="s">
        <v>20</v>
      </c>
    </row>
    <row r="4" spans="1:11">
      <c r="A4" s="15" t="str">
        <f>"Ügyfél:  "&amp;Alapa!$C$17</f>
        <v xml:space="preserve">Ügyfél:  </v>
      </c>
      <c r="B4" s="16"/>
      <c r="C4" s="17" t="s">
        <v>2</v>
      </c>
      <c r="D4" s="145"/>
    </row>
    <row r="5" spans="1:11">
      <c r="A5" s="15" t="str">
        <f>"Fordulónap: "&amp;Alapa!C12</f>
        <v xml:space="preserve">Fordulónap: </v>
      </c>
      <c r="B5" s="16"/>
      <c r="C5" s="17" t="s">
        <v>1</v>
      </c>
      <c r="D5" s="146" t="e">
        <f>VLOOKUP(F5,Alapa!$G$2:$H$22,2)</f>
        <v>#N/A</v>
      </c>
      <c r="E5" s="7" t="s">
        <v>3</v>
      </c>
      <c r="F5" s="39">
        <v>1</v>
      </c>
    </row>
    <row r="6" spans="1:11">
      <c r="A6" s="100" t="s">
        <v>216</v>
      </c>
      <c r="B6" s="28"/>
      <c r="C6" s="15" t="s">
        <v>15</v>
      </c>
      <c r="D6" s="146" t="str">
        <f>IF(Alapa!$N$2=0," ",Alapa!$N$2)</f>
        <v xml:space="preserve"> </v>
      </c>
      <c r="E6" s="8"/>
    </row>
    <row r="7" spans="1:11">
      <c r="A7" s="4"/>
      <c r="B7" s="29"/>
      <c r="C7" s="12"/>
      <c r="D7" s="12"/>
    </row>
    <row r="8" spans="1:11" ht="39.75">
      <c r="A8" s="91" t="s">
        <v>105</v>
      </c>
      <c r="B8" s="213" t="s">
        <v>104</v>
      </c>
      <c r="C8" s="213"/>
      <c r="D8" s="213"/>
      <c r="E8" s="89"/>
    </row>
    <row r="9" spans="1:11">
      <c r="A9" s="90" t="s">
        <v>19</v>
      </c>
      <c r="B9" s="9" t="s">
        <v>21</v>
      </c>
      <c r="C9" s="12"/>
      <c r="D9" s="12"/>
    </row>
    <row r="10" spans="1:11">
      <c r="A10" s="2"/>
      <c r="B10" s="9"/>
      <c r="C10" s="12"/>
      <c r="D10" s="12"/>
    </row>
    <row r="11" spans="1:11">
      <c r="A11" s="4"/>
      <c r="B11" s="29"/>
      <c r="C11" s="12"/>
      <c r="D11" s="12"/>
    </row>
    <row r="12" spans="1:11">
      <c r="A12" s="79" t="s">
        <v>4</v>
      </c>
      <c r="B12" s="80" t="s">
        <v>5</v>
      </c>
      <c r="C12" s="81" t="s">
        <v>235</v>
      </c>
      <c r="D12" s="51" t="s">
        <v>17</v>
      </c>
    </row>
    <row r="13" spans="1:11" ht="15.75" customHeight="1">
      <c r="A13" s="82">
        <f>+COUNT(A$12:$A12)+1</f>
        <v>1</v>
      </c>
      <c r="B13" s="101" t="s">
        <v>218</v>
      </c>
      <c r="C13" s="101"/>
      <c r="D13" s="110"/>
    </row>
    <row r="14" spans="1:11">
      <c r="A14" s="82">
        <f>+COUNT(A$12:$A13)+1</f>
        <v>2</v>
      </c>
      <c r="B14" s="106"/>
      <c r="C14" s="106"/>
      <c r="D14" s="110"/>
    </row>
    <row r="15" spans="1:11">
      <c r="A15" s="82">
        <f>+COUNT(A$12:$A14)+1</f>
        <v>3</v>
      </c>
      <c r="B15" s="106" t="s">
        <v>219</v>
      </c>
      <c r="C15" s="111"/>
      <c r="D15" s="84"/>
    </row>
    <row r="16" spans="1:11">
      <c r="A16" s="82">
        <f>+COUNT(A$12:$A15)+1</f>
        <v>4</v>
      </c>
      <c r="B16" s="104" t="s">
        <v>220</v>
      </c>
      <c r="C16" s="111"/>
      <c r="D16" s="84"/>
    </row>
    <row r="17" spans="1:4">
      <c r="A17" s="82">
        <f>+COUNT(A$12:$A16)+1</f>
        <v>5</v>
      </c>
      <c r="B17" s="104" t="s">
        <v>221</v>
      </c>
      <c r="C17" s="111"/>
      <c r="D17" s="84"/>
    </row>
    <row r="18" spans="1:4">
      <c r="A18" s="82">
        <f>+COUNT(A$12:$A17)+1</f>
        <v>6</v>
      </c>
      <c r="B18" s="104" t="s">
        <v>222</v>
      </c>
      <c r="C18" s="111"/>
      <c r="D18" s="84"/>
    </row>
    <row r="19" spans="1:4" ht="25.5">
      <c r="A19" s="82">
        <f>+COUNT(A$12:$A18)+1</f>
        <v>7</v>
      </c>
      <c r="B19" s="104" t="s">
        <v>223</v>
      </c>
      <c r="C19" s="111"/>
      <c r="D19" s="84"/>
    </row>
    <row r="20" spans="1:4" ht="25.5">
      <c r="A20" s="82">
        <f>+COUNT(A$12:$A19)+1</f>
        <v>8</v>
      </c>
      <c r="B20" s="104" t="s">
        <v>224</v>
      </c>
      <c r="C20" s="111"/>
      <c r="D20" s="84"/>
    </row>
    <row r="21" spans="1:4">
      <c r="A21" s="82">
        <f>+COUNT(A$12:$A20)+1</f>
        <v>9</v>
      </c>
      <c r="B21" s="104" t="s">
        <v>225</v>
      </c>
      <c r="C21" s="111"/>
      <c r="D21" s="84"/>
    </row>
    <row r="22" spans="1:4">
      <c r="A22" s="82">
        <f>+COUNT(A$12:$A21)+1</f>
        <v>10</v>
      </c>
      <c r="B22" s="106" t="s">
        <v>226</v>
      </c>
      <c r="C22" s="111"/>
      <c r="D22" s="84"/>
    </row>
    <row r="23" spans="1:4">
      <c r="A23" s="82">
        <f>+COUNT(A$12:$A22)+1</f>
        <v>11</v>
      </c>
      <c r="B23" s="104" t="s">
        <v>198</v>
      </c>
      <c r="C23" s="111"/>
      <c r="D23" s="84"/>
    </row>
    <row r="24" spans="1:4">
      <c r="A24" s="82">
        <f>+COUNT(A$12:$A23)+1</f>
        <v>12</v>
      </c>
      <c r="B24" s="104" t="s">
        <v>227</v>
      </c>
      <c r="C24" s="111"/>
      <c r="D24" s="84"/>
    </row>
    <row r="25" spans="1:4">
      <c r="A25" s="82">
        <f>+COUNT(A$12:$A24)+1</f>
        <v>13</v>
      </c>
      <c r="B25" s="104" t="s">
        <v>228</v>
      </c>
      <c r="C25" s="111"/>
      <c r="D25" s="84"/>
    </row>
    <row r="26" spans="1:4">
      <c r="A26" s="82">
        <f>+COUNT(A$12:$A25)+1</f>
        <v>14</v>
      </c>
      <c r="B26" s="104" t="s">
        <v>229</v>
      </c>
      <c r="C26" s="111"/>
      <c r="D26" s="84"/>
    </row>
    <row r="27" spans="1:4">
      <c r="A27" s="82">
        <f>+COUNT(A$12:$A26)+1</f>
        <v>15</v>
      </c>
      <c r="B27" s="104" t="s">
        <v>230</v>
      </c>
      <c r="C27" s="111"/>
      <c r="D27" s="84"/>
    </row>
    <row r="28" spans="1:4">
      <c r="A28" s="82">
        <f>+COUNT(A$12:$A27)+1</f>
        <v>16</v>
      </c>
      <c r="B28" s="104"/>
      <c r="C28" s="111"/>
      <c r="D28" s="84"/>
    </row>
    <row r="29" spans="1:4" ht="38.25">
      <c r="A29" s="82">
        <f>+COUNT(A$12:$A28)+1</f>
        <v>17</v>
      </c>
      <c r="B29" s="103" t="s">
        <v>231</v>
      </c>
      <c r="C29" s="111"/>
      <c r="D29" s="84"/>
    </row>
    <row r="30" spans="1:4">
      <c r="A30" s="82">
        <f>+COUNT(A$12:$A29)+1</f>
        <v>18</v>
      </c>
      <c r="B30" s="104"/>
      <c r="C30" s="111"/>
      <c r="D30" s="84"/>
    </row>
    <row r="31" spans="1:4" ht="25.5">
      <c r="A31" s="82">
        <f>+COUNT(A$12:$A30)+1</f>
        <v>19</v>
      </c>
      <c r="B31" s="104" t="s">
        <v>232</v>
      </c>
      <c r="C31" s="111"/>
      <c r="D31" s="84"/>
    </row>
    <row r="32" spans="1:4" ht="25.5">
      <c r="A32" s="82">
        <f>+COUNT(A$12:$A31)+1</f>
        <v>20</v>
      </c>
      <c r="B32" s="104" t="s">
        <v>233</v>
      </c>
      <c r="C32" s="111"/>
      <c r="D32" s="84"/>
    </row>
    <row r="33" spans="1:4">
      <c r="A33" s="82">
        <f>+COUNT(A$12:$A32)+1</f>
        <v>21</v>
      </c>
      <c r="B33" s="104" t="s">
        <v>234</v>
      </c>
      <c r="C33" s="111"/>
      <c r="D33" s="84"/>
    </row>
    <row r="34" spans="1:4">
      <c r="A34" s="82">
        <f>+COUNT(A$12:$A33)+1</f>
        <v>22</v>
      </c>
      <c r="B34" s="93"/>
      <c r="C34" s="111"/>
      <c r="D34" s="84"/>
    </row>
    <row r="35" spans="1:4">
      <c r="A35" s="82">
        <f>+COUNT(A$12:$A34)+1</f>
        <v>23</v>
      </c>
      <c r="B35" s="93"/>
      <c r="C35" s="111"/>
      <c r="D35" s="84"/>
    </row>
    <row r="36" spans="1:4">
      <c r="A36" s="95"/>
      <c r="B36" s="96"/>
      <c r="C36" s="97"/>
      <c r="D36" s="98"/>
    </row>
    <row r="37" spans="1:4" ht="17.25" thickBot="1">
      <c r="A37" s="4"/>
      <c r="B37" s="30" t="s">
        <v>9</v>
      </c>
      <c r="C37" s="34"/>
      <c r="D37" s="4"/>
    </row>
    <row r="38" spans="1:4">
      <c r="A38" s="4"/>
      <c r="B38" s="31" t="s">
        <v>10</v>
      </c>
      <c r="C38" s="21" t="s">
        <v>6</v>
      </c>
      <c r="D38" s="4"/>
    </row>
    <row r="39" spans="1:4">
      <c r="A39" s="4"/>
      <c r="B39" s="32" t="s">
        <v>12</v>
      </c>
      <c r="C39" s="10">
        <f>COUNTA(C20:C35)</f>
        <v>0</v>
      </c>
      <c r="D39" s="4"/>
    </row>
    <row r="40" spans="1:4" ht="17.25" thickBot="1">
      <c r="A40" s="4"/>
      <c r="B40" s="33" t="s">
        <v>13</v>
      </c>
      <c r="C40" s="23">
        <f>IF(SUM($C39:$C39)=0,0,C39/SUM($C39:$C39))</f>
        <v>0</v>
      </c>
      <c r="D40" s="4"/>
    </row>
    <row r="41" spans="1:4">
      <c r="A41" s="4"/>
      <c r="B41" s="34"/>
      <c r="C41" s="4"/>
      <c r="D41" s="4"/>
    </row>
    <row r="42" spans="1:4">
      <c r="A42" s="35" t="s">
        <v>14</v>
      </c>
      <c r="B42" s="55"/>
      <c r="C42" s="25"/>
      <c r="D42" s="25"/>
    </row>
    <row r="43" spans="1:4">
      <c r="A43" s="45"/>
      <c r="C43" s="46"/>
      <c r="D43" s="46"/>
    </row>
    <row r="44" spans="1:4">
      <c r="A44" s="26" t="s">
        <v>16</v>
      </c>
      <c r="B44" s="55"/>
      <c r="C44" s="25"/>
      <c r="D44" s="25"/>
    </row>
    <row r="45" spans="1:4">
      <c r="A45" s="47"/>
      <c r="C45" s="47"/>
      <c r="D45" s="47"/>
    </row>
    <row r="46" spans="1:4">
      <c r="A46" s="4"/>
      <c r="B46" s="34"/>
      <c r="C46" s="25"/>
      <c r="D46" s="4"/>
    </row>
    <row r="47" spans="1:4">
      <c r="A47" s="4"/>
      <c r="B47" s="34"/>
      <c r="C47" s="25"/>
      <c r="D47" s="40"/>
    </row>
    <row r="48" spans="1:4">
      <c r="A48" s="41"/>
      <c r="B48" s="36"/>
    </row>
    <row r="49" spans="2:2">
      <c r="B49" s="37"/>
    </row>
    <row r="50" spans="2:2">
      <c r="B50" s="37"/>
    </row>
    <row r="51" spans="2:2">
      <c r="B51" s="37"/>
    </row>
    <row r="52" spans="2:2">
      <c r="B52" s="37"/>
    </row>
    <row r="53" spans="2:2">
      <c r="B53" s="37"/>
    </row>
    <row r="54" spans="2:2">
      <c r="B54" s="37"/>
    </row>
    <row r="55" spans="2:2">
      <c r="B55" s="37"/>
    </row>
    <row r="56" spans="2:2">
      <c r="B56" s="37"/>
    </row>
    <row r="57" spans="2:2">
      <c r="B57" s="37"/>
    </row>
    <row r="58" spans="2:2">
      <c r="B58" s="37"/>
    </row>
    <row r="59" spans="2:2">
      <c r="B59" s="37"/>
    </row>
    <row r="60" spans="2:2">
      <c r="B60" s="37"/>
    </row>
    <row r="61" spans="2:2">
      <c r="B61" s="37"/>
    </row>
    <row r="62" spans="2:2">
      <c r="B62" s="37"/>
    </row>
    <row r="63" spans="2:2">
      <c r="B63" s="37"/>
    </row>
    <row r="64" spans="2:2">
      <c r="B64" s="37"/>
    </row>
    <row r="65" spans="2:2">
      <c r="B65" s="37"/>
    </row>
    <row r="66" spans="2:2">
      <c r="B66" s="37"/>
    </row>
    <row r="67" spans="2:2">
      <c r="B67" s="37"/>
    </row>
    <row r="68" spans="2:2">
      <c r="B68" s="37"/>
    </row>
    <row r="69" spans="2:2">
      <c r="B69" s="37"/>
    </row>
    <row r="70" spans="2:2">
      <c r="B70" s="37"/>
    </row>
    <row r="71" spans="2:2">
      <c r="B71" s="37"/>
    </row>
    <row r="72" spans="2:2">
      <c r="B72" s="37"/>
    </row>
    <row r="73" spans="2:2">
      <c r="B73" s="37"/>
    </row>
    <row r="74" spans="2:2">
      <c r="B74" s="37"/>
    </row>
    <row r="75" spans="2:2">
      <c r="B75" s="37"/>
    </row>
    <row r="76" spans="2:2">
      <c r="B76" s="37"/>
    </row>
    <row r="77" spans="2:2">
      <c r="B77" s="37"/>
    </row>
    <row r="78" spans="2:2">
      <c r="B78" s="37"/>
    </row>
    <row r="79" spans="2:2">
      <c r="B79" s="37"/>
    </row>
    <row r="80" spans="2:2">
      <c r="B80" s="37"/>
    </row>
    <row r="81" spans="2:2">
      <c r="B81" s="37"/>
    </row>
    <row r="82" spans="2:2">
      <c r="B82" s="37"/>
    </row>
    <row r="83" spans="2:2">
      <c r="B83" s="37"/>
    </row>
    <row r="84" spans="2:2">
      <c r="B84" s="37"/>
    </row>
    <row r="85" spans="2:2">
      <c r="B85" s="37"/>
    </row>
    <row r="86" spans="2:2">
      <c r="B86" s="37"/>
    </row>
    <row r="87" spans="2:2">
      <c r="B87" s="37"/>
    </row>
    <row r="88" spans="2:2">
      <c r="B88" s="37"/>
    </row>
    <row r="89" spans="2:2">
      <c r="B89" s="37"/>
    </row>
    <row r="90" spans="2:2">
      <c r="B90" s="37"/>
    </row>
    <row r="91" spans="2:2">
      <c r="B91" s="37"/>
    </row>
    <row r="92" spans="2:2">
      <c r="B92" s="37"/>
    </row>
    <row r="93" spans="2:2">
      <c r="B93" s="37"/>
    </row>
    <row r="94" spans="2:2">
      <c r="B94" s="37"/>
    </row>
    <row r="95" spans="2:2">
      <c r="B95" s="37"/>
    </row>
    <row r="96" spans="2:2">
      <c r="B96" s="37"/>
    </row>
    <row r="97" spans="2:2">
      <c r="B97" s="37"/>
    </row>
    <row r="98" spans="2:2">
      <c r="B98" s="37"/>
    </row>
    <row r="99" spans="2:2">
      <c r="B99" s="37"/>
    </row>
    <row r="100" spans="2:2">
      <c r="B100" s="37"/>
    </row>
    <row r="101" spans="2:2">
      <c r="B101" s="37"/>
    </row>
    <row r="102" spans="2:2">
      <c r="B102" s="37"/>
    </row>
    <row r="103" spans="2:2">
      <c r="B103" s="37"/>
    </row>
    <row r="104" spans="2:2">
      <c r="B104" s="37"/>
    </row>
    <row r="105" spans="2:2">
      <c r="B105" s="37"/>
    </row>
    <row r="106" spans="2:2">
      <c r="B106" s="37"/>
    </row>
    <row r="107" spans="2:2">
      <c r="B107" s="37"/>
    </row>
    <row r="108" spans="2:2">
      <c r="B108" s="37"/>
    </row>
    <row r="109" spans="2:2">
      <c r="B109" s="37"/>
    </row>
    <row r="110" spans="2:2">
      <c r="B110" s="37"/>
    </row>
    <row r="111" spans="2:2">
      <c r="B111" s="37"/>
    </row>
    <row r="112" spans="2:2">
      <c r="B112" s="37"/>
    </row>
    <row r="113" spans="2:2">
      <c r="B113" s="37"/>
    </row>
    <row r="114" spans="2:2">
      <c r="B114" s="37"/>
    </row>
    <row r="115" spans="2:2">
      <c r="B115" s="37"/>
    </row>
    <row r="116" spans="2:2">
      <c r="B116" s="37"/>
    </row>
    <row r="117" spans="2:2">
      <c r="B117" s="37"/>
    </row>
  </sheetData>
  <mergeCells count="1">
    <mergeCell ref="B8:D8"/>
  </mergeCells>
  <dataValidations count="1">
    <dataValidation type="list" allowBlank="1" showInputMessage="1" showErrorMessage="1" sqref="C15:C35" xr:uid="{00000000-0002-0000-0400-000000000000}">
      <formula1>$I$2:$K$2</formula1>
    </dataValidation>
  </dataValidations>
  <hyperlinks>
    <hyperlink ref="E1" location="TARTALOM!A1" display=" &lt; Tartalom" xr:uid="{00000000-0004-0000-0400-000000000000}"/>
  </hyperlinks>
  <pageMargins left="0.70866141732283472" right="0.70866141732283472" top="0.70866141732283472" bottom="0.70866141732283472" header="0.51181102362204722" footer="0.51181102362204722"/>
  <pageSetup paperSize="9" scale="70" fitToHeight="2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00"/>
  <sheetViews>
    <sheetView workbookViewId="0"/>
  </sheetViews>
  <sheetFormatPr defaultRowHeight="14.25"/>
  <cols>
    <col min="1" max="1" width="8.625" style="42" customWidth="1"/>
    <col min="2" max="2" width="36.875" style="42" bestFit="1" customWidth="1"/>
    <col min="3" max="3" width="8.625" style="42" customWidth="1"/>
    <col min="4" max="4" width="15" style="42" bestFit="1" customWidth="1"/>
    <col min="5" max="5" width="14.125" style="42" bestFit="1" customWidth="1"/>
    <col min="6" max="18" width="8.625" style="42" customWidth="1"/>
    <col min="19" max="16384" width="9" style="42"/>
  </cols>
  <sheetData>
    <row r="1" spans="1:26" ht="16.5">
      <c r="A1"/>
      <c r="B1" s="64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>
      <c r="A3"/>
      <c r="B3"/>
      <c r="C3"/>
      <c r="D3" s="59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>
      <c r="A5"/>
      <c r="B5"/>
      <c r="C5"/>
      <c r="D5" s="59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>
      <c r="A96"/>
      <c r="B96"/>
      <c r="C96" s="66"/>
      <c r="D96"/>
      <c r="E96"/>
      <c r="F96" s="6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>
      <c r="A97"/>
      <c r="B97"/>
      <c r="C97" s="66"/>
      <c r="D97"/>
      <c r="E97"/>
      <c r="F97" s="6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>
      <c r="A98"/>
      <c r="B98"/>
      <c r="C98"/>
      <c r="D98"/>
      <c r="E98"/>
      <c r="F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>
      <c r="A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>
      <c r="A100"/>
      <c r="B100"/>
      <c r="C100" s="65"/>
      <c r="F100" s="65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>
      <c r="A101"/>
      <c r="B101"/>
      <c r="C101" s="65"/>
      <c r="F101" s="65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>
      <c r="A102"/>
      <c r="B102"/>
      <c r="C102" s="65"/>
      <c r="F102" s="65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>
      <c r="A103"/>
      <c r="B103"/>
      <c r="C103" s="65"/>
      <c r="F103" s="65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>
      <c r="A104"/>
      <c r="B104"/>
      <c r="C104" s="65"/>
      <c r="F104" s="65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>
      <c r="A105"/>
      <c r="B105"/>
      <c r="C105" s="65"/>
      <c r="F105" s="6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>
      <c r="A106"/>
      <c r="B106"/>
      <c r="C106" s="65"/>
      <c r="F106" s="65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>
      <c r="A107"/>
      <c r="B107"/>
      <c r="C107" s="65"/>
      <c r="F107" s="65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>
      <c r="A108"/>
      <c r="B108"/>
      <c r="C108" s="65"/>
      <c r="F108" s="65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>
      <c r="A109"/>
      <c r="B109"/>
      <c r="C109" s="65"/>
      <c r="F109" s="65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>
      <c r="A110"/>
      <c r="B110"/>
      <c r="C110" s="65"/>
      <c r="F110" s="65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>
      <c r="A111"/>
      <c r="B111"/>
      <c r="C111" s="65"/>
      <c r="F111" s="65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>
      <c r="A112"/>
      <c r="B112"/>
      <c r="C112" s="65"/>
      <c r="F112" s="65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>
      <c r="A113"/>
      <c r="B113"/>
      <c r="C113" s="65"/>
      <c r="F113" s="65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>
      <c r="A114"/>
      <c r="B114"/>
      <c r="C114" s="65"/>
      <c r="F114" s="65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>
      <c r="A115"/>
      <c r="B115"/>
      <c r="C115" s="65"/>
      <c r="F115" s="6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>
      <c r="A116"/>
      <c r="B116"/>
      <c r="C116" s="65"/>
      <c r="F116" s="65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>
      <c r="A117"/>
      <c r="B117"/>
      <c r="C117" s="65"/>
      <c r="D117"/>
      <c r="E117"/>
      <c r="F117" s="65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>
      <c r="A118"/>
      <c r="B118"/>
      <c r="C118" s="65"/>
      <c r="F118" s="65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>
      <c r="A119"/>
      <c r="B119"/>
      <c r="C119" s="65"/>
      <c r="F119" s="65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>
      <c r="A120"/>
      <c r="B120"/>
      <c r="C120" s="65"/>
      <c r="F120" s="65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>
      <c r="A121"/>
      <c r="B121"/>
      <c r="C121" s="65"/>
      <c r="F121" s="65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>
      <c r="A122"/>
      <c r="B122"/>
      <c r="C122" s="65"/>
      <c r="F122" s="65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>
      <c r="A123"/>
      <c r="B123"/>
      <c r="C123"/>
      <c r="D123"/>
      <c r="E123"/>
      <c r="F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>
      <c r="A124"/>
      <c r="C124" s="65"/>
      <c r="F124" s="65"/>
    </row>
    <row r="125" spans="1:26">
      <c r="A125"/>
      <c r="C125" s="65"/>
      <c r="F125" s="65"/>
    </row>
    <row r="140" spans="1:26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RowHeight="15" customHeight="1"/>
  <cols>
    <col min="1" max="11" width="8.625" customWidth="1"/>
  </cols>
  <sheetData>
    <row r="1" spans="1:8" ht="15" customHeight="1">
      <c r="A1" s="68"/>
      <c r="B1" s="68"/>
      <c r="C1" s="68"/>
      <c r="D1" s="68"/>
      <c r="E1" s="68"/>
      <c r="F1" s="68"/>
      <c r="G1" s="68"/>
      <c r="H1" s="68"/>
    </row>
    <row r="2" spans="1:8" ht="15" customHeight="1">
      <c r="A2" s="67"/>
      <c r="B2" s="67"/>
      <c r="C2" s="67"/>
      <c r="D2" s="67"/>
      <c r="E2" s="67"/>
      <c r="F2" s="67"/>
      <c r="G2" s="67"/>
      <c r="H2" s="67"/>
    </row>
    <row r="3" spans="1:8" ht="15" customHeight="1">
      <c r="A3" s="70"/>
      <c r="B3" s="69"/>
      <c r="C3" s="69"/>
      <c r="D3" s="70"/>
      <c r="E3" s="70"/>
      <c r="F3" s="70"/>
      <c r="G3" s="70"/>
      <c r="H3" s="70"/>
    </row>
    <row r="4" spans="1:8" ht="15" customHeight="1">
      <c r="A4" s="70"/>
      <c r="B4" s="69"/>
      <c r="C4" s="69"/>
      <c r="D4" s="70"/>
      <c r="E4" s="70"/>
      <c r="F4" s="70"/>
      <c r="G4" s="70"/>
      <c r="H4" s="70"/>
    </row>
    <row r="5" spans="1:8" ht="15" customHeight="1">
      <c r="A5" s="70"/>
      <c r="B5" s="70"/>
      <c r="C5" s="69"/>
      <c r="D5" s="70"/>
      <c r="E5" s="70"/>
      <c r="F5" s="70"/>
      <c r="G5" s="70"/>
      <c r="H5" s="70"/>
    </row>
    <row r="6" spans="1:8" ht="15" customHeight="1">
      <c r="A6" s="70"/>
      <c r="B6" s="70"/>
      <c r="C6" s="69"/>
      <c r="D6" s="70"/>
      <c r="E6" s="70"/>
      <c r="F6" s="70"/>
      <c r="G6" s="70"/>
      <c r="H6" s="70"/>
    </row>
    <row r="7" spans="1:8" ht="15" customHeight="1">
      <c r="A7" s="70"/>
      <c r="B7" s="70"/>
      <c r="C7" s="69"/>
      <c r="D7" s="70"/>
      <c r="E7" s="70"/>
      <c r="F7" s="70"/>
      <c r="G7" s="70"/>
      <c r="H7" s="70"/>
    </row>
    <row r="8" spans="1:8" ht="15" customHeight="1">
      <c r="A8" s="70"/>
      <c r="B8" s="70"/>
      <c r="C8" s="69"/>
      <c r="D8" s="70"/>
      <c r="E8" s="70"/>
      <c r="F8" s="70"/>
      <c r="G8" s="70"/>
      <c r="H8" s="70"/>
    </row>
    <row r="9" spans="1:8" ht="15" customHeight="1">
      <c r="A9" s="70"/>
      <c r="B9" s="70"/>
      <c r="C9" s="69"/>
      <c r="D9" s="70"/>
      <c r="E9" s="70"/>
      <c r="F9" s="70"/>
      <c r="G9" s="70"/>
      <c r="H9" s="70"/>
    </row>
    <row r="10" spans="1:8" ht="15" customHeight="1">
      <c r="A10" s="70"/>
      <c r="B10" s="70"/>
      <c r="C10" s="69"/>
      <c r="D10" s="70"/>
      <c r="E10" s="70"/>
      <c r="F10" s="70"/>
      <c r="G10" s="70"/>
      <c r="H10" s="70"/>
    </row>
    <row r="11" spans="1:8" ht="15" customHeight="1">
      <c r="A11" s="70"/>
      <c r="B11" s="70"/>
      <c r="C11" s="69"/>
      <c r="D11" s="70"/>
      <c r="E11" s="70"/>
      <c r="F11" s="70"/>
      <c r="G11" s="70"/>
      <c r="H11" s="70"/>
    </row>
    <row r="12" spans="1:8" ht="15" customHeight="1">
      <c r="A12" s="70"/>
      <c r="B12" s="69"/>
      <c r="C12" s="69"/>
      <c r="D12" s="70"/>
      <c r="E12" s="70"/>
      <c r="F12" s="70"/>
      <c r="G12" s="70"/>
      <c r="H12" s="70"/>
    </row>
    <row r="13" spans="1:8" ht="15" customHeight="1">
      <c r="A13" s="70"/>
      <c r="B13" s="70"/>
      <c r="C13" s="69"/>
      <c r="D13" s="70"/>
      <c r="E13" s="70"/>
      <c r="F13" s="70"/>
      <c r="G13" s="70"/>
      <c r="H13" s="70"/>
    </row>
    <row r="14" spans="1:8" ht="15" customHeight="1">
      <c r="A14" s="70"/>
      <c r="B14" s="70"/>
      <c r="C14" s="69"/>
      <c r="D14" s="70"/>
      <c r="E14" s="70"/>
      <c r="F14" s="70"/>
      <c r="G14" s="70"/>
      <c r="H14" s="70"/>
    </row>
    <row r="15" spans="1:8" ht="15" customHeight="1">
      <c r="A15" s="70"/>
      <c r="B15" s="70"/>
      <c r="C15" s="69"/>
      <c r="D15" s="70"/>
      <c r="E15" s="70"/>
      <c r="F15" s="70"/>
      <c r="G15" s="70"/>
      <c r="H15" s="70"/>
    </row>
    <row r="16" spans="1:8" ht="15" customHeight="1">
      <c r="A16" s="70"/>
      <c r="B16" s="70"/>
      <c r="C16" s="69"/>
      <c r="D16" s="70"/>
      <c r="E16" s="70"/>
      <c r="F16" s="70"/>
      <c r="G16" s="70"/>
      <c r="H16" s="70"/>
    </row>
    <row r="17" spans="1:8" ht="15" customHeight="1">
      <c r="A17" s="70"/>
      <c r="B17" s="70"/>
      <c r="C17" s="69"/>
      <c r="D17" s="70"/>
      <c r="E17" s="70"/>
      <c r="F17" s="70"/>
      <c r="G17" s="70"/>
      <c r="H17" s="70"/>
    </row>
    <row r="18" spans="1:8" ht="15" customHeight="1">
      <c r="A18" s="70"/>
      <c r="B18" s="70"/>
      <c r="C18" s="69"/>
      <c r="D18" s="70"/>
      <c r="E18" s="70"/>
      <c r="F18" s="70"/>
      <c r="G18" s="70"/>
      <c r="H18" s="70"/>
    </row>
    <row r="19" spans="1:8" ht="15" customHeight="1">
      <c r="A19" s="70"/>
      <c r="B19" s="70"/>
      <c r="C19" s="69"/>
      <c r="D19" s="70"/>
      <c r="E19" s="70"/>
      <c r="F19" s="70"/>
      <c r="G19" s="70"/>
      <c r="H19" s="70"/>
    </row>
    <row r="20" spans="1:8" ht="15" customHeight="1">
      <c r="A20" s="70"/>
      <c r="B20" s="69"/>
      <c r="C20" s="69"/>
      <c r="D20" s="70"/>
      <c r="E20" s="70"/>
      <c r="F20" s="70"/>
      <c r="G20" s="70"/>
      <c r="H20" s="70"/>
    </row>
    <row r="21" spans="1:8" ht="15" customHeight="1">
      <c r="A21" s="70"/>
      <c r="B21" s="70"/>
      <c r="C21" s="69"/>
      <c r="D21" s="70"/>
      <c r="E21" s="70"/>
      <c r="F21" s="70"/>
      <c r="G21" s="70"/>
      <c r="H21" s="70"/>
    </row>
    <row r="22" spans="1:8" ht="15" customHeight="1">
      <c r="A22" s="70"/>
      <c r="B22" s="70"/>
      <c r="C22" s="69"/>
      <c r="D22" s="70"/>
      <c r="E22" s="70"/>
      <c r="F22" s="70"/>
      <c r="G22" s="70"/>
      <c r="H22" s="70"/>
    </row>
    <row r="23" spans="1:8" ht="15" customHeight="1">
      <c r="A23" s="70"/>
      <c r="B23" s="70"/>
      <c r="C23" s="69"/>
      <c r="D23" s="70"/>
      <c r="E23" s="70"/>
      <c r="F23" s="70"/>
      <c r="G23" s="70"/>
      <c r="H23" s="70"/>
    </row>
    <row r="24" spans="1:8" ht="15" customHeight="1">
      <c r="A24" s="70"/>
      <c r="B24" s="70"/>
      <c r="C24" s="69"/>
      <c r="D24" s="70"/>
      <c r="E24" s="70"/>
      <c r="F24" s="70"/>
      <c r="G24" s="70"/>
      <c r="H24" s="70"/>
    </row>
    <row r="25" spans="1:8" ht="15" customHeight="1">
      <c r="A25" s="70"/>
      <c r="B25" s="70"/>
      <c r="C25" s="69"/>
      <c r="D25" s="70"/>
      <c r="E25" s="70"/>
      <c r="F25" s="70"/>
      <c r="G25" s="70"/>
      <c r="H25" s="70"/>
    </row>
    <row r="26" spans="1:8" ht="15" customHeight="1">
      <c r="A26" s="70"/>
      <c r="B26" s="70"/>
      <c r="C26" s="69"/>
      <c r="D26" s="70"/>
      <c r="E26" s="70"/>
      <c r="F26" s="70"/>
      <c r="G26" s="70"/>
      <c r="H26" s="70"/>
    </row>
    <row r="27" spans="1:8" ht="15" customHeight="1">
      <c r="A27" s="70"/>
      <c r="B27" s="70"/>
      <c r="C27" s="69"/>
      <c r="D27" s="70"/>
      <c r="E27" s="70"/>
      <c r="F27" s="70"/>
      <c r="G27" s="70"/>
      <c r="H27" s="70"/>
    </row>
    <row r="28" spans="1:8" ht="15" customHeight="1">
      <c r="A28" s="70"/>
      <c r="B28" s="70"/>
      <c r="C28" s="69"/>
      <c r="D28" s="70"/>
      <c r="E28" s="70"/>
      <c r="F28" s="70"/>
      <c r="G28" s="70"/>
      <c r="H28" s="70"/>
    </row>
    <row r="29" spans="1:8" ht="15" customHeight="1">
      <c r="A29" s="70"/>
      <c r="B29" s="70"/>
      <c r="C29" s="69"/>
      <c r="D29" s="70"/>
      <c r="E29" s="70"/>
      <c r="F29" s="70"/>
      <c r="G29" s="70"/>
      <c r="H29" s="70"/>
    </row>
    <row r="30" spans="1:8" ht="15" customHeight="1">
      <c r="A30" s="70"/>
      <c r="B30" s="70"/>
      <c r="C30" s="69"/>
      <c r="D30" s="70"/>
      <c r="E30" s="70"/>
      <c r="F30" s="70"/>
      <c r="G30" s="70"/>
      <c r="H30" s="70"/>
    </row>
    <row r="31" spans="1:8" ht="15" customHeight="1">
      <c r="A31" s="70"/>
      <c r="B31" s="69"/>
      <c r="C31" s="69"/>
      <c r="D31" s="70"/>
      <c r="E31" s="70"/>
      <c r="F31" s="70"/>
      <c r="G31" s="70"/>
      <c r="H31" s="70"/>
    </row>
    <row r="32" spans="1:8" ht="15" customHeight="1">
      <c r="A32" s="70"/>
      <c r="B32" s="69"/>
      <c r="C32" s="69"/>
      <c r="D32" s="70"/>
      <c r="E32" s="70"/>
      <c r="F32" s="70"/>
      <c r="G32" s="70"/>
      <c r="H32" s="70"/>
    </row>
    <row r="33" spans="1:8" ht="15" customHeight="1">
      <c r="A33" s="70"/>
      <c r="B33" s="70"/>
      <c r="C33" s="69"/>
      <c r="D33" s="70"/>
      <c r="E33" s="70"/>
      <c r="F33" s="70"/>
      <c r="G33" s="70"/>
      <c r="H33" s="70"/>
    </row>
    <row r="34" spans="1:8" ht="15" customHeight="1">
      <c r="A34" s="70"/>
      <c r="B34" s="70"/>
      <c r="C34" s="69"/>
      <c r="D34" s="70"/>
      <c r="E34" s="70"/>
      <c r="F34" s="70"/>
      <c r="G34" s="70"/>
      <c r="H34" s="70"/>
    </row>
    <row r="35" spans="1:8" ht="15" customHeight="1">
      <c r="A35" s="70"/>
      <c r="B35" s="70"/>
      <c r="C35" s="69"/>
      <c r="D35" s="70"/>
      <c r="E35" s="70"/>
      <c r="F35" s="70"/>
      <c r="G35" s="70"/>
      <c r="H35" s="70"/>
    </row>
    <row r="36" spans="1:8" ht="15" customHeight="1">
      <c r="A36" s="70"/>
      <c r="B36" s="70"/>
      <c r="C36" s="69"/>
      <c r="D36" s="70"/>
      <c r="E36" s="70"/>
      <c r="F36" s="70"/>
      <c r="G36" s="70"/>
      <c r="H36" s="70"/>
    </row>
    <row r="37" spans="1:8" ht="15" customHeight="1">
      <c r="A37" s="70"/>
      <c r="B37" s="70"/>
      <c r="C37" s="69"/>
      <c r="D37" s="70"/>
      <c r="E37" s="70"/>
      <c r="F37" s="70"/>
      <c r="G37" s="70"/>
      <c r="H37" s="70"/>
    </row>
    <row r="38" spans="1:8" ht="15" customHeight="1">
      <c r="A38" s="70"/>
      <c r="B38" s="70"/>
      <c r="C38" s="69"/>
      <c r="D38" s="70"/>
      <c r="E38" s="70"/>
      <c r="F38" s="70"/>
      <c r="G38" s="70"/>
      <c r="H38" s="70"/>
    </row>
    <row r="39" spans="1:8" ht="15" customHeight="1">
      <c r="A39" s="70"/>
      <c r="B39" s="69"/>
      <c r="C39" s="69"/>
      <c r="D39" s="70"/>
      <c r="E39" s="70"/>
      <c r="F39" s="70"/>
      <c r="G39" s="70"/>
      <c r="H39" s="70"/>
    </row>
    <row r="40" spans="1:8" ht="15" customHeight="1">
      <c r="A40" s="70"/>
      <c r="B40" s="70"/>
      <c r="C40" s="69"/>
      <c r="D40" s="70"/>
      <c r="E40" s="70"/>
      <c r="F40" s="70"/>
      <c r="G40" s="70"/>
      <c r="H40" s="70"/>
    </row>
    <row r="41" spans="1:8" ht="15" customHeight="1">
      <c r="A41" s="70"/>
      <c r="B41" s="70"/>
      <c r="C41" s="69"/>
      <c r="D41" s="70"/>
      <c r="E41" s="70"/>
      <c r="F41" s="70"/>
      <c r="G41" s="70"/>
      <c r="H41" s="70"/>
    </row>
    <row r="42" spans="1:8" ht="15" customHeight="1">
      <c r="A42" s="70"/>
      <c r="B42" s="70"/>
      <c r="C42" s="69"/>
      <c r="D42" s="70"/>
      <c r="E42" s="70"/>
      <c r="F42" s="70"/>
      <c r="G42" s="70"/>
      <c r="H42" s="70"/>
    </row>
    <row r="43" spans="1:8" ht="15" customHeight="1">
      <c r="A43" s="70"/>
      <c r="B43" s="70"/>
      <c r="C43" s="69"/>
      <c r="D43" s="70"/>
      <c r="E43" s="70"/>
      <c r="F43" s="70"/>
      <c r="G43" s="70"/>
      <c r="H43" s="70"/>
    </row>
    <row r="44" spans="1:8" ht="15" customHeight="1">
      <c r="A44" s="70"/>
      <c r="B44" s="70"/>
      <c r="C44" s="69"/>
      <c r="D44" s="70"/>
      <c r="E44" s="70"/>
      <c r="F44" s="70"/>
      <c r="G44" s="70"/>
      <c r="H44" s="70"/>
    </row>
    <row r="45" spans="1:8" ht="15" customHeight="1">
      <c r="A45" s="70"/>
      <c r="B45" s="70"/>
      <c r="C45" s="69"/>
      <c r="D45" s="70"/>
      <c r="E45" s="70"/>
      <c r="F45" s="70"/>
      <c r="G45" s="70"/>
      <c r="H45" s="70"/>
    </row>
    <row r="46" spans="1:8" ht="15" customHeight="1">
      <c r="A46" s="70"/>
      <c r="B46" s="70"/>
      <c r="C46" s="69"/>
      <c r="D46" s="70"/>
      <c r="E46" s="70"/>
      <c r="F46" s="70"/>
      <c r="G46" s="70"/>
      <c r="H46" s="70"/>
    </row>
    <row r="47" spans="1:8" ht="15" customHeight="1">
      <c r="A47" s="70"/>
      <c r="B47" s="70"/>
      <c r="C47" s="69"/>
      <c r="D47" s="70"/>
      <c r="E47" s="70"/>
      <c r="F47" s="70"/>
      <c r="G47" s="70"/>
      <c r="H47" s="70"/>
    </row>
    <row r="48" spans="1:8" ht="15" customHeight="1">
      <c r="A48" s="70"/>
      <c r="B48" s="69"/>
      <c r="C48" s="69"/>
      <c r="D48" s="70"/>
      <c r="E48" s="70"/>
      <c r="F48" s="70"/>
      <c r="G48" s="70"/>
      <c r="H48" s="70"/>
    </row>
    <row r="49" spans="1:8" ht="15" customHeight="1">
      <c r="A49" s="70"/>
      <c r="B49" s="70"/>
      <c r="C49" s="69"/>
      <c r="D49" s="70"/>
      <c r="E49" s="70"/>
      <c r="F49" s="70"/>
      <c r="G49" s="70"/>
      <c r="H49" s="70"/>
    </row>
    <row r="50" spans="1:8" ht="15" customHeight="1">
      <c r="A50" s="70"/>
      <c r="B50" s="70"/>
      <c r="C50" s="69"/>
      <c r="D50" s="70"/>
      <c r="E50" s="70"/>
      <c r="F50" s="70"/>
      <c r="G50" s="70"/>
      <c r="H50" s="70"/>
    </row>
    <row r="51" spans="1:8" ht="15" customHeight="1">
      <c r="A51" s="70"/>
      <c r="B51" s="70"/>
      <c r="C51" s="69"/>
      <c r="D51" s="70"/>
      <c r="E51" s="70"/>
      <c r="F51" s="70"/>
      <c r="G51" s="70"/>
      <c r="H51" s="70"/>
    </row>
    <row r="52" spans="1:8" ht="15" customHeight="1">
      <c r="A52" s="70"/>
      <c r="B52" s="70"/>
      <c r="C52" s="69"/>
      <c r="D52" s="70"/>
      <c r="E52" s="70"/>
      <c r="F52" s="70"/>
      <c r="G52" s="70"/>
      <c r="H52" s="70"/>
    </row>
    <row r="53" spans="1:8" ht="15" customHeight="1">
      <c r="A53" s="70"/>
      <c r="B53" s="70"/>
      <c r="C53" s="69"/>
      <c r="D53" s="70"/>
      <c r="E53" s="70"/>
      <c r="F53" s="70"/>
      <c r="G53" s="70"/>
      <c r="H53" s="70"/>
    </row>
    <row r="54" spans="1:8" ht="15" customHeight="1">
      <c r="A54" s="70"/>
      <c r="B54" s="70"/>
      <c r="C54" s="69"/>
      <c r="D54" s="70"/>
      <c r="E54" s="70"/>
      <c r="F54" s="70"/>
      <c r="G54" s="70"/>
      <c r="H54" s="70"/>
    </row>
    <row r="55" spans="1:8" ht="15" customHeight="1">
      <c r="A55" s="70"/>
      <c r="B55" s="69"/>
      <c r="C55" s="69"/>
      <c r="D55" s="70"/>
      <c r="E55" s="70"/>
      <c r="F55" s="70"/>
      <c r="G55" s="70"/>
      <c r="H55" s="70"/>
    </row>
    <row r="56" spans="1:8" ht="15" customHeight="1">
      <c r="A56" s="70"/>
      <c r="B56" s="70"/>
      <c r="C56" s="69"/>
      <c r="D56" s="70"/>
      <c r="E56" s="70"/>
      <c r="F56" s="70"/>
      <c r="G56" s="70"/>
      <c r="H56" s="70"/>
    </row>
    <row r="57" spans="1:8" ht="15" customHeight="1">
      <c r="A57" s="70"/>
      <c r="B57" s="70"/>
      <c r="C57" s="69"/>
      <c r="D57" s="70"/>
      <c r="E57" s="70"/>
      <c r="F57" s="70"/>
      <c r="G57" s="70"/>
      <c r="H57" s="70"/>
    </row>
    <row r="58" spans="1:8" ht="15" customHeight="1">
      <c r="A58" s="70"/>
      <c r="B58" s="69"/>
      <c r="C58" s="69"/>
      <c r="D58" s="70"/>
      <c r="E58" s="70"/>
      <c r="F58" s="70"/>
      <c r="G58" s="70"/>
      <c r="H58" s="70"/>
    </row>
    <row r="59" spans="1:8" ht="15" customHeight="1">
      <c r="A59" s="70"/>
      <c r="B59" s="70"/>
      <c r="C59" s="69"/>
      <c r="D59" s="70"/>
      <c r="E59" s="70"/>
      <c r="F59" s="70"/>
      <c r="G59" s="70"/>
      <c r="H59" s="70"/>
    </row>
    <row r="60" spans="1:8" ht="15" customHeight="1">
      <c r="A60" s="70"/>
      <c r="B60" s="70"/>
      <c r="C60" s="69"/>
      <c r="D60" s="70"/>
      <c r="E60" s="70"/>
      <c r="F60" s="70"/>
      <c r="G60" s="70"/>
      <c r="H60" s="70"/>
    </row>
    <row r="61" spans="1:8" ht="15" customHeight="1">
      <c r="A61" s="70"/>
      <c r="B61" s="70"/>
      <c r="C61" s="69"/>
      <c r="D61" s="70"/>
      <c r="E61" s="70"/>
      <c r="F61" s="70"/>
      <c r="G61" s="70"/>
      <c r="H61" s="70"/>
    </row>
    <row r="62" spans="1:8" ht="15" customHeight="1">
      <c r="A62" s="70"/>
      <c r="B62" s="67"/>
      <c r="C62" s="69"/>
      <c r="D62" s="70"/>
      <c r="E62" s="70"/>
      <c r="F62" s="70"/>
      <c r="G62" s="70"/>
      <c r="H62" s="70"/>
    </row>
    <row r="63" spans="1:8" ht="15" customHeight="1">
      <c r="A63" s="70"/>
      <c r="B63" s="69"/>
      <c r="C63" s="69"/>
      <c r="D63" s="70"/>
      <c r="E63" s="70"/>
      <c r="F63" s="70"/>
      <c r="G63" s="70"/>
      <c r="H63" s="70"/>
    </row>
    <row r="64" spans="1:8" ht="15" customHeight="1">
      <c r="A64" s="70"/>
      <c r="B64" s="69"/>
      <c r="C64" s="69"/>
      <c r="D64" s="70"/>
      <c r="E64" s="70"/>
      <c r="F64" s="70"/>
      <c r="G64" s="70"/>
      <c r="H64" s="70"/>
    </row>
    <row r="65" spans="1:8" ht="15" customHeight="1">
      <c r="A65" s="70"/>
      <c r="B65" s="69"/>
      <c r="C65" s="69"/>
      <c r="D65" s="70"/>
      <c r="E65" s="70"/>
      <c r="F65" s="70"/>
      <c r="G65" s="70"/>
      <c r="H65" s="70"/>
    </row>
    <row r="66" spans="1:8" ht="15" customHeight="1">
      <c r="A66" s="70"/>
      <c r="B66" s="69"/>
      <c r="C66" s="69"/>
      <c r="D66" s="70"/>
      <c r="E66" s="70"/>
      <c r="F66" s="70"/>
      <c r="G66" s="70"/>
      <c r="H66" s="70"/>
    </row>
    <row r="67" spans="1:8" ht="15" customHeight="1">
      <c r="A67" s="70"/>
      <c r="B67" s="69"/>
      <c r="C67" s="69"/>
      <c r="D67" s="70"/>
      <c r="E67" s="70"/>
      <c r="F67" s="70"/>
      <c r="G67" s="70"/>
      <c r="H67" s="70"/>
    </row>
    <row r="68" spans="1:8" ht="15" customHeight="1">
      <c r="A68" s="70"/>
      <c r="B68" s="69"/>
      <c r="C68" s="69"/>
      <c r="D68" s="70"/>
      <c r="E68" s="70"/>
      <c r="F68" s="70"/>
      <c r="G68" s="70"/>
      <c r="H68" s="70"/>
    </row>
    <row r="69" spans="1:8" ht="15" customHeight="1">
      <c r="A69" s="70"/>
      <c r="B69" s="69"/>
      <c r="C69" s="69"/>
      <c r="D69" s="70"/>
      <c r="E69" s="70"/>
      <c r="F69" s="70"/>
      <c r="G69" s="70"/>
      <c r="H69" s="70"/>
    </row>
    <row r="70" spans="1:8" ht="15" customHeight="1">
      <c r="A70" s="70"/>
      <c r="B70" s="69"/>
      <c r="C70" s="69"/>
      <c r="D70" s="70"/>
      <c r="E70" s="70"/>
      <c r="F70" s="70"/>
      <c r="G70" s="70"/>
      <c r="H70" s="70"/>
    </row>
    <row r="71" spans="1:8" ht="15" customHeight="1">
      <c r="A71" s="70"/>
      <c r="B71" s="70"/>
      <c r="C71" s="69"/>
      <c r="D71" s="70"/>
      <c r="E71" s="70"/>
      <c r="F71" s="70"/>
      <c r="G71" s="70"/>
      <c r="H71" s="70"/>
    </row>
    <row r="72" spans="1:8" ht="15" customHeight="1">
      <c r="A72" s="70"/>
      <c r="B72" s="70"/>
      <c r="C72" s="69"/>
      <c r="D72" s="70"/>
      <c r="E72" s="70"/>
      <c r="F72" s="70"/>
      <c r="G72" s="70"/>
      <c r="H72" s="70"/>
    </row>
    <row r="73" spans="1:8" ht="15" customHeight="1">
      <c r="A73" s="70"/>
      <c r="B73" s="69"/>
      <c r="C73" s="69"/>
      <c r="D73" s="70"/>
      <c r="E73" s="70"/>
      <c r="F73" s="70"/>
      <c r="G73" s="70"/>
      <c r="H73" s="70"/>
    </row>
    <row r="74" spans="1:8" ht="15" customHeight="1">
      <c r="A74" s="70"/>
      <c r="B74" s="69"/>
      <c r="C74" s="69"/>
      <c r="D74" s="70"/>
      <c r="E74" s="70"/>
      <c r="F74" s="70"/>
      <c r="G74" s="70"/>
      <c r="H74" s="70"/>
    </row>
    <row r="75" spans="1:8" ht="15" customHeight="1">
      <c r="A75" s="70"/>
      <c r="B75" s="70"/>
      <c r="C75" s="69"/>
      <c r="D75" s="70"/>
      <c r="E75" s="70"/>
      <c r="F75" s="70"/>
      <c r="G75" s="70"/>
      <c r="H75" s="70"/>
    </row>
    <row r="76" spans="1:8" ht="15" customHeight="1">
      <c r="A76" s="70"/>
      <c r="B76" s="70"/>
      <c r="C76" s="69"/>
      <c r="D76" s="70"/>
      <c r="E76" s="70"/>
      <c r="F76" s="70"/>
      <c r="G76" s="70"/>
      <c r="H76" s="70"/>
    </row>
    <row r="77" spans="1:8" ht="15" customHeight="1">
      <c r="A77" s="70"/>
      <c r="B77" s="70"/>
      <c r="C77" s="69"/>
      <c r="D77" s="70"/>
      <c r="E77" s="70"/>
      <c r="F77" s="70"/>
      <c r="G77" s="70"/>
      <c r="H77" s="70"/>
    </row>
    <row r="78" spans="1:8" ht="15" customHeight="1">
      <c r="A78" s="70"/>
      <c r="B78" s="69"/>
      <c r="C78" s="69"/>
      <c r="D78" s="70"/>
      <c r="E78" s="70"/>
      <c r="F78" s="70"/>
      <c r="G78" s="70"/>
      <c r="H78" s="70"/>
    </row>
    <row r="79" spans="1:8" ht="15" customHeight="1">
      <c r="A79" s="70"/>
      <c r="B79" s="69"/>
      <c r="C79" s="69"/>
      <c r="D79" s="70"/>
      <c r="E79" s="70"/>
      <c r="F79" s="70"/>
      <c r="G79" s="70"/>
      <c r="H79" s="70"/>
    </row>
    <row r="80" spans="1:8" ht="15" customHeight="1">
      <c r="A80" s="70"/>
      <c r="B80" s="70"/>
      <c r="C80" s="69"/>
      <c r="D80" s="70"/>
      <c r="E80" s="70"/>
      <c r="F80" s="70"/>
      <c r="G80" s="70"/>
      <c r="H80" s="70"/>
    </row>
    <row r="81" spans="1:8" ht="15" customHeight="1">
      <c r="A81" s="70"/>
      <c r="B81" s="70"/>
      <c r="C81" s="69"/>
      <c r="D81" s="70"/>
      <c r="E81" s="70"/>
      <c r="F81" s="70"/>
      <c r="G81" s="70"/>
      <c r="H81" s="70"/>
    </row>
    <row r="82" spans="1:8" ht="15" customHeight="1">
      <c r="A82" s="70"/>
      <c r="B82" s="70"/>
      <c r="C82" s="69"/>
      <c r="D82" s="70"/>
      <c r="E82" s="70"/>
      <c r="F82" s="70"/>
      <c r="G82" s="70"/>
      <c r="H82" s="70"/>
    </row>
    <row r="83" spans="1:8" ht="15" customHeight="1">
      <c r="A83" s="70"/>
      <c r="B83" s="70"/>
      <c r="C83" s="69"/>
      <c r="D83" s="70"/>
      <c r="E83" s="70"/>
      <c r="F83" s="70"/>
      <c r="G83" s="70"/>
      <c r="H83" s="70"/>
    </row>
    <row r="84" spans="1:8" ht="15" customHeight="1">
      <c r="A84" s="70"/>
      <c r="B84" s="69"/>
      <c r="C84" s="69"/>
      <c r="D84" s="70"/>
      <c r="E84" s="70"/>
      <c r="F84" s="70"/>
      <c r="G84" s="70"/>
      <c r="H84" s="70"/>
    </row>
    <row r="85" spans="1:8" ht="15" customHeight="1">
      <c r="A85" s="70"/>
      <c r="B85" s="70"/>
      <c r="C85" s="69"/>
      <c r="D85" s="70"/>
      <c r="E85" s="70"/>
      <c r="F85" s="70"/>
      <c r="G85" s="70"/>
      <c r="H85" s="70"/>
    </row>
    <row r="86" spans="1:8" ht="15" customHeight="1">
      <c r="A86" s="70"/>
      <c r="B86" s="70"/>
      <c r="C86" s="69"/>
      <c r="D86" s="70"/>
      <c r="E86" s="70"/>
      <c r="F86" s="70"/>
      <c r="G86" s="70"/>
      <c r="H86" s="70"/>
    </row>
    <row r="87" spans="1:8" ht="15" customHeight="1">
      <c r="A87" s="70"/>
      <c r="B87" s="70"/>
      <c r="C87" s="69"/>
      <c r="D87" s="70"/>
      <c r="E87" s="70"/>
      <c r="F87" s="70"/>
      <c r="G87" s="70"/>
      <c r="H87" s="70"/>
    </row>
    <row r="88" spans="1:8" ht="15" customHeight="1">
      <c r="A88" s="70"/>
      <c r="B88" s="70"/>
      <c r="C88" s="69"/>
      <c r="D88" s="70"/>
      <c r="E88" s="70"/>
      <c r="F88" s="70"/>
      <c r="G88" s="70"/>
      <c r="H88" s="70"/>
    </row>
    <row r="89" spans="1:8" ht="15" customHeight="1">
      <c r="A89" s="70"/>
      <c r="B89" s="70"/>
      <c r="C89" s="69"/>
      <c r="D89" s="70"/>
      <c r="E89" s="70"/>
      <c r="F89" s="70"/>
      <c r="G89" s="70"/>
      <c r="H89" s="70"/>
    </row>
    <row r="90" spans="1:8" ht="15" customHeight="1">
      <c r="A90" s="70"/>
      <c r="B90" s="70"/>
      <c r="C90" s="69"/>
      <c r="D90" s="70"/>
      <c r="E90" s="70"/>
      <c r="F90" s="70"/>
      <c r="G90" s="70"/>
      <c r="H90" s="70"/>
    </row>
    <row r="91" spans="1:8" ht="15" customHeight="1">
      <c r="A91" s="70"/>
      <c r="B91" s="70"/>
      <c r="C91" s="69"/>
      <c r="D91" s="70"/>
      <c r="E91" s="70"/>
      <c r="F91" s="70"/>
      <c r="G91" s="70"/>
      <c r="H91" s="70"/>
    </row>
    <row r="92" spans="1:8" ht="15" customHeight="1">
      <c r="A92" s="70"/>
      <c r="B92" s="70"/>
      <c r="C92" s="69"/>
      <c r="D92" s="70"/>
      <c r="E92" s="70"/>
      <c r="F92" s="70"/>
      <c r="G92" s="70"/>
      <c r="H92" s="70"/>
    </row>
    <row r="93" spans="1:8" ht="15" customHeight="1">
      <c r="A93" s="70"/>
      <c r="B93" s="70"/>
      <c r="C93" s="69"/>
      <c r="D93" s="70"/>
      <c r="E93" s="70"/>
      <c r="F93" s="70"/>
      <c r="G93" s="70"/>
      <c r="H93" s="70"/>
    </row>
    <row r="94" spans="1:8" ht="15" customHeight="1">
      <c r="A94" s="70"/>
      <c r="B94" s="69"/>
      <c r="C94" s="69"/>
      <c r="D94" s="70"/>
      <c r="E94" s="70"/>
      <c r="F94" s="70"/>
      <c r="G94" s="70"/>
      <c r="H94" s="70"/>
    </row>
    <row r="95" spans="1:8" ht="15" customHeight="1">
      <c r="A95" s="70"/>
      <c r="B95" s="70"/>
      <c r="C95" s="69"/>
      <c r="D95" s="70"/>
      <c r="E95" s="70"/>
      <c r="F95" s="70"/>
      <c r="G95" s="70"/>
      <c r="H95" s="70"/>
    </row>
    <row r="96" spans="1:8" ht="15" customHeight="1">
      <c r="A96" s="70"/>
      <c r="B96" s="69"/>
      <c r="C96" s="69"/>
      <c r="D96" s="70"/>
      <c r="E96" s="70"/>
      <c r="F96" s="70"/>
      <c r="G96" s="70"/>
      <c r="H96" s="70"/>
    </row>
    <row r="97" spans="1:8" ht="15" customHeight="1">
      <c r="A97" s="70"/>
      <c r="B97" s="70"/>
      <c r="C97" s="69"/>
      <c r="D97" s="70"/>
      <c r="E97" s="70"/>
      <c r="F97" s="70"/>
      <c r="G97" s="70"/>
      <c r="H97" s="70"/>
    </row>
    <row r="98" spans="1:8" ht="15" customHeight="1">
      <c r="A98" s="70"/>
      <c r="B98" s="70"/>
      <c r="C98" s="69"/>
      <c r="D98" s="70"/>
      <c r="E98" s="70"/>
      <c r="F98" s="70"/>
      <c r="G98" s="70"/>
      <c r="H98" s="70"/>
    </row>
    <row r="99" spans="1:8" ht="15" customHeight="1">
      <c r="A99" s="70"/>
      <c r="B99" s="70"/>
      <c r="C99" s="69"/>
      <c r="D99" s="70"/>
      <c r="E99" s="70"/>
      <c r="F99" s="70"/>
      <c r="G99" s="70"/>
      <c r="H99" s="70"/>
    </row>
    <row r="100" spans="1:8" ht="15" customHeight="1">
      <c r="A100" s="70"/>
      <c r="B100" s="70"/>
      <c r="C100" s="69"/>
      <c r="D100" s="70"/>
      <c r="E100" s="70"/>
      <c r="F100" s="70"/>
      <c r="G100" s="70"/>
      <c r="H100" s="70"/>
    </row>
    <row r="101" spans="1:8" ht="15" customHeight="1">
      <c r="A101" s="70"/>
      <c r="B101" s="70"/>
      <c r="C101" s="69"/>
      <c r="D101" s="70"/>
      <c r="E101" s="70"/>
      <c r="F101" s="70"/>
      <c r="G101" s="70"/>
      <c r="H101" s="70"/>
    </row>
    <row r="102" spans="1:8" ht="15" customHeight="1">
      <c r="A102" s="70"/>
      <c r="B102" s="70"/>
      <c r="C102" s="69"/>
      <c r="D102" s="70"/>
      <c r="E102" s="70"/>
      <c r="F102" s="70"/>
      <c r="G102" s="70"/>
      <c r="H102" s="70"/>
    </row>
    <row r="103" spans="1:8" ht="15" customHeight="1">
      <c r="A103" s="70"/>
      <c r="B103" s="70"/>
      <c r="C103" s="69"/>
      <c r="D103" s="70"/>
      <c r="E103" s="70"/>
      <c r="F103" s="70"/>
      <c r="G103" s="70"/>
      <c r="H103" s="70"/>
    </row>
    <row r="104" spans="1:8" ht="15" customHeight="1">
      <c r="A104" s="70"/>
      <c r="B104" s="70"/>
      <c r="C104" s="69"/>
      <c r="D104" s="70"/>
      <c r="E104" s="70"/>
      <c r="F104" s="70"/>
      <c r="G104" s="70"/>
      <c r="H104" s="70"/>
    </row>
    <row r="105" spans="1:8" ht="15" customHeight="1">
      <c r="A105" s="70"/>
      <c r="B105" s="70"/>
      <c r="C105" s="69"/>
      <c r="D105" s="70"/>
      <c r="E105" s="70"/>
      <c r="F105" s="70"/>
      <c r="G105" s="70"/>
      <c r="H105" s="70"/>
    </row>
    <row r="106" spans="1:8" ht="15" customHeight="1">
      <c r="A106" s="70"/>
      <c r="B106" s="70"/>
      <c r="C106" s="69"/>
      <c r="D106" s="70"/>
      <c r="E106" s="70"/>
      <c r="F106" s="70"/>
      <c r="G106" s="70"/>
      <c r="H106" s="70"/>
    </row>
    <row r="107" spans="1:8" ht="15" customHeight="1">
      <c r="A107" s="70"/>
      <c r="B107" s="69"/>
      <c r="C107" s="69"/>
      <c r="D107" s="70"/>
      <c r="E107" s="70"/>
      <c r="F107" s="70"/>
      <c r="G107" s="70"/>
      <c r="H107" s="70"/>
    </row>
    <row r="108" spans="1:8" ht="15" customHeight="1">
      <c r="A108" s="70"/>
      <c r="B108" s="70"/>
      <c r="C108" s="69"/>
      <c r="D108" s="70"/>
      <c r="E108" s="70"/>
      <c r="F108" s="70"/>
      <c r="G108" s="70"/>
      <c r="H108" s="70"/>
    </row>
    <row r="109" spans="1:8" ht="15" customHeight="1">
      <c r="A109" s="70"/>
      <c r="B109" s="70"/>
      <c r="C109" s="69"/>
      <c r="D109" s="70"/>
      <c r="E109" s="70"/>
      <c r="F109" s="70"/>
      <c r="G109" s="70"/>
      <c r="H109" s="70"/>
    </row>
    <row r="110" spans="1:8" ht="15" customHeight="1">
      <c r="A110" s="70"/>
      <c r="B110" s="70"/>
      <c r="C110" s="69"/>
      <c r="D110" s="70"/>
      <c r="E110" s="70"/>
      <c r="F110" s="70"/>
      <c r="G110" s="70"/>
      <c r="H110" s="70"/>
    </row>
    <row r="111" spans="1:8" ht="15" customHeight="1">
      <c r="A111" s="70"/>
      <c r="B111" s="67"/>
      <c r="C111" s="69"/>
      <c r="D111" s="70"/>
      <c r="E111" s="70"/>
      <c r="F111" s="70"/>
      <c r="G111" s="70"/>
      <c r="H111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9"/>
  <sheetViews>
    <sheetView workbookViewId="0"/>
  </sheetViews>
  <sheetFormatPr defaultRowHeight="14.25"/>
  <cols>
    <col min="1" max="9" width="8.625" customWidth="1"/>
  </cols>
  <sheetData>
    <row r="1" spans="1:8" ht="16.5">
      <c r="A1" s="71"/>
      <c r="B1" s="71"/>
      <c r="C1" s="71"/>
      <c r="D1" s="71"/>
      <c r="E1" s="71"/>
      <c r="F1" s="71"/>
      <c r="G1" s="71"/>
      <c r="H1" s="71"/>
    </row>
    <row r="3" spans="1:8">
      <c r="A3" s="73"/>
      <c r="B3" s="73"/>
      <c r="C3" s="72"/>
      <c r="D3" s="73"/>
      <c r="E3" s="73"/>
      <c r="F3" s="73"/>
      <c r="G3" s="73"/>
      <c r="H3" s="73"/>
    </row>
    <row r="4" spans="1:8">
      <c r="A4" s="73"/>
      <c r="B4" s="73"/>
      <c r="C4" s="72"/>
      <c r="D4" s="73"/>
      <c r="E4" s="73"/>
      <c r="F4" s="73"/>
      <c r="G4" s="73"/>
      <c r="H4" s="73"/>
    </row>
    <row r="5" spans="1:8">
      <c r="A5" s="73"/>
      <c r="B5" s="72"/>
      <c r="C5" s="72"/>
      <c r="D5" s="73"/>
      <c r="E5" s="73"/>
      <c r="F5" s="73"/>
      <c r="G5" s="73"/>
      <c r="H5" s="73"/>
    </row>
    <row r="6" spans="1:8">
      <c r="A6" s="73"/>
      <c r="B6" s="73"/>
      <c r="C6" s="72"/>
      <c r="D6" s="73"/>
      <c r="E6" s="73"/>
      <c r="F6" s="73"/>
      <c r="G6" s="73"/>
      <c r="H6" s="73"/>
    </row>
    <row r="7" spans="1:8">
      <c r="A7" s="73"/>
      <c r="B7" s="73"/>
      <c r="C7" s="72"/>
      <c r="D7" s="73"/>
      <c r="E7" s="73"/>
      <c r="F7" s="73"/>
      <c r="G7" s="73"/>
      <c r="H7" s="73"/>
    </row>
    <row r="8" spans="1:8">
      <c r="A8" s="73"/>
      <c r="B8" s="72"/>
      <c r="C8" s="72"/>
      <c r="D8" s="73"/>
      <c r="E8" s="73"/>
      <c r="F8" s="73"/>
      <c r="G8" s="73"/>
      <c r="H8" s="73"/>
    </row>
    <row r="9" spans="1:8">
      <c r="A9" s="73"/>
      <c r="B9" s="72"/>
      <c r="C9" s="72"/>
      <c r="D9" s="73"/>
      <c r="E9" s="73"/>
      <c r="F9" s="73"/>
      <c r="G9" s="73"/>
      <c r="H9" s="73"/>
    </row>
    <row r="10" spans="1:8">
      <c r="A10" s="73"/>
      <c r="B10" s="72"/>
      <c r="C10" s="72"/>
      <c r="D10" s="73"/>
      <c r="E10" s="73"/>
      <c r="F10" s="73"/>
      <c r="G10" s="73"/>
      <c r="H10" s="73"/>
    </row>
    <row r="11" spans="1:8">
      <c r="A11" s="73"/>
      <c r="B11" s="73"/>
      <c r="C11" s="72"/>
      <c r="D11" s="73"/>
      <c r="E11" s="73"/>
      <c r="F11" s="73"/>
      <c r="G11" s="73"/>
      <c r="H11" s="73"/>
    </row>
    <row r="12" spans="1:8">
      <c r="A12" s="73"/>
      <c r="B12" s="73"/>
      <c r="C12" s="72"/>
      <c r="D12" s="73"/>
      <c r="E12" s="73"/>
      <c r="F12" s="73"/>
      <c r="G12" s="73"/>
      <c r="H12" s="73"/>
    </row>
    <row r="13" spans="1:8">
      <c r="A13" s="73"/>
      <c r="B13" s="73"/>
      <c r="C13" s="72"/>
      <c r="D13" s="73"/>
      <c r="E13" s="73"/>
      <c r="F13" s="73"/>
      <c r="G13" s="73"/>
      <c r="H13" s="73"/>
    </row>
    <row r="14" spans="1:8">
      <c r="A14" s="73"/>
      <c r="B14" s="73"/>
      <c r="C14" s="72"/>
      <c r="D14" s="73"/>
      <c r="E14" s="73"/>
      <c r="F14" s="73"/>
      <c r="G14" s="73"/>
      <c r="H14" s="73"/>
    </row>
    <row r="15" spans="1:8">
      <c r="A15" s="73"/>
      <c r="B15" s="73"/>
      <c r="C15" s="72"/>
      <c r="D15" s="73"/>
      <c r="E15" s="73"/>
      <c r="F15" s="73"/>
      <c r="G15" s="73"/>
      <c r="H15" s="73"/>
    </row>
    <row r="16" spans="1:8">
      <c r="A16" s="73"/>
      <c r="B16" s="72"/>
      <c r="C16" s="72"/>
      <c r="D16" s="73"/>
      <c r="E16" s="73"/>
      <c r="F16" s="73"/>
      <c r="G16" s="73"/>
      <c r="H16" s="73"/>
    </row>
    <row r="17" spans="1:8">
      <c r="A17" s="73"/>
      <c r="B17" s="73"/>
      <c r="C17" s="72"/>
      <c r="D17" s="73"/>
      <c r="E17" s="73"/>
      <c r="F17" s="73"/>
      <c r="G17" s="73"/>
      <c r="H17" s="73"/>
    </row>
    <row r="18" spans="1:8">
      <c r="A18" s="73"/>
      <c r="B18" s="73"/>
      <c r="C18" s="72"/>
      <c r="D18" s="73"/>
      <c r="E18" s="73"/>
      <c r="F18" s="73"/>
      <c r="G18" s="73"/>
      <c r="H18" s="73"/>
    </row>
    <row r="19" spans="1:8">
      <c r="A19" s="73"/>
      <c r="B19" s="73"/>
      <c r="C19" s="72"/>
      <c r="D19" s="73"/>
      <c r="E19" s="73"/>
      <c r="F19" s="73"/>
      <c r="G19" s="73"/>
      <c r="H19" s="73"/>
    </row>
    <row r="20" spans="1:8">
      <c r="A20" s="73"/>
      <c r="B20" s="72"/>
      <c r="C20" s="72"/>
      <c r="D20" s="73"/>
      <c r="E20" s="73"/>
      <c r="F20" s="73"/>
      <c r="G20" s="73"/>
      <c r="H20" s="73"/>
    </row>
    <row r="21" spans="1:8">
      <c r="A21" s="73"/>
      <c r="B21" s="72"/>
      <c r="C21" s="72"/>
      <c r="D21" s="73"/>
      <c r="E21" s="73"/>
      <c r="F21" s="73"/>
      <c r="G21" s="73"/>
      <c r="H21" s="73"/>
    </row>
    <row r="22" spans="1:8">
      <c r="A22" s="73"/>
      <c r="B22" s="72"/>
      <c r="C22" s="72"/>
      <c r="D22" s="73"/>
      <c r="E22" s="73"/>
      <c r="F22" s="73"/>
      <c r="G22" s="73"/>
      <c r="H22" s="73"/>
    </row>
    <row r="23" spans="1:8">
      <c r="A23" s="73"/>
      <c r="B23" s="72"/>
      <c r="C23" s="72"/>
      <c r="D23" s="73"/>
      <c r="E23" s="73"/>
      <c r="F23" s="73"/>
      <c r="G23" s="73"/>
      <c r="H23" s="73"/>
    </row>
    <row r="24" spans="1:8">
      <c r="A24" s="73"/>
      <c r="B24" s="72"/>
      <c r="C24" s="72"/>
      <c r="D24" s="73"/>
      <c r="E24" s="73"/>
      <c r="F24" s="73"/>
      <c r="G24" s="73"/>
      <c r="H24" s="73"/>
    </row>
    <row r="25" spans="1:8">
      <c r="A25" s="73"/>
      <c r="B25" s="73"/>
      <c r="C25" s="72"/>
      <c r="D25" s="73"/>
      <c r="E25" s="73"/>
      <c r="F25" s="73"/>
      <c r="G25" s="73"/>
      <c r="H25" s="73"/>
    </row>
    <row r="26" spans="1:8">
      <c r="A26" s="73"/>
      <c r="B26" s="72"/>
      <c r="C26" s="72"/>
      <c r="D26" s="73"/>
      <c r="E26" s="73"/>
      <c r="F26" s="73"/>
      <c r="G26" s="73"/>
      <c r="H26" s="73"/>
    </row>
    <row r="27" spans="1:8">
      <c r="A27" s="73"/>
      <c r="B27" s="73"/>
      <c r="C27" s="72"/>
      <c r="D27" s="73"/>
      <c r="E27" s="73"/>
      <c r="F27" s="73"/>
      <c r="G27" s="73"/>
      <c r="H27" s="73"/>
    </row>
    <row r="28" spans="1:8">
      <c r="A28" s="73"/>
      <c r="B28" s="72"/>
      <c r="C28" s="72"/>
      <c r="D28" s="73"/>
      <c r="E28" s="73"/>
      <c r="F28" s="73"/>
      <c r="G28" s="73"/>
      <c r="H28" s="73"/>
    </row>
    <row r="29" spans="1:8">
      <c r="A29" s="73"/>
      <c r="B29" s="73"/>
      <c r="C29" s="72"/>
      <c r="D29" s="73"/>
      <c r="E29" s="73"/>
      <c r="F29" s="73"/>
      <c r="G29" s="73"/>
      <c r="H29" s="73"/>
    </row>
    <row r="30" spans="1:8">
      <c r="A30" s="73"/>
      <c r="B30" s="72"/>
      <c r="C30" s="72"/>
      <c r="D30" s="73"/>
      <c r="E30" s="73"/>
      <c r="F30" s="73"/>
      <c r="G30" s="73"/>
      <c r="H30" s="73"/>
    </row>
    <row r="31" spans="1:8">
      <c r="A31" s="73"/>
      <c r="B31" s="73"/>
      <c r="C31" s="72"/>
      <c r="D31" s="73"/>
      <c r="E31" s="73"/>
      <c r="F31" s="73"/>
      <c r="G31" s="73"/>
      <c r="H31" s="73"/>
    </row>
    <row r="32" spans="1:8">
      <c r="A32" s="73"/>
      <c r="B32" s="72"/>
      <c r="C32" s="72"/>
      <c r="D32" s="73"/>
      <c r="E32" s="73"/>
      <c r="F32" s="73"/>
      <c r="G32" s="73"/>
      <c r="H32" s="73"/>
    </row>
    <row r="33" spans="1:8">
      <c r="A33" s="73"/>
      <c r="B33" s="73"/>
      <c r="C33" s="72"/>
      <c r="D33" s="73"/>
      <c r="E33" s="73"/>
      <c r="F33" s="73"/>
      <c r="G33" s="73"/>
      <c r="H33" s="73"/>
    </row>
    <row r="34" spans="1:8">
      <c r="A34" s="73"/>
      <c r="B34" s="72"/>
      <c r="C34" s="72"/>
      <c r="D34" s="73"/>
      <c r="E34" s="73"/>
      <c r="F34" s="73"/>
      <c r="G34" s="73"/>
      <c r="H34" s="73"/>
    </row>
    <row r="35" spans="1:8">
      <c r="A35" s="73"/>
      <c r="B35" s="72"/>
      <c r="C35" s="72"/>
      <c r="D35" s="73"/>
      <c r="E35" s="73"/>
      <c r="F35" s="73"/>
      <c r="G35" s="73"/>
      <c r="H35" s="73"/>
    </row>
    <row r="36" spans="1:8">
      <c r="A36" s="73"/>
      <c r="B36" s="73"/>
      <c r="C36" s="72"/>
      <c r="D36" s="73"/>
      <c r="E36" s="73"/>
      <c r="F36" s="73"/>
      <c r="G36" s="73"/>
      <c r="H36" s="73"/>
    </row>
    <row r="37" spans="1:8">
      <c r="A37" s="73"/>
      <c r="B37" s="72"/>
      <c r="C37" s="72"/>
      <c r="D37" s="73"/>
      <c r="E37" s="73"/>
      <c r="F37" s="73"/>
      <c r="G37" s="73"/>
      <c r="H37" s="73"/>
    </row>
    <row r="38" spans="1:8">
      <c r="A38" s="73"/>
      <c r="B38" s="73"/>
      <c r="C38" s="72"/>
      <c r="D38" s="73"/>
      <c r="E38" s="73"/>
      <c r="F38" s="73"/>
      <c r="G38" s="73"/>
      <c r="H38" s="73"/>
    </row>
    <row r="39" spans="1:8">
      <c r="A39" s="73"/>
      <c r="B39" s="72"/>
      <c r="C39" s="72"/>
      <c r="D39" s="73"/>
      <c r="E39" s="73"/>
      <c r="F39" s="73"/>
      <c r="G39" s="73"/>
      <c r="H39" s="73"/>
    </row>
    <row r="40" spans="1:8">
      <c r="A40" s="73"/>
      <c r="B40" s="73"/>
      <c r="C40" s="72"/>
      <c r="D40" s="73"/>
      <c r="E40" s="73"/>
      <c r="F40" s="73"/>
      <c r="G40" s="73"/>
      <c r="H40" s="73"/>
    </row>
    <row r="41" spans="1:8">
      <c r="A41" s="73"/>
      <c r="B41" s="72"/>
      <c r="C41" s="72"/>
      <c r="D41" s="73"/>
      <c r="E41" s="73"/>
      <c r="F41" s="73"/>
      <c r="G41" s="73"/>
      <c r="H41" s="73"/>
    </row>
    <row r="42" spans="1:8">
      <c r="A42" s="73"/>
      <c r="B42" s="73"/>
      <c r="C42" s="72"/>
      <c r="D42" s="73"/>
      <c r="E42" s="73"/>
      <c r="F42" s="73"/>
      <c r="G42" s="73"/>
      <c r="H42" s="73"/>
    </row>
    <row r="43" spans="1:8">
      <c r="A43" s="73"/>
      <c r="B43" s="73"/>
      <c r="C43" s="72"/>
      <c r="D43" s="73"/>
      <c r="E43" s="73"/>
      <c r="F43" s="73"/>
      <c r="G43" s="73"/>
      <c r="H43" s="73"/>
    </row>
    <row r="44" spans="1:8">
      <c r="A44" s="73"/>
      <c r="B44" s="72"/>
      <c r="C44" s="72"/>
      <c r="D44" s="73"/>
      <c r="E44" s="73"/>
      <c r="F44" s="73"/>
      <c r="G44" s="73"/>
      <c r="H44" s="73"/>
    </row>
    <row r="45" spans="1:8">
      <c r="A45" s="73"/>
      <c r="B45" s="72"/>
      <c r="C45" s="72"/>
      <c r="D45" s="73"/>
      <c r="E45" s="73"/>
      <c r="F45" s="73"/>
      <c r="G45" s="73"/>
      <c r="H45" s="73"/>
    </row>
    <row r="46" spans="1:8">
      <c r="A46" s="73"/>
      <c r="B46" s="72"/>
      <c r="C46" s="72"/>
      <c r="D46" s="73"/>
      <c r="E46" s="73"/>
      <c r="F46" s="73"/>
      <c r="G46" s="73"/>
      <c r="H46" s="73"/>
    </row>
    <row r="47" spans="1:8">
      <c r="A47" s="73"/>
      <c r="B47" s="72"/>
      <c r="C47" s="72"/>
      <c r="D47" s="73"/>
      <c r="E47" s="73"/>
      <c r="F47" s="73"/>
      <c r="G47" s="73"/>
      <c r="H47" s="73"/>
    </row>
    <row r="48" spans="1:8">
      <c r="A48" s="73"/>
      <c r="B48" s="72"/>
      <c r="C48" s="72"/>
      <c r="D48" s="73"/>
      <c r="E48" s="73"/>
      <c r="F48" s="73"/>
      <c r="G48" s="73"/>
      <c r="H48" s="73"/>
    </row>
    <row r="49" spans="1:8">
      <c r="A49" s="73"/>
      <c r="B49" s="72"/>
      <c r="C49" s="72"/>
      <c r="D49" s="73"/>
      <c r="E49" s="73"/>
      <c r="F49" s="73"/>
      <c r="G49" s="73"/>
      <c r="H49" s="73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11</vt:i4>
      </vt:variant>
      <vt:variant>
        <vt:lpstr>Névvel ellátott tartományok</vt:lpstr>
      </vt:variant>
      <vt:variant>
        <vt:i4>12</vt:i4>
      </vt:variant>
    </vt:vector>
  </HeadingPairs>
  <TitlesOfParts>
    <vt:vector size="23" baseType="lpstr">
      <vt:lpstr>Munkalap2_</vt:lpstr>
      <vt:lpstr>TARTALOM</vt:lpstr>
      <vt:lpstr>KK-01-07-01</vt:lpstr>
      <vt:lpstr>KK-01-07-02</vt:lpstr>
      <vt:lpstr>KK-01-07-03</vt:lpstr>
      <vt:lpstr>KK-01-07-04</vt:lpstr>
      <vt:lpstr>Alapa</vt:lpstr>
      <vt:lpstr>Import_M</vt:lpstr>
      <vt:lpstr>Import_O</vt:lpstr>
      <vt:lpstr>Import_F</vt:lpstr>
      <vt:lpstr>Import_FK</vt:lpstr>
      <vt:lpstr>'KK-01-07-01'!Nyomtatási_cím</vt:lpstr>
      <vt:lpstr>'KK-01-07-02'!Nyomtatási_cím</vt:lpstr>
      <vt:lpstr>'KK-01-07-03'!Nyomtatási_cím</vt:lpstr>
      <vt:lpstr>'KK-01-07-04'!Nyomtatási_cím</vt:lpstr>
      <vt:lpstr>Munkalap2_!Nyomtatási_cím</vt:lpstr>
      <vt:lpstr>'KK-01-07-01'!Nyomtatási_terület</vt:lpstr>
      <vt:lpstr>'KK-01-07-02'!Nyomtatási_terület</vt:lpstr>
      <vt:lpstr>'KK-01-07-03'!Nyomtatási_terület</vt:lpstr>
      <vt:lpstr>'KK-01-07-04'!Nyomtatási_terület</vt:lpstr>
      <vt:lpstr>TARTALOM!Nyomtatási_terület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v.1.24.1.0.0#2024.08.29.</dc:description>
  <cp:lastPrinted>2019-01-11T14:56:23Z</cp:lastPrinted>
  <dcterms:created xsi:type="dcterms:W3CDTF">2011-02-03T08:54:39Z</dcterms:created>
  <dcterms:modified xsi:type="dcterms:W3CDTF">2024-08-27T13:15:50Z</dcterms:modified>
</cp:coreProperties>
</file>