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7. KM-BIII Értékpapírok\"/>
    </mc:Choice>
  </mc:AlternateContent>
  <xr:revisionPtr revIDLastSave="0" documentId="13_ncr:1_{12EBECA3-386E-4AFD-8BDF-970E23286C19}" xr6:coauthVersionLast="36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Munkalap2_" sheetId="71" r:id="rId1"/>
    <sheet name="KM-BIII-10-1" sheetId="6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1" l="1"/>
  <c r="A20" i="71"/>
  <c r="K6" i="71"/>
  <c r="J6" i="71"/>
  <c r="I6" i="71"/>
  <c r="K5" i="71"/>
  <c r="J5" i="71"/>
  <c r="I5" i="71"/>
  <c r="K4" i="71"/>
  <c r="J4" i="71"/>
  <c r="I4" i="71"/>
  <c r="B7" i="71"/>
  <c r="B6" i="71"/>
  <c r="B5" i="71"/>
  <c r="B4" i="71"/>
  <c r="D3" i="71"/>
  <c r="E2" i="64" l="1"/>
  <c r="D2" i="64"/>
  <c r="F9" i="64"/>
  <c r="F5" i="64"/>
  <c r="D5" i="64"/>
  <c r="A5" i="64"/>
  <c r="D4" i="64"/>
  <c r="A4" i="64"/>
  <c r="F23" i="64"/>
  <c r="F21" i="64"/>
  <c r="E18" i="64"/>
  <c r="D18" i="64"/>
  <c r="D22" i="64"/>
  <c r="C18" i="64"/>
  <c r="C24" i="64" s="1"/>
  <c r="B18" i="64"/>
  <c r="B22" i="64" s="1"/>
  <c r="F16" i="64"/>
  <c r="F15" i="64"/>
  <c r="F14" i="64"/>
  <c r="F13" i="64"/>
  <c r="F12" i="64"/>
  <c r="F11" i="64"/>
  <c r="F10" i="64"/>
  <c r="D24" i="64"/>
  <c r="C22" i="64"/>
  <c r="E24" i="64"/>
  <c r="E22" i="64"/>
  <c r="F18" i="64" l="1"/>
  <c r="F24" i="64" s="1"/>
  <c r="F22" i="64"/>
  <c r="B24" i="64"/>
</calcChain>
</file>

<file path=xl/sharedStrings.xml><?xml version="1.0" encoding="utf-8"?>
<sst xmlns="http://schemas.openxmlformats.org/spreadsheetml/2006/main" count="59" uniqueCount="50">
  <si>
    <t>Dátum:</t>
  </si>
  <si>
    <t>Készítette:</t>
  </si>
  <si>
    <t>Következtetés:</t>
  </si>
  <si>
    <t>Fordulónap:</t>
  </si>
  <si>
    <t>ezer Ft-ban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</si>
  <si>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</si>
  <si>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</si>
  <si>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</si>
  <si>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</si>
  <si>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</si>
  <si>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</si>
  <si>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</si>
  <si>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</si>
  <si>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</si>
  <si>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</si>
  <si>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</si>
  <si>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</si>
  <si>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</si>
  <si>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</si>
  <si>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</si>
  <si>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</si>
  <si>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</si>
  <si>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</si>
  <si>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</si>
  <si>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</si>
  <si>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MUNKALAP</t>
  </si>
  <si>
    <t>Ügyfél neve:</t>
  </si>
  <si>
    <t>Eredmény:</t>
  </si>
  <si>
    <t>Ellenőrizte: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</si>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</sst>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</cellStyleXfs>
  <cellXfs count="118">
    <xf numFmtId="0" fontId="0" fillId="0" borderId="0" xfId="0"/>
    <xf numFmtId="0" fontId="13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/>
    </xf>
    <xf numFmtId="0" fontId="14" fillId="2" borderId="0" xfId="33" applyFont="1" applyFill="1" applyAlignment="1">
      <alignment horizontal="left"/>
    </xf>
    <xf numFmtId="0" fontId="15" fillId="2" borderId="0" xfId="33" applyFont="1" applyFill="1"/>
    <xf numFmtId="0" fontId="16" fillId="2" borderId="0" xfId="33" applyFont="1" applyFill="1"/>
    <xf numFmtId="0" fontId="15" fillId="3" borderId="0" xfId="33" applyFont="1" applyFill="1"/>
    <xf numFmtId="0" fontId="14" fillId="2" borderId="0" xfId="33" applyFont="1" applyFill="1"/>
    <xf numFmtId="0" fontId="11" fillId="2" borderId="1" xfId="57" applyFont="1" applyFill="1" applyBorder="1" applyAlignment="1">
      <alignment horizontal="left" vertical="top"/>
    </xf>
    <xf numFmtId="0" fontId="11" fillId="2" borderId="2" xfId="57" applyFont="1" applyFill="1" applyBorder="1" applyAlignment="1">
      <alignment horizontal="left" vertical="top"/>
    </xf>
    <xf numFmtId="0" fontId="15" fillId="2" borderId="3" xfId="33" applyFont="1" applyFill="1" applyBorder="1"/>
    <xf numFmtId="0" fontId="11" fillId="2" borderId="2" xfId="60" applyFont="1" applyFill="1" applyBorder="1" applyAlignment="1" applyProtection="1">
      <alignment horizontal="left" vertical="center"/>
      <protection hidden="1"/>
    </xf>
    <xf numFmtId="0" fontId="15" fillId="3" borderId="0" xfId="33" applyFont="1" applyFill="1" applyBorder="1"/>
    <xf numFmtId="0" fontId="11" fillId="2" borderId="3" xfId="0" applyFont="1" applyFill="1" applyBorder="1"/>
    <xf numFmtId="0" fontId="11" fillId="2" borderId="0" xfId="57" applyFont="1" applyFill="1" applyBorder="1" applyAlignment="1">
      <alignment horizontal="left" vertical="top"/>
    </xf>
    <xf numFmtId="0" fontId="12" fillId="2" borderId="0" xfId="60" applyFont="1" applyFill="1" applyBorder="1" applyAlignment="1" applyProtection="1">
      <alignment horizontal="left" vertical="center"/>
      <protection hidden="1"/>
    </xf>
    <xf numFmtId="0" fontId="11" fillId="2" borderId="0" xfId="60" applyFont="1" applyFill="1" applyAlignment="1" applyProtection="1">
      <alignment horizontal="left" vertical="center"/>
      <protection hidden="1"/>
    </xf>
    <xf numFmtId="0" fontId="12" fillId="2" borderId="0" xfId="60" applyFont="1" applyFill="1" applyBorder="1" applyAlignment="1" applyProtection="1">
      <alignment horizontal="centerContinuous"/>
      <protection hidden="1"/>
    </xf>
    <xf numFmtId="0" fontId="12" fillId="2" borderId="0" xfId="60" applyFont="1" applyFill="1" applyAlignment="1" applyProtection="1">
      <alignment horizontal="centerContinuous"/>
      <protection hidden="1"/>
    </xf>
    <xf numFmtId="0" fontId="12" fillId="2" borderId="0" xfId="60" applyFont="1" applyFill="1" applyBorder="1" applyAlignment="1" applyProtection="1">
      <alignment horizontal="right"/>
      <protection hidden="1"/>
    </xf>
    <xf numFmtId="0" fontId="11" fillId="2" borderId="4" xfId="60" applyFont="1" applyFill="1" applyBorder="1" applyAlignment="1" applyProtection="1">
      <alignment horizontal="left" vertical="center"/>
      <protection hidden="1"/>
    </xf>
    <xf numFmtId="0" fontId="11" fillId="2" borderId="5" xfId="60" applyFont="1" applyFill="1" applyBorder="1" applyAlignment="1" applyProtection="1">
      <alignment horizontal="center" vertical="center" wrapText="1"/>
      <protection hidden="1"/>
    </xf>
    <xf numFmtId="0" fontId="11" fillId="2" borderId="5" xfId="60" applyFont="1" applyFill="1" applyBorder="1" applyAlignment="1" applyProtection="1">
      <alignment horizontal="centerContinuous" vertical="center" wrapText="1"/>
      <protection hidden="1"/>
    </xf>
    <xf numFmtId="0" fontId="11" fillId="2" borderId="6" xfId="60" applyFont="1" applyFill="1" applyBorder="1" applyAlignment="1" applyProtection="1">
      <alignment horizontal="center" vertical="center" wrapText="1"/>
      <protection hidden="1"/>
    </xf>
    <xf numFmtId="0" fontId="12" fillId="2" borderId="7" xfId="60" applyFont="1" applyFill="1" applyBorder="1" applyAlignment="1" applyProtection="1">
      <alignment horizontal="left" vertical="center"/>
      <protection hidden="1"/>
    </xf>
    <xf numFmtId="164" fontId="11" fillId="2" borderId="8" xfId="14" applyNumberFormat="1" applyFont="1" applyFill="1" applyBorder="1" applyAlignment="1" applyProtection="1">
      <alignment horizontal="right" vertical="center"/>
      <protection hidden="1"/>
    </xf>
    <xf numFmtId="0" fontId="12" fillId="2" borderId="9" xfId="60" applyFont="1" applyFill="1" applyBorder="1" applyAlignment="1" applyProtection="1">
      <alignment horizontal="left" vertical="center"/>
      <protection hidden="1"/>
    </xf>
    <xf numFmtId="164" fontId="11" fillId="2" borderId="10" xfId="14" applyNumberFormat="1" applyFont="1" applyFill="1" applyBorder="1" applyAlignment="1" applyProtection="1">
      <alignment horizontal="right" vertical="center"/>
      <protection hidden="1"/>
    </xf>
    <xf numFmtId="0" fontId="11" fillId="2" borderId="9" xfId="60" applyFont="1" applyFill="1" applyBorder="1" applyAlignment="1" applyProtection="1">
      <alignment horizontal="left" vertical="center"/>
      <protection hidden="1"/>
    </xf>
    <xf numFmtId="0" fontId="12" fillId="2" borderId="11" xfId="60" applyFont="1" applyFill="1" applyBorder="1" applyAlignment="1" applyProtection="1">
      <alignment horizontal="left" vertical="center"/>
      <protection hidden="1"/>
    </xf>
    <xf numFmtId="164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/>
      <protection hidden="1"/>
    </xf>
    <xf numFmtId="164" fontId="11" fillId="2" borderId="0" xfId="14" applyNumberFormat="1" applyFont="1" applyFill="1" applyBorder="1" applyAlignment="1" applyProtection="1">
      <alignment horizontal="right" vertical="center"/>
      <protection hidden="1"/>
    </xf>
    <xf numFmtId="164" fontId="12" fillId="2" borderId="0" xfId="14" applyNumberFormat="1" applyFont="1" applyFill="1" applyBorder="1" applyAlignment="1" applyProtection="1">
      <alignment horizontal="right" vertical="center"/>
      <protection hidden="1"/>
    </xf>
    <xf numFmtId="164" fontId="11" fillId="2" borderId="5" xfId="14" applyNumberFormat="1" applyFont="1" applyFill="1" applyBorder="1" applyAlignment="1" applyProtection="1">
      <alignment horizontal="right" vertical="center"/>
      <protection hidden="1"/>
    </xf>
    <xf numFmtId="164" fontId="11" fillId="2" borderId="6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 wrapText="1"/>
      <protection hidden="1"/>
    </xf>
    <xf numFmtId="164" fontId="11" fillId="2" borderId="0" xfId="60" applyNumberFormat="1" applyFont="1" applyFill="1" applyBorder="1" applyAlignment="1" applyProtection="1">
      <alignment horizontal="center" vertical="center"/>
      <protection hidden="1"/>
    </xf>
    <xf numFmtId="164" fontId="11" fillId="2" borderId="0" xfId="60" applyNumberFormat="1" applyFont="1" applyFill="1" applyBorder="1" applyAlignment="1" applyProtection="1">
      <alignment horizontal="right" vertical="center"/>
      <protection hidden="1"/>
    </xf>
    <xf numFmtId="164" fontId="11" fillId="2" borderId="0" xfId="60" applyNumberFormat="1" applyFont="1" applyFill="1" applyBorder="1" applyProtection="1">
      <alignment horizontal="left" vertical="center"/>
      <protection hidden="1"/>
    </xf>
    <xf numFmtId="0" fontId="11" fillId="3" borderId="0" xfId="60" applyFont="1" applyFill="1" applyBorder="1" applyAlignment="1" applyProtection="1">
      <alignment horizontal="left" vertical="center" wrapText="1"/>
      <protection hidden="1"/>
    </xf>
    <xf numFmtId="0" fontId="11" fillId="3" borderId="0" xfId="57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right" vertical="center"/>
      <protection hidden="1"/>
    </xf>
    <xf numFmtId="3" fontId="11" fillId="3" borderId="0" xfId="60" applyNumberFormat="1" applyFont="1" applyFill="1" applyBorder="1" applyProtection="1">
      <alignment horizontal="left" vertical="center"/>
      <protection hidden="1"/>
    </xf>
    <xf numFmtId="0" fontId="12" fillId="2" borderId="13" xfId="60" applyFont="1" applyFill="1" applyBorder="1" applyAlignment="1" applyProtection="1">
      <alignment horizontal="left" vertical="center"/>
      <protection hidden="1"/>
    </xf>
    <xf numFmtId="164" fontId="11" fillId="2" borderId="14" xfId="60" applyNumberFormat="1" applyFont="1" applyFill="1" applyBorder="1" applyAlignment="1" applyProtection="1">
      <alignment horizontal="right" vertical="center"/>
      <protection hidden="1"/>
    </xf>
    <xf numFmtId="164" fontId="11" fillId="2" borderId="15" xfId="14" applyNumberFormat="1" applyFont="1" applyFill="1" applyBorder="1" applyAlignment="1" applyProtection="1">
      <alignment vertical="center"/>
      <protection hidden="1"/>
    </xf>
    <xf numFmtId="164" fontId="11" fillId="2" borderId="10" xfId="60" applyNumberFormat="1" applyFont="1" applyFill="1" applyBorder="1" applyAlignment="1" applyProtection="1">
      <alignment vertical="center"/>
      <protection hidden="1"/>
    </xf>
    <xf numFmtId="0" fontId="11" fillId="2" borderId="11" xfId="60" applyFont="1" applyFill="1" applyBorder="1" applyAlignment="1" applyProtection="1">
      <alignment horizontal="left" vertical="center"/>
      <protection hidden="1"/>
    </xf>
    <xf numFmtId="164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4" borderId="0" xfId="0" applyFont="1" applyFill="1" applyAlignment="1">
      <alignment horizontal="center"/>
    </xf>
    <xf numFmtId="164" fontId="12" fillId="3" borderId="18" xfId="14" applyNumberFormat="1" applyFont="1" applyFill="1" applyBorder="1" applyAlignment="1" applyProtection="1">
      <alignment horizontal="right" vertical="center"/>
      <protection locked="0"/>
    </xf>
    <xf numFmtId="164" fontId="12" fillId="3" borderId="15" xfId="14" applyNumberFormat="1" applyFont="1" applyFill="1" applyBorder="1" applyAlignment="1" applyProtection="1">
      <alignment horizontal="right" vertical="center"/>
      <protection locked="0"/>
    </xf>
    <xf numFmtId="164" fontId="12" fillId="3" borderId="15" xfId="14" applyNumberFormat="1" applyFont="1" applyFill="1" applyBorder="1" applyAlignment="1" applyProtection="1">
      <alignment horizontal="right" vertical="center"/>
      <protection hidden="1"/>
    </xf>
    <xf numFmtId="164" fontId="11" fillId="3" borderId="15" xfId="14" applyNumberFormat="1" applyFont="1" applyFill="1" applyBorder="1" applyAlignment="1" applyProtection="1">
      <alignment horizontal="right" vertical="center"/>
      <protection hidden="1"/>
    </xf>
    <xf numFmtId="164" fontId="12" fillId="3" borderId="16" xfId="14" applyNumberFormat="1" applyFont="1" applyFill="1" applyBorder="1" applyAlignment="1" applyProtection="1">
      <alignment horizontal="right" vertical="center"/>
      <protection locked="0"/>
    </xf>
    <xf numFmtId="164" fontId="12" fillId="3" borderId="16" xfId="14" applyNumberFormat="1" applyFont="1" applyFill="1" applyBorder="1" applyAlignment="1" applyProtection="1">
      <alignment horizontal="right" vertical="center"/>
      <protection hidden="1"/>
    </xf>
    <xf numFmtId="164" fontId="12" fillId="3" borderId="17" xfId="14" applyNumberFormat="1" applyFont="1" applyFill="1" applyBorder="1" applyAlignment="1" applyProtection="1">
      <alignment horizontal="right" vertical="center"/>
      <protection hidden="1"/>
    </xf>
    <xf numFmtId="164" fontId="11" fillId="3" borderId="17" xfId="14" applyNumberFormat="1" applyFont="1" applyFill="1" applyBorder="1" applyAlignment="1" applyProtection="1">
      <alignment horizontal="right" vertical="center"/>
      <protection hidden="1"/>
    </xf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29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30" fillId="3" borderId="0" xfId="30" applyFont="1" applyFill="1"/>
    <xf numFmtId="0" fontId="12" fillId="5" borderId="0" xfId="0" applyFont="1" applyFill="1"/>
    <xf numFmtId="0" fontId="31" fillId="2" borderId="0" xfId="33" applyFont="1" applyFill="1"/>
    <xf numFmtId="0" fontId="34" fillId="6" borderId="0" xfId="64" applyFont="1" applyFill="1" applyAlignment="1">
      <alignment vertical="top"/>
    </xf>
    <xf numFmtId="0" fontId="35" fillId="5" borderId="0" xfId="64" applyFont="1" applyFill="1" applyAlignment="1">
      <alignment vertical="top" wrapText="1"/>
    </xf>
    <xf numFmtId="0" fontId="38" fillId="0" borderId="0" xfId="64" applyFont="1"/>
    <xf numFmtId="0" fontId="39" fillId="6" borderId="0" xfId="64" applyFont="1" applyFill="1" applyAlignment="1">
      <alignment horizontal="center" vertical="top" wrapText="1"/>
    </xf>
    <xf numFmtId="0" fontId="40" fillId="0" borderId="0" xfId="64" applyFont="1"/>
    <xf numFmtId="0" fontId="35" fillId="5" borderId="0" xfId="64" applyFont="1" applyFill="1"/>
    <xf numFmtId="0" fontId="39" fillId="6" borderId="0" xfId="64" applyFont="1" applyFill="1" applyAlignment="1">
      <alignment horizontal="right"/>
    </xf>
    <xf numFmtId="0" fontId="34" fillId="6" borderId="0" xfId="64" applyFont="1" applyFill="1" applyAlignment="1">
      <alignment horizontal="center"/>
    </xf>
    <xf numFmtId="14" fontId="34" fillId="0" borderId="0" xfId="64" applyNumberFormat="1" applyFont="1" applyAlignment="1">
      <alignment horizontal="center" vertical="top" wrapText="1"/>
    </xf>
    <xf numFmtId="0" fontId="36" fillId="5" borderId="0" xfId="64" applyFont="1" applyFill="1"/>
    <xf numFmtId="0" fontId="32" fillId="5" borderId="0" xfId="64" applyFont="1" applyFill="1"/>
    <xf numFmtId="0" fontId="41" fillId="6" borderId="19" xfId="64" applyFont="1" applyFill="1" applyBorder="1" applyAlignment="1">
      <alignment horizontal="left" vertical="top"/>
    </xf>
    <xf numFmtId="166" fontId="41" fillId="0" borderId="19" xfId="64" applyNumberFormat="1" applyFont="1" applyBorder="1" applyAlignment="1">
      <alignment horizontal="left" vertical="top" wrapText="1"/>
    </xf>
    <xf numFmtId="0" fontId="41" fillId="6" borderId="19" xfId="64" applyFont="1" applyFill="1" applyBorder="1" applyAlignment="1">
      <alignment horizontal="center" vertical="top"/>
    </xf>
    <xf numFmtId="0" fontId="35" fillId="0" borderId="0" xfId="64" applyFont="1"/>
    <xf numFmtId="0" fontId="36" fillId="5" borderId="20" xfId="64" applyFont="1" applyFill="1" applyBorder="1" applyAlignment="1" applyProtection="1">
      <alignment horizontal="center"/>
      <protection locked="0" hidden="1"/>
    </xf>
    <xf numFmtId="0" fontId="35" fillId="5" borderId="0" xfId="64" applyFont="1" applyFill="1" applyAlignment="1">
      <alignment horizontal="left"/>
    </xf>
    <xf numFmtId="166" fontId="41" fillId="5" borderId="19" xfId="64" applyNumberFormat="1" applyFont="1" applyFill="1" applyBorder="1" applyAlignment="1">
      <alignment horizontal="left"/>
    </xf>
    <xf numFmtId="166" fontId="34" fillId="0" borderId="19" xfId="64" applyNumberFormat="1" applyFont="1" applyBorder="1" applyAlignment="1">
      <alignment horizontal="right"/>
    </xf>
    <xf numFmtId="0" fontId="34" fillId="0" borderId="0" xfId="64" applyFont="1" applyAlignment="1">
      <alignment horizontal="left"/>
    </xf>
    <xf numFmtId="0" fontId="34" fillId="0" borderId="0" xfId="64" applyFont="1"/>
    <xf numFmtId="0" fontId="41" fillId="0" borderId="19" xfId="64" applyFont="1" applyBorder="1" applyAlignment="1">
      <alignment horizontal="left" vertical="top"/>
    </xf>
    <xf numFmtId="166" fontId="42" fillId="5" borderId="19" xfId="64" applyNumberFormat="1" applyFont="1" applyFill="1" applyBorder="1" applyAlignment="1">
      <alignment horizontal="left"/>
    </xf>
    <xf numFmtId="166" fontId="34" fillId="0" borderId="0" xfId="64" applyNumberFormat="1" applyFont="1" applyAlignment="1">
      <alignment horizontal="center"/>
    </xf>
    <xf numFmtId="0" fontId="41" fillId="6" borderId="0" xfId="64" applyFont="1" applyFill="1" applyAlignment="1">
      <alignment horizontal="left"/>
    </xf>
    <xf numFmtId="0" fontId="41" fillId="0" borderId="0" xfId="64" applyFont="1" applyAlignment="1">
      <alignment horizontal="left"/>
    </xf>
    <xf numFmtId="166" fontId="34" fillId="0" borderId="0" xfId="64" applyNumberFormat="1" applyFont="1" applyAlignment="1">
      <alignment horizontal="center" wrapText="1"/>
    </xf>
    <xf numFmtId="0" fontId="41" fillId="6" borderId="0" xfId="64" applyFont="1" applyFill="1" applyAlignment="1">
      <alignment horizontal="left" vertical="center"/>
    </xf>
    <xf numFmtId="0" fontId="37" fillId="0" borderId="0" xfId="64" applyFont="1" applyAlignment="1">
      <alignment vertical="top" wrapText="1"/>
    </xf>
    <xf numFmtId="0" fontId="41" fillId="0" borderId="0" xfId="64" applyFont="1"/>
    <xf numFmtId="0" fontId="36" fillId="6" borderId="0" xfId="64" applyFont="1" applyFill="1" applyAlignment="1">
      <alignment wrapText="1"/>
    </xf>
    <xf numFmtId="0" fontId="43" fillId="0" borderId="0" xfId="64" applyFont="1" applyAlignment="1">
      <alignment horizontal="justify" vertical="top"/>
    </xf>
    <xf numFmtId="0" fontId="43" fillId="5" borderId="0" xfId="64" applyFont="1" applyFill="1" applyAlignment="1">
      <alignment horizontal="justify" vertical="top" wrapText="1"/>
    </xf>
    <xf numFmtId="0" fontId="41" fillId="0" borderId="0" xfId="64" applyFont="1" applyAlignment="1">
      <alignment horizontal="left" vertical="center"/>
    </xf>
    <xf numFmtId="0" fontId="36" fillId="6" borderId="0" xfId="64" applyFont="1" applyFill="1" applyAlignment="1">
      <alignment vertical="center" wrapText="1"/>
    </xf>
    <xf numFmtId="166" fontId="44" fillId="0" borderId="0" xfId="64" applyNumberFormat="1" applyFont="1" applyAlignment="1">
      <alignment horizontal="left" vertical="top"/>
    </xf>
    <xf numFmtId="0" fontId="36" fillId="6" borderId="0" xfId="64" applyFont="1" applyFill="1" applyAlignment="1">
      <alignment vertical="center"/>
    </xf>
    <xf numFmtId="164" fontId="35" fillId="6" borderId="19" xfId="64" applyNumberFormat="1" applyFont="1" applyFill="1" applyBorder="1" applyAlignment="1">
      <alignment vertical="top" wrapText="1"/>
    </xf>
    <xf numFmtId="0" fontId="35" fillId="6" borderId="19" xfId="64" applyFont="1" applyFill="1" applyBorder="1" applyAlignment="1">
      <alignment horizontal="left" vertical="top" wrapText="1"/>
    </xf>
    <xf numFmtId="166" fontId="34" fillId="0" borderId="21" xfId="64" applyNumberFormat="1" applyFont="1" applyBorder="1" applyAlignment="1">
      <alignment horizontal="center"/>
    </xf>
    <xf numFmtId="166" fontId="34" fillId="0" borderId="22" xfId="64" applyNumberFormat="1" applyFont="1" applyBorder="1" applyAlignment="1">
      <alignment horizont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Ezres_2001Immat_tárgyi_eszk" xfId="14" xr:uid="{00000000-0005-0000-0000-00000D000000}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ál 14" xfId="64" xr:uid="{00000000-0005-0000-0000-00001B000000}"/>
    <cellStyle name="Normal 2" xfId="27" xr:uid="{00000000-0005-0000-0000-00001C000000}"/>
    <cellStyle name="Normál 2" xfId="28" xr:uid="{00000000-0005-0000-0000-00001D000000}"/>
    <cellStyle name="Normál 2 10" xfId="29" xr:uid="{00000000-0005-0000-0000-00001E000000}"/>
    <cellStyle name="Normál 2 2" xfId="30" xr:uid="{00000000-0005-0000-0000-00001F000000}"/>
    <cellStyle name="Normál 2 3" xfId="31" xr:uid="{00000000-0005-0000-0000-000020000000}"/>
    <cellStyle name="Normál 2 4" xfId="32" xr:uid="{00000000-0005-0000-0000-000021000000}"/>
    <cellStyle name="Normál 2 5" xfId="33" xr:uid="{00000000-0005-0000-0000-000022000000}"/>
    <cellStyle name="Normál 2 6" xfId="34" xr:uid="{00000000-0005-0000-0000-000023000000}"/>
    <cellStyle name="Normál 2 7" xfId="35" xr:uid="{00000000-0005-0000-0000-000024000000}"/>
    <cellStyle name="Normál 2 8" xfId="36" xr:uid="{00000000-0005-0000-0000-000025000000}"/>
    <cellStyle name="Normál 2 9" xfId="37" xr:uid="{00000000-0005-0000-0000-000026000000}"/>
    <cellStyle name="Normál 2_Alapa" xfId="38" xr:uid="{00000000-0005-0000-0000-000027000000}"/>
    <cellStyle name="Normál 3" xfId="39" xr:uid="{00000000-0005-0000-0000-000028000000}"/>
    <cellStyle name="Normál 3 2" xfId="40" xr:uid="{00000000-0005-0000-0000-000029000000}"/>
    <cellStyle name="Normál 3 3" xfId="41" xr:uid="{00000000-0005-0000-0000-00002A000000}"/>
    <cellStyle name="Normál 3 4" xfId="42" xr:uid="{00000000-0005-0000-0000-00002B000000}"/>
    <cellStyle name="Normál 3 5" xfId="63" xr:uid="{00000000-0005-0000-0000-00002C000000}"/>
    <cellStyle name="Normál 3_AuditDok_2010_Feri" xfId="43" xr:uid="{00000000-0005-0000-0000-00002D000000}"/>
    <cellStyle name="Normál 4" xfId="44" xr:uid="{00000000-0005-0000-0000-00002E000000}"/>
    <cellStyle name="Normál 4 2" xfId="45" xr:uid="{00000000-0005-0000-0000-00002F000000}"/>
    <cellStyle name="Normál 4 3" xfId="46" xr:uid="{00000000-0005-0000-0000-000030000000}"/>
    <cellStyle name="Normál 4 4" xfId="47" xr:uid="{00000000-0005-0000-0000-000031000000}"/>
    <cellStyle name="Normál 4_AuditDok_2010_Feri" xfId="48" xr:uid="{00000000-0005-0000-0000-000032000000}"/>
    <cellStyle name="Normál 5" xfId="49" xr:uid="{00000000-0005-0000-0000-000033000000}"/>
    <cellStyle name="Normál 6" xfId="50" xr:uid="{00000000-0005-0000-0000-000034000000}"/>
    <cellStyle name="Normál 6 2" xfId="51" xr:uid="{00000000-0005-0000-0000-000035000000}"/>
    <cellStyle name="Normál 6 3" xfId="52" xr:uid="{00000000-0005-0000-0000-000036000000}"/>
    <cellStyle name="Normál 7" xfId="53" xr:uid="{00000000-0005-0000-0000-000037000000}"/>
    <cellStyle name="Normál 8" xfId="54" xr:uid="{00000000-0005-0000-0000-000038000000}"/>
    <cellStyle name="Normál 9" xfId="55" xr:uid="{00000000-0005-0000-0000-000039000000}"/>
    <cellStyle name="Normal_1997os osztalékkorlát" xfId="56" xr:uid="{00000000-0005-0000-0000-00003A000000}"/>
    <cellStyle name="Normál_Dunacargo - forgalmi - A 2004-2005-05-25" xfId="57" xr:uid="{00000000-0005-0000-0000-00003B000000}"/>
    <cellStyle name="Normal_KÉSZLET" xfId="58" xr:uid="{00000000-0005-0000-0000-00003C000000}"/>
    <cellStyle name="Normál_Munka1" xfId="59" xr:uid="{00000000-0005-0000-0000-00003D000000}"/>
    <cellStyle name="Normál_MUNKALAP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1E52-79CC-49A7-A017-FBB74A219F7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2" customWidth="1"/>
    <col min="2" max="2" width="70" style="78" customWidth="1"/>
    <col min="3" max="6" width="13.5" style="82" customWidth="1"/>
    <col min="7" max="8" width="9" style="82" customWidth="1"/>
    <col min="9" max="9" width="11.5" style="82" bestFit="1" customWidth="1"/>
    <col min="10" max="29" width="9" style="82" customWidth="1"/>
    <col min="30" max="16384" width="9" style="82"/>
  </cols>
  <sheetData>
    <row r="1" spans="1:11" ht="18.75" x14ac:dyDescent="0.3">
      <c r="A1" s="79" t="s">
        <v>33</v>
      </c>
      <c r="B1" s="80" t="s">
        <v>25</v>
      </c>
      <c r="C1" s="81"/>
      <c r="D1" s="81"/>
      <c r="E1" s="81"/>
      <c r="F1" s="81"/>
    </row>
    <row r="2" spans="1:11" ht="18.75" x14ac:dyDescent="0.3">
      <c r="A2" s="81"/>
      <c r="B2" s="83"/>
      <c r="C2" s="81"/>
      <c r="D2" s="81"/>
      <c r="E2" s="81"/>
      <c r="F2" s="81"/>
    </row>
    <row r="3" spans="1:11" ht="18.75" x14ac:dyDescent="0.3">
      <c r="A3" s="79" t="s">
        <v>34</v>
      </c>
      <c r="B3" s="81"/>
      <c r="C3" s="84" t="s">
        <v>3</v>
      </c>
      <c r="D3" s="85" t="str">
        <f>IF(Alapa!F12=0,"",Alapa!F12)</f>
        <v/>
      </c>
      <c r="E3" s="81"/>
      <c r="F3" s="81"/>
      <c r="H3" s="86" t="s">
        <v>1</v>
      </c>
      <c r="I3" s="87" t="s">
        <v>35</v>
      </c>
    </row>
    <row r="4" spans="1:11" ht="16.5" customHeight="1" x14ac:dyDescent="0.3">
      <c r="A4" s="88" t="s">
        <v>26</v>
      </c>
      <c r="B4" s="89">
        <f>Alapa!C17</f>
        <v>0</v>
      </c>
      <c r="C4" s="90" t="s">
        <v>36</v>
      </c>
      <c r="D4" s="90" t="s">
        <v>37</v>
      </c>
      <c r="E4" s="91"/>
      <c r="F4" s="91"/>
      <c r="H4" s="92">
        <v>1</v>
      </c>
      <c r="I4" s="93" t="str">
        <f>IF(Alapa!F2=0,"",Alapa!F2)</f>
        <v/>
      </c>
      <c r="J4" s="93" t="str">
        <f>IF(Alapa!G2=0,"",Alapa!G2)</f>
        <v/>
      </c>
      <c r="K4" s="93" t="str">
        <f>IF(Alapa!H2=0,"",Alapa!H2)</f>
        <v/>
      </c>
    </row>
    <row r="5" spans="1:11" ht="16.5" customHeight="1" x14ac:dyDescent="0.3">
      <c r="A5" s="88" t="s">
        <v>38</v>
      </c>
      <c r="B5" s="94">
        <f>Alapa!C15</f>
        <v>0</v>
      </c>
      <c r="C5" s="95"/>
      <c r="D5" s="95"/>
      <c r="E5" s="96" t="s">
        <v>39</v>
      </c>
      <c r="F5" s="91"/>
      <c r="I5" s="93" t="str">
        <f>IF(Alapa!F3=0,"",Alapa!F3)</f>
        <v/>
      </c>
      <c r="J5" s="93" t="str">
        <f>IF(Alapa!G3=0,"",Alapa!G3)</f>
        <v/>
      </c>
      <c r="K5" s="93" t="str">
        <f>IF(Alapa!H3=0,"",Alapa!H3)</f>
        <v/>
      </c>
    </row>
    <row r="6" spans="1:11" ht="16.5" customHeight="1" x14ac:dyDescent="0.3">
      <c r="A6" s="88" t="s">
        <v>1</v>
      </c>
      <c r="B6" s="89" t="str">
        <f>IFERROR(VLOOKUP(H4,Alapa!$G$2:$H$22,2,FALSE),"")</f>
        <v/>
      </c>
      <c r="C6" s="116"/>
      <c r="D6" s="117"/>
      <c r="E6" s="97" t="s">
        <v>40</v>
      </c>
      <c r="F6" s="91"/>
      <c r="I6" s="93" t="str">
        <f>IF(Alapa!F4=0,"",Alapa!F4)</f>
        <v/>
      </c>
      <c r="J6" s="93" t="str">
        <f>IF(Alapa!G4=0,"",Alapa!G4)</f>
        <v/>
      </c>
      <c r="K6" s="93" t="str">
        <f>IF(Alapa!H4=0,"",Alapa!H4)</f>
        <v/>
      </c>
    </row>
    <row r="7" spans="1:11" ht="16.5" customHeight="1" x14ac:dyDescent="0.3">
      <c r="A7" s="98" t="s">
        <v>41</v>
      </c>
      <c r="B7" s="89" t="str">
        <f>IF(Alapa!O2=0,"",Alapa!O2)</f>
        <v/>
      </c>
      <c r="C7" s="95"/>
      <c r="D7" s="95"/>
      <c r="E7" s="96" t="s">
        <v>42</v>
      </c>
      <c r="F7" s="91"/>
    </row>
    <row r="8" spans="1:11" ht="16.5" customHeight="1" x14ac:dyDescent="0.3">
      <c r="A8" s="88" t="s">
        <v>43</v>
      </c>
      <c r="B8" s="99"/>
      <c r="C8" s="95"/>
      <c r="D8" s="95"/>
      <c r="E8" s="96" t="s">
        <v>44</v>
      </c>
      <c r="F8" s="91"/>
    </row>
    <row r="9" spans="1:11" ht="16.5" customHeight="1" x14ac:dyDescent="0.3">
      <c r="A9" s="88" t="s">
        <v>28</v>
      </c>
      <c r="B9" s="89" t="str">
        <f>IF(Alapa!N2=0,"",Alapa!N2)</f>
        <v/>
      </c>
      <c r="C9" s="95"/>
      <c r="D9" s="95"/>
      <c r="E9" s="96" t="s">
        <v>45</v>
      </c>
      <c r="F9" s="91"/>
    </row>
    <row r="10" spans="1:11" x14ac:dyDescent="0.3">
      <c r="A10" s="100"/>
      <c r="B10" s="101" t="s">
        <v>46</v>
      </c>
      <c r="C10" s="91"/>
      <c r="D10" s="91"/>
      <c r="E10" s="91"/>
      <c r="F10" s="91"/>
    </row>
    <row r="11" spans="1:11" x14ac:dyDescent="0.3">
      <c r="A11" s="100"/>
      <c r="B11" s="101" t="s">
        <v>49</v>
      </c>
      <c r="C11" s="91"/>
      <c r="D11" s="91"/>
      <c r="E11" s="102"/>
      <c r="F11" s="91"/>
    </row>
    <row r="12" spans="1:11" x14ac:dyDescent="0.3">
      <c r="A12" s="103"/>
      <c r="B12" s="104" t="s">
        <v>47</v>
      </c>
      <c r="C12" s="91"/>
      <c r="D12" s="91"/>
      <c r="E12" s="102"/>
      <c r="F12" s="91"/>
    </row>
    <row r="13" spans="1:11" ht="16.5" customHeight="1" x14ac:dyDescent="0.3">
      <c r="A13" s="77" t="s">
        <v>30</v>
      </c>
      <c r="B13" s="105" t="s">
        <v>48</v>
      </c>
      <c r="C13" s="91"/>
      <c r="D13" s="91"/>
      <c r="E13" s="96"/>
      <c r="F13" s="91"/>
    </row>
    <row r="14" spans="1:11" ht="16.5" customHeight="1" x14ac:dyDescent="0.3">
      <c r="A14" s="77" t="s">
        <v>31</v>
      </c>
      <c r="B14" s="105" t="s">
        <v>48</v>
      </c>
      <c r="C14" s="91"/>
      <c r="D14" s="91"/>
      <c r="E14" s="96"/>
      <c r="F14" s="91"/>
    </row>
    <row r="15" spans="1:11" ht="16.5" customHeight="1" x14ac:dyDescent="0.3">
      <c r="A15" s="77" t="s">
        <v>32</v>
      </c>
      <c r="B15" s="105" t="s">
        <v>48</v>
      </c>
      <c r="C15" s="91"/>
      <c r="D15" s="91"/>
      <c r="E15" s="91"/>
      <c r="F15" s="91"/>
    </row>
    <row r="16" spans="1:11" ht="16.5" customHeight="1" x14ac:dyDescent="0.3">
      <c r="A16" s="106" t="s">
        <v>27</v>
      </c>
      <c r="B16" s="107"/>
      <c r="C16" s="91"/>
      <c r="D16" s="91"/>
      <c r="E16" s="91"/>
      <c r="F16" s="91"/>
    </row>
    <row r="17" spans="1:6" x14ac:dyDescent="0.3">
      <c r="A17" s="108"/>
      <c r="B17" s="109"/>
      <c r="C17" s="91"/>
      <c r="D17" s="91"/>
      <c r="E17" s="91"/>
      <c r="F17" s="91"/>
    </row>
    <row r="18" spans="1:6" ht="16.5" customHeight="1" x14ac:dyDescent="0.3">
      <c r="A18" s="110" t="s">
        <v>2</v>
      </c>
      <c r="B18" s="111"/>
      <c r="C18" s="91"/>
      <c r="D18" s="91"/>
      <c r="E18" s="91"/>
      <c r="F18" s="91"/>
    </row>
    <row r="19" spans="1:6" x14ac:dyDescent="0.3">
      <c r="A19" s="108"/>
      <c r="B19" s="109"/>
      <c r="C19" s="91"/>
      <c r="D19" s="91"/>
      <c r="E19" s="91"/>
      <c r="F19" s="91"/>
    </row>
    <row r="20" spans="1:6" ht="16.5" customHeight="1" x14ac:dyDescent="0.3">
      <c r="A20" s="112">
        <f>Alapa!U95</f>
        <v>0</v>
      </c>
      <c r="B20" s="113"/>
      <c r="C20" s="91"/>
      <c r="D20" s="91"/>
      <c r="E20" s="91"/>
      <c r="F20" s="91"/>
    </row>
    <row r="21" spans="1:6" x14ac:dyDescent="0.3">
      <c r="A21" s="114"/>
      <c r="B21" s="115"/>
      <c r="C21" s="114"/>
      <c r="D21" s="114"/>
      <c r="E21" s="114"/>
      <c r="F21" s="114"/>
    </row>
    <row r="22" spans="1:6" ht="16.5" customHeight="1" x14ac:dyDescent="0.3">
      <c r="A22" s="114"/>
      <c r="B22" s="115"/>
      <c r="C22" s="114"/>
      <c r="D22" s="114"/>
      <c r="E22" s="114"/>
      <c r="F22" s="114"/>
    </row>
    <row r="23" spans="1:6" x14ac:dyDescent="0.3">
      <c r="A23" s="114"/>
      <c r="B23" s="115"/>
      <c r="C23" s="114"/>
      <c r="D23" s="114"/>
      <c r="E23" s="114"/>
      <c r="F23" s="114"/>
    </row>
    <row r="24" spans="1:6" ht="16.5" customHeight="1" x14ac:dyDescent="0.3">
      <c r="A24" s="114"/>
      <c r="B24" s="115"/>
      <c r="C24" s="114"/>
      <c r="D24" s="114"/>
      <c r="E24" s="114"/>
      <c r="F24" s="114"/>
    </row>
    <row r="25" spans="1:6" ht="16.5" customHeight="1" x14ac:dyDescent="0.3">
      <c r="A25" s="114"/>
      <c r="B25" s="115"/>
      <c r="C25" s="114"/>
      <c r="D25" s="114"/>
      <c r="E25" s="114"/>
      <c r="F25" s="114"/>
    </row>
    <row r="26" spans="1:6" ht="16.5" customHeight="1" x14ac:dyDescent="0.3">
      <c r="A26" s="114"/>
      <c r="B26" s="115"/>
      <c r="C26" s="114"/>
      <c r="D26" s="114"/>
      <c r="E26" s="114"/>
      <c r="F26" s="114"/>
    </row>
    <row r="27" spans="1:6" ht="16.5" customHeight="1" x14ac:dyDescent="0.3">
      <c r="A27" s="114"/>
      <c r="B27" s="115"/>
      <c r="C27" s="114"/>
      <c r="D27" s="114"/>
      <c r="E27" s="114"/>
      <c r="F27" s="114"/>
    </row>
    <row r="28" spans="1:6" ht="16.5" customHeight="1" x14ac:dyDescent="0.3">
      <c r="A28" s="114"/>
      <c r="B28" s="115"/>
      <c r="C28" s="114"/>
      <c r="D28" s="114"/>
      <c r="E28" s="114"/>
      <c r="F28" s="114"/>
    </row>
    <row r="29" spans="1:6" ht="16.5" customHeight="1" x14ac:dyDescent="0.3">
      <c r="A29" s="114"/>
      <c r="B29" s="115"/>
      <c r="C29" s="114"/>
      <c r="D29" s="114"/>
      <c r="E29" s="114"/>
      <c r="F29" s="114"/>
    </row>
    <row r="30" spans="1:6" ht="16.5" customHeight="1" x14ac:dyDescent="0.3">
      <c r="A30" s="114"/>
      <c r="B30" s="115"/>
      <c r="C30" s="114"/>
      <c r="D30" s="114"/>
      <c r="E30" s="114"/>
      <c r="F30" s="114"/>
    </row>
    <row r="31" spans="1:6" ht="16.5" customHeight="1" x14ac:dyDescent="0.3">
      <c r="A31" s="114"/>
      <c r="B31" s="115"/>
      <c r="C31" s="114"/>
      <c r="D31" s="114"/>
      <c r="E31" s="114"/>
      <c r="F31" s="114"/>
    </row>
    <row r="32" spans="1:6" ht="16.5" customHeight="1" x14ac:dyDescent="0.3">
      <c r="A32" s="114"/>
      <c r="B32" s="115"/>
      <c r="C32" s="114"/>
      <c r="D32" s="114"/>
      <c r="E32" s="114"/>
      <c r="F32" s="114"/>
    </row>
    <row r="33" spans="1:6" ht="16.5" customHeight="1" x14ac:dyDescent="0.3">
      <c r="A33" s="114"/>
      <c r="B33" s="115"/>
      <c r="C33" s="114"/>
      <c r="D33" s="114"/>
      <c r="E33" s="114"/>
      <c r="F33" s="114"/>
    </row>
    <row r="34" spans="1:6" x14ac:dyDescent="0.3">
      <c r="A34" s="114"/>
      <c r="B34" s="115"/>
      <c r="C34" s="114"/>
      <c r="D34" s="114"/>
      <c r="E34" s="114"/>
      <c r="F34" s="114"/>
    </row>
    <row r="35" spans="1:6" x14ac:dyDescent="0.3">
      <c r="A35" s="114"/>
      <c r="B35" s="115"/>
      <c r="C35" s="114"/>
      <c r="D35" s="114"/>
      <c r="E35" s="114"/>
      <c r="F35" s="114"/>
    </row>
    <row r="36" spans="1:6" x14ac:dyDescent="0.3">
      <c r="A36" s="114"/>
      <c r="B36" s="115"/>
      <c r="C36" s="114"/>
      <c r="D36" s="114"/>
      <c r="E36" s="114"/>
      <c r="F36" s="114"/>
    </row>
    <row r="37" spans="1:6" x14ac:dyDescent="0.3">
      <c r="A37" s="114"/>
      <c r="B37" s="115"/>
      <c r="C37" s="114"/>
      <c r="D37" s="114"/>
      <c r="E37" s="114"/>
      <c r="F37" s="114"/>
    </row>
    <row r="38" spans="1:6" x14ac:dyDescent="0.3">
      <c r="A38" s="114"/>
      <c r="B38" s="115"/>
      <c r="C38" s="114"/>
      <c r="D38" s="114"/>
      <c r="E38" s="114"/>
      <c r="F38" s="114"/>
    </row>
    <row r="39" spans="1:6" x14ac:dyDescent="0.3">
      <c r="A39" s="114"/>
      <c r="B39" s="115"/>
      <c r="C39" s="114"/>
      <c r="D39" s="114"/>
      <c r="E39" s="114"/>
      <c r="F39" s="114"/>
    </row>
    <row r="40" spans="1:6" x14ac:dyDescent="0.3">
      <c r="A40" s="114"/>
      <c r="B40" s="115"/>
      <c r="C40" s="114"/>
      <c r="D40" s="114"/>
      <c r="E40" s="114"/>
      <c r="F40" s="114"/>
    </row>
    <row r="41" spans="1:6" x14ac:dyDescent="0.3">
      <c r="A41" s="114"/>
      <c r="B41" s="115"/>
      <c r="C41" s="114"/>
      <c r="D41" s="114"/>
      <c r="E41" s="114"/>
      <c r="F41" s="114"/>
    </row>
    <row r="42" spans="1:6" x14ac:dyDescent="0.3">
      <c r="A42" s="114"/>
      <c r="B42" s="115"/>
      <c r="C42" s="114"/>
      <c r="D42" s="114"/>
      <c r="E42" s="114"/>
      <c r="F42" s="114"/>
    </row>
    <row r="43" spans="1:6" x14ac:dyDescent="0.3">
      <c r="A43" s="114"/>
      <c r="B43" s="115"/>
      <c r="C43" s="114"/>
      <c r="D43" s="114"/>
      <c r="E43" s="114"/>
      <c r="F43" s="114"/>
    </row>
    <row r="48" spans="1:6" s="86" customFormat="1" x14ac:dyDescent="0.3">
      <c r="C48" s="82"/>
      <c r="D48" s="82"/>
      <c r="E48" s="82"/>
      <c r="F48" s="82"/>
    </row>
    <row r="49" spans="1:6" s="86" customFormat="1" x14ac:dyDescent="0.3">
      <c r="A49" s="82"/>
      <c r="B49" s="82"/>
      <c r="C49" s="82"/>
      <c r="D49" s="82"/>
      <c r="E49" s="82"/>
      <c r="F49" s="82"/>
    </row>
    <row r="50" spans="1:6" s="86" customFormat="1" x14ac:dyDescent="0.3">
      <c r="A50" s="82"/>
      <c r="B50" s="82"/>
      <c r="C50" s="82"/>
      <c r="D50" s="82"/>
      <c r="E50" s="82"/>
      <c r="F50" s="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30"/>
  <sheetViews>
    <sheetView zoomScaleNormal="100" workbookViewId="0"/>
  </sheetViews>
  <sheetFormatPr defaultRowHeight="16.5" x14ac:dyDescent="0.3"/>
  <cols>
    <col min="1" max="1" width="23.125" style="9" customWidth="1"/>
    <col min="2" max="6" width="14.375" style="9" customWidth="1"/>
    <col min="7" max="10" width="11.5" style="9" customWidth="1"/>
    <col min="11" max="16384" width="9" style="9"/>
  </cols>
  <sheetData>
    <row r="1" spans="1:10" x14ac:dyDescent="0.3">
      <c r="A1" s="6" t="s">
        <v>24</v>
      </c>
      <c r="B1" s="7"/>
      <c r="C1" s="7"/>
      <c r="D1" s="7"/>
      <c r="E1" s="7"/>
      <c r="F1" s="8"/>
    </row>
    <row r="2" spans="1:10" x14ac:dyDescent="0.3">
      <c r="A2" s="8"/>
      <c r="B2" s="8"/>
      <c r="C2" s="8"/>
      <c r="D2" s="76">
        <f>A27</f>
        <v>0</v>
      </c>
      <c r="E2" s="76">
        <f>A29</f>
        <v>0</v>
      </c>
      <c r="F2" s="8"/>
      <c r="G2" s="74" t="s">
        <v>29</v>
      </c>
    </row>
    <row r="3" spans="1:10" x14ac:dyDescent="0.3">
      <c r="A3" s="10" t="s">
        <v>23</v>
      </c>
      <c r="B3" s="8"/>
      <c r="C3" s="8"/>
      <c r="D3" s="8"/>
      <c r="E3" s="8"/>
      <c r="F3" s="8"/>
    </row>
    <row r="4" spans="1:10" x14ac:dyDescent="0.3">
      <c r="A4" s="11" t="str">
        <f>"Ügyfél:   "&amp;Alapa!$C$17</f>
        <v xml:space="preserve">Ügyfél:   </v>
      </c>
      <c r="B4" s="13"/>
      <c r="C4" s="14" t="s">
        <v>0</v>
      </c>
      <c r="D4" s="5">
        <f>Alapa!$C$15</f>
        <v>0</v>
      </c>
      <c r="E4" s="12"/>
      <c r="F4" s="13"/>
      <c r="G4" s="15"/>
      <c r="H4" s="15"/>
      <c r="I4" s="15"/>
      <c r="J4" s="15"/>
    </row>
    <row r="5" spans="1:10" x14ac:dyDescent="0.3">
      <c r="A5" s="11" t="str">
        <f>"Fordulónap: "&amp;Alapa!$C$12</f>
        <v xml:space="preserve">Fordulónap: </v>
      </c>
      <c r="B5" s="13"/>
      <c r="C5" s="11" t="s">
        <v>1</v>
      </c>
      <c r="D5" s="12" t="e">
        <f>VLOOKUP(H5,Alapa!$G$2:$H$22,2)</f>
        <v>#N/A</v>
      </c>
      <c r="E5" s="12" t="s">
        <v>28</v>
      </c>
      <c r="F5" s="16" t="str">
        <f>IF(Alapa!$N$2=0," ",Alapa!$N$2)</f>
        <v xml:space="preserve"> </v>
      </c>
      <c r="G5" s="1" t="s">
        <v>1</v>
      </c>
      <c r="H5" s="54">
        <v>1</v>
      </c>
      <c r="I5" s="15"/>
      <c r="J5" s="15"/>
    </row>
    <row r="6" spans="1:10" x14ac:dyDescent="0.3">
      <c r="A6" s="17"/>
      <c r="B6" s="18"/>
      <c r="C6" s="17"/>
      <c r="D6" s="17"/>
      <c r="E6" s="17"/>
      <c r="F6" s="17"/>
    </row>
    <row r="7" spans="1:10" ht="17.25" thickBot="1" x14ac:dyDescent="0.35">
      <c r="A7" s="19"/>
      <c r="B7" s="20"/>
      <c r="C7" s="21"/>
      <c r="D7" s="21"/>
      <c r="E7" s="21"/>
      <c r="F7" s="22" t="s">
        <v>4</v>
      </c>
    </row>
    <row r="8" spans="1:10" ht="51.75" thickBot="1" x14ac:dyDescent="0.35">
      <c r="A8" s="23" t="s">
        <v>5</v>
      </c>
      <c r="B8" s="24" t="s">
        <v>18</v>
      </c>
      <c r="C8" s="25" t="s">
        <v>19</v>
      </c>
      <c r="D8" s="24" t="s">
        <v>20</v>
      </c>
      <c r="E8" s="25" t="s">
        <v>21</v>
      </c>
      <c r="F8" s="26" t="s">
        <v>22</v>
      </c>
    </row>
    <row r="9" spans="1:10" x14ac:dyDescent="0.3">
      <c r="A9" s="27" t="s">
        <v>6</v>
      </c>
      <c r="B9" s="55"/>
      <c r="C9" s="55"/>
      <c r="D9" s="55"/>
      <c r="E9" s="55"/>
      <c r="F9" s="28">
        <f>SUM(B9:E9)</f>
        <v>0</v>
      </c>
    </row>
    <row r="10" spans="1:10" x14ac:dyDescent="0.3">
      <c r="A10" s="29" t="s">
        <v>7</v>
      </c>
      <c r="B10" s="56"/>
      <c r="C10" s="57"/>
      <c r="D10" s="57"/>
      <c r="E10" s="57"/>
      <c r="F10" s="30">
        <f>SUM(B10:E10)</f>
        <v>0</v>
      </c>
    </row>
    <row r="11" spans="1:10" x14ac:dyDescent="0.3">
      <c r="A11" s="29" t="s">
        <v>8</v>
      </c>
      <c r="B11" s="56"/>
      <c r="C11" s="57"/>
      <c r="D11" s="57"/>
      <c r="E11" s="57"/>
      <c r="F11" s="30">
        <f>SUM(B11:E11)</f>
        <v>0</v>
      </c>
    </row>
    <row r="12" spans="1:10" x14ac:dyDescent="0.3">
      <c r="A12" s="29" t="s">
        <v>9</v>
      </c>
      <c r="B12" s="57"/>
      <c r="C12" s="57"/>
      <c r="D12" s="57"/>
      <c r="E12" s="57"/>
      <c r="F12" s="30">
        <f>SUM(B12:D12)</f>
        <v>0</v>
      </c>
    </row>
    <row r="13" spans="1:10" x14ac:dyDescent="0.3">
      <c r="A13" s="31" t="s">
        <v>10</v>
      </c>
      <c r="B13" s="58"/>
      <c r="C13" s="58"/>
      <c r="D13" s="58"/>
      <c r="E13" s="58"/>
      <c r="F13" s="30">
        <f>SUM(B13:D13)</f>
        <v>0</v>
      </c>
    </row>
    <row r="14" spans="1:10" x14ac:dyDescent="0.3">
      <c r="A14" s="29" t="s">
        <v>11</v>
      </c>
      <c r="B14" s="57"/>
      <c r="C14" s="57"/>
      <c r="D14" s="57"/>
      <c r="E14" s="57"/>
      <c r="F14" s="30">
        <f>SUM(B14:D14)</f>
        <v>0</v>
      </c>
    </row>
    <row r="15" spans="1:10" x14ac:dyDescent="0.3">
      <c r="A15" s="29" t="s">
        <v>12</v>
      </c>
      <c r="B15" s="56"/>
      <c r="C15" s="56"/>
      <c r="D15" s="57"/>
      <c r="E15" s="57"/>
      <c r="F15" s="30">
        <f>SUM(B15:D15)</f>
        <v>0</v>
      </c>
    </row>
    <row r="16" spans="1:10" ht="17.25" thickBot="1" x14ac:dyDescent="0.35">
      <c r="A16" s="32" t="s">
        <v>13</v>
      </c>
      <c r="B16" s="59"/>
      <c r="C16" s="59"/>
      <c r="D16" s="60"/>
      <c r="E16" s="60"/>
      <c r="F16" s="33">
        <f>SUM(B16:D16)</f>
        <v>0</v>
      </c>
    </row>
    <row r="17" spans="1:253" ht="17.25" thickBot="1" x14ac:dyDescent="0.35">
      <c r="A17" s="34"/>
      <c r="B17" s="35"/>
      <c r="C17" s="35"/>
      <c r="D17" s="35"/>
      <c r="E17" s="36"/>
      <c r="F17" s="35"/>
    </row>
    <row r="18" spans="1:253" ht="17.25" thickBot="1" x14ac:dyDescent="0.35">
      <c r="A18" s="23" t="s">
        <v>14</v>
      </c>
      <c r="B18" s="37">
        <f>B9+B10-B11-B13+B14+B15+B16</f>
        <v>0</v>
      </c>
      <c r="C18" s="37">
        <f>C9+C10-C11-C13+C14+C15+C16</f>
        <v>0</v>
      </c>
      <c r="D18" s="37">
        <f>D9+D10-D11-D13+D14+D15+D16</f>
        <v>0</v>
      </c>
      <c r="E18" s="37">
        <f>E9+E10-E11</f>
        <v>0</v>
      </c>
      <c r="F18" s="38">
        <f>F9+F10-F11-F13+F14+F15+F16</f>
        <v>0</v>
      </c>
    </row>
    <row r="19" spans="1:253" x14ac:dyDescent="0.3">
      <c r="A19" s="39"/>
      <c r="B19" s="40"/>
      <c r="C19" s="40"/>
      <c r="D19" s="41"/>
      <c r="E19" s="41"/>
      <c r="F19" s="42"/>
      <c r="G19" s="43"/>
      <c r="H19" s="44"/>
      <c r="I19" s="44"/>
      <c r="J19" s="45"/>
      <c r="K19" s="45"/>
      <c r="L19" s="45"/>
      <c r="M19" s="46"/>
      <c r="N19" s="46"/>
      <c r="O19" s="47"/>
      <c r="P19" s="43"/>
      <c r="Q19" s="44"/>
      <c r="R19" s="44"/>
      <c r="S19" s="45"/>
      <c r="T19" s="45"/>
      <c r="U19" s="45"/>
      <c r="V19" s="46"/>
      <c r="W19" s="46"/>
      <c r="X19" s="47"/>
      <c r="Y19" s="43"/>
      <c r="Z19" s="44"/>
      <c r="AA19" s="44"/>
      <c r="AB19" s="45"/>
      <c r="AC19" s="45"/>
      <c r="AD19" s="45"/>
      <c r="AE19" s="46"/>
      <c r="AF19" s="46"/>
      <c r="AG19" s="47"/>
      <c r="AH19" s="43"/>
      <c r="AI19" s="44"/>
      <c r="AJ19" s="44"/>
      <c r="AK19" s="45"/>
      <c r="AL19" s="45"/>
      <c r="AM19" s="45"/>
      <c r="AN19" s="46"/>
      <c r="AO19" s="46"/>
      <c r="AP19" s="47"/>
      <c r="AQ19" s="43"/>
      <c r="AR19" s="44"/>
      <c r="AS19" s="44"/>
      <c r="AT19" s="45"/>
      <c r="AU19" s="45"/>
      <c r="AV19" s="45"/>
      <c r="AW19" s="46"/>
      <c r="AX19" s="46"/>
      <c r="AY19" s="47"/>
      <c r="AZ19" s="43"/>
      <c r="BA19" s="44"/>
      <c r="BB19" s="44"/>
      <c r="BC19" s="45"/>
      <c r="BD19" s="45"/>
      <c r="BE19" s="45"/>
      <c r="BF19" s="46"/>
      <c r="BG19" s="46"/>
      <c r="BH19" s="47"/>
      <c r="BI19" s="43"/>
      <c r="BJ19" s="44"/>
      <c r="BK19" s="44"/>
      <c r="BL19" s="45"/>
      <c r="BM19" s="45"/>
      <c r="BN19" s="45"/>
      <c r="BO19" s="46"/>
      <c r="BP19" s="46"/>
      <c r="BQ19" s="47"/>
      <c r="BR19" s="43"/>
      <c r="BS19" s="44"/>
      <c r="BT19" s="44"/>
      <c r="BU19" s="45"/>
      <c r="BV19" s="45"/>
      <c r="BW19" s="45"/>
      <c r="BX19" s="46"/>
      <c r="BY19" s="46"/>
      <c r="BZ19" s="47"/>
      <c r="CA19" s="43"/>
      <c r="CB19" s="44"/>
      <c r="CC19" s="44"/>
      <c r="CD19" s="45"/>
      <c r="CE19" s="45"/>
      <c r="CF19" s="45"/>
      <c r="CG19" s="46"/>
      <c r="CH19" s="46"/>
      <c r="CI19" s="47"/>
      <c r="CJ19" s="43"/>
      <c r="CK19" s="44"/>
      <c r="CL19" s="44"/>
      <c r="CM19" s="45"/>
      <c r="CN19" s="45"/>
      <c r="CO19" s="45"/>
      <c r="CP19" s="46"/>
      <c r="CQ19" s="46"/>
      <c r="CR19" s="47"/>
      <c r="CS19" s="43"/>
      <c r="CT19" s="44"/>
      <c r="CU19" s="44"/>
      <c r="CV19" s="45"/>
      <c r="CW19" s="45"/>
      <c r="CX19" s="45"/>
      <c r="CY19" s="46"/>
      <c r="CZ19" s="46"/>
      <c r="DA19" s="47"/>
      <c r="DB19" s="43"/>
      <c r="DC19" s="44"/>
      <c r="DD19" s="44"/>
      <c r="DE19" s="45"/>
      <c r="DF19" s="45"/>
      <c r="DG19" s="45"/>
      <c r="DH19" s="46"/>
      <c r="DI19" s="46"/>
      <c r="DJ19" s="47"/>
      <c r="DK19" s="43"/>
      <c r="DL19" s="44"/>
      <c r="DM19" s="44"/>
      <c r="DN19" s="45"/>
      <c r="DO19" s="45"/>
      <c r="DP19" s="45"/>
      <c r="DQ19" s="46"/>
      <c r="DR19" s="46"/>
      <c r="DS19" s="47"/>
      <c r="DT19" s="43"/>
      <c r="DU19" s="44"/>
      <c r="DV19" s="44"/>
      <c r="DW19" s="45"/>
      <c r="DX19" s="45"/>
      <c r="DY19" s="45"/>
      <c r="DZ19" s="46"/>
      <c r="EA19" s="46"/>
      <c r="EB19" s="47"/>
      <c r="EC19" s="43"/>
      <c r="ED19" s="44"/>
      <c r="EE19" s="44"/>
      <c r="EF19" s="45"/>
      <c r="EG19" s="45"/>
      <c r="EH19" s="45"/>
      <c r="EI19" s="46"/>
      <c r="EJ19" s="46"/>
      <c r="EK19" s="47"/>
      <c r="EL19" s="43"/>
      <c r="EM19" s="44"/>
      <c r="EN19" s="44"/>
      <c r="EO19" s="45"/>
      <c r="EP19" s="45"/>
      <c r="EQ19" s="45"/>
      <c r="ER19" s="46"/>
      <c r="ES19" s="46"/>
      <c r="ET19" s="47"/>
      <c r="EU19" s="43"/>
      <c r="EV19" s="44"/>
      <c r="EW19" s="44"/>
      <c r="EX19" s="45"/>
      <c r="EY19" s="45"/>
      <c r="EZ19" s="45"/>
      <c r="FA19" s="46"/>
      <c r="FB19" s="46"/>
      <c r="FC19" s="47"/>
      <c r="FD19" s="43"/>
      <c r="FE19" s="44"/>
      <c r="FF19" s="44"/>
      <c r="FG19" s="45"/>
      <c r="FH19" s="45"/>
      <c r="FI19" s="45"/>
      <c r="FJ19" s="46"/>
      <c r="FK19" s="46"/>
      <c r="FL19" s="47"/>
      <c r="FM19" s="43"/>
      <c r="FN19" s="44"/>
      <c r="FO19" s="44"/>
      <c r="FP19" s="45"/>
      <c r="FQ19" s="45"/>
      <c r="FR19" s="45"/>
      <c r="FS19" s="46"/>
      <c r="FT19" s="46"/>
      <c r="FU19" s="47"/>
      <c r="FV19" s="43"/>
      <c r="FW19" s="44"/>
      <c r="FX19" s="44"/>
      <c r="FY19" s="45"/>
      <c r="FZ19" s="45"/>
      <c r="GA19" s="45"/>
      <c r="GB19" s="46"/>
      <c r="GC19" s="46"/>
      <c r="GD19" s="47"/>
      <c r="GE19" s="43"/>
      <c r="GF19" s="44"/>
      <c r="GG19" s="44"/>
      <c r="GH19" s="45"/>
      <c r="GI19" s="45"/>
      <c r="GJ19" s="45"/>
      <c r="GK19" s="46"/>
      <c r="GL19" s="46"/>
      <c r="GM19" s="47"/>
      <c r="GN19" s="43"/>
      <c r="GO19" s="44"/>
      <c r="GP19" s="44"/>
      <c r="GQ19" s="45"/>
      <c r="GR19" s="45"/>
      <c r="GS19" s="45"/>
      <c r="GT19" s="46"/>
      <c r="GU19" s="46"/>
      <c r="GV19" s="47"/>
      <c r="GW19" s="43"/>
      <c r="GX19" s="44"/>
      <c r="GY19" s="44"/>
      <c r="GZ19" s="45"/>
      <c r="HA19" s="45"/>
      <c r="HB19" s="45"/>
      <c r="HC19" s="46"/>
      <c r="HD19" s="46"/>
      <c r="HE19" s="47"/>
      <c r="HF19" s="43"/>
      <c r="HG19" s="44"/>
      <c r="HH19" s="44"/>
      <c r="HI19" s="45"/>
      <c r="HJ19" s="45"/>
      <c r="HK19" s="45"/>
      <c r="HL19" s="46"/>
      <c r="HM19" s="46"/>
      <c r="HN19" s="47"/>
      <c r="HO19" s="43"/>
      <c r="HP19" s="44"/>
      <c r="HQ19" s="44"/>
      <c r="HR19" s="45"/>
      <c r="HS19" s="45"/>
      <c r="HT19" s="45"/>
      <c r="HU19" s="46"/>
      <c r="HV19" s="46"/>
      <c r="HW19" s="47"/>
      <c r="HX19" s="43"/>
      <c r="HY19" s="44"/>
      <c r="HZ19" s="44"/>
      <c r="IA19" s="45"/>
      <c r="IB19" s="45"/>
      <c r="IC19" s="45"/>
      <c r="ID19" s="46"/>
      <c r="IE19" s="46"/>
      <c r="IF19" s="47"/>
      <c r="IG19" s="43"/>
      <c r="IH19" s="44"/>
      <c r="II19" s="44"/>
      <c r="IJ19" s="45"/>
      <c r="IK19" s="45"/>
      <c r="IL19" s="45"/>
      <c r="IM19" s="46"/>
      <c r="IN19" s="46"/>
      <c r="IO19" s="47"/>
      <c r="IP19" s="43"/>
      <c r="IQ19" s="44"/>
      <c r="IR19" s="44"/>
      <c r="IS19" s="45"/>
    </row>
    <row r="20" spans="1:253" ht="17.25" thickBot="1" x14ac:dyDescent="0.35">
      <c r="A20" s="39"/>
      <c r="B20" s="40"/>
      <c r="C20" s="40"/>
      <c r="D20" s="41"/>
      <c r="E20" s="41"/>
      <c r="F20" s="42"/>
      <c r="G20" s="43"/>
      <c r="H20" s="44"/>
      <c r="I20" s="44"/>
      <c r="J20" s="45"/>
      <c r="K20" s="45"/>
      <c r="L20" s="45"/>
      <c r="M20" s="46"/>
      <c r="N20" s="46"/>
      <c r="O20" s="47"/>
      <c r="P20" s="43"/>
      <c r="Q20" s="44"/>
      <c r="R20" s="44"/>
      <c r="S20" s="45"/>
      <c r="T20" s="45"/>
      <c r="U20" s="45"/>
      <c r="V20" s="46"/>
      <c r="W20" s="46"/>
      <c r="X20" s="47"/>
      <c r="Y20" s="43"/>
      <c r="Z20" s="44"/>
      <c r="AA20" s="44"/>
      <c r="AB20" s="45"/>
      <c r="AC20" s="45"/>
      <c r="AD20" s="45"/>
      <c r="AE20" s="46"/>
      <c r="AF20" s="46"/>
      <c r="AG20" s="47"/>
      <c r="AH20" s="43"/>
      <c r="AI20" s="44"/>
      <c r="AJ20" s="44"/>
      <c r="AK20" s="45"/>
      <c r="AL20" s="45"/>
      <c r="AM20" s="45"/>
      <c r="AN20" s="46"/>
      <c r="AO20" s="46"/>
      <c r="AP20" s="47"/>
      <c r="AQ20" s="43"/>
      <c r="AR20" s="44"/>
      <c r="AS20" s="44"/>
      <c r="AT20" s="45"/>
      <c r="AU20" s="45"/>
      <c r="AV20" s="45"/>
      <c r="AW20" s="46"/>
      <c r="AX20" s="46"/>
      <c r="AY20" s="47"/>
      <c r="AZ20" s="43"/>
      <c r="BA20" s="44"/>
      <c r="BB20" s="44"/>
      <c r="BC20" s="45"/>
      <c r="BD20" s="45"/>
      <c r="BE20" s="45"/>
      <c r="BF20" s="46"/>
      <c r="BG20" s="46"/>
      <c r="BH20" s="47"/>
      <c r="BI20" s="43"/>
      <c r="BJ20" s="44"/>
      <c r="BK20" s="44"/>
      <c r="BL20" s="45"/>
      <c r="BM20" s="45"/>
      <c r="BN20" s="45"/>
      <c r="BO20" s="46"/>
      <c r="BP20" s="46"/>
      <c r="BQ20" s="47"/>
      <c r="BR20" s="43"/>
      <c r="BS20" s="44"/>
      <c r="BT20" s="44"/>
      <c r="BU20" s="45"/>
      <c r="BV20" s="45"/>
      <c r="BW20" s="45"/>
      <c r="BX20" s="46"/>
      <c r="BY20" s="46"/>
      <c r="BZ20" s="47"/>
      <c r="CA20" s="43"/>
      <c r="CB20" s="44"/>
      <c r="CC20" s="44"/>
      <c r="CD20" s="45"/>
      <c r="CE20" s="45"/>
      <c r="CF20" s="45"/>
      <c r="CG20" s="46"/>
      <c r="CH20" s="46"/>
      <c r="CI20" s="47"/>
      <c r="CJ20" s="43"/>
      <c r="CK20" s="44"/>
      <c r="CL20" s="44"/>
      <c r="CM20" s="45"/>
      <c r="CN20" s="45"/>
      <c r="CO20" s="45"/>
      <c r="CP20" s="46"/>
      <c r="CQ20" s="46"/>
      <c r="CR20" s="47"/>
      <c r="CS20" s="43"/>
      <c r="CT20" s="44"/>
      <c r="CU20" s="44"/>
      <c r="CV20" s="45"/>
      <c r="CW20" s="45"/>
      <c r="CX20" s="45"/>
      <c r="CY20" s="46"/>
      <c r="CZ20" s="46"/>
      <c r="DA20" s="47"/>
      <c r="DB20" s="43"/>
      <c r="DC20" s="44"/>
      <c r="DD20" s="44"/>
      <c r="DE20" s="45"/>
      <c r="DF20" s="45"/>
      <c r="DG20" s="45"/>
      <c r="DH20" s="46"/>
      <c r="DI20" s="46"/>
      <c r="DJ20" s="47"/>
      <c r="DK20" s="43"/>
      <c r="DL20" s="44"/>
      <c r="DM20" s="44"/>
      <c r="DN20" s="45"/>
      <c r="DO20" s="45"/>
      <c r="DP20" s="45"/>
      <c r="DQ20" s="46"/>
      <c r="DR20" s="46"/>
      <c r="DS20" s="47"/>
      <c r="DT20" s="43"/>
      <c r="DU20" s="44"/>
      <c r="DV20" s="44"/>
      <c r="DW20" s="45"/>
      <c r="DX20" s="45"/>
      <c r="DY20" s="45"/>
      <c r="DZ20" s="46"/>
      <c r="EA20" s="46"/>
      <c r="EB20" s="47"/>
      <c r="EC20" s="43"/>
      <c r="ED20" s="44"/>
      <c r="EE20" s="44"/>
      <c r="EF20" s="45"/>
      <c r="EG20" s="45"/>
      <c r="EH20" s="45"/>
      <c r="EI20" s="46"/>
      <c r="EJ20" s="46"/>
      <c r="EK20" s="47"/>
      <c r="EL20" s="43"/>
      <c r="EM20" s="44"/>
      <c r="EN20" s="44"/>
      <c r="EO20" s="45"/>
      <c r="EP20" s="45"/>
      <c r="EQ20" s="45"/>
      <c r="ER20" s="46"/>
      <c r="ES20" s="46"/>
      <c r="ET20" s="47"/>
      <c r="EU20" s="43"/>
      <c r="EV20" s="44"/>
      <c r="EW20" s="44"/>
      <c r="EX20" s="45"/>
      <c r="EY20" s="45"/>
      <c r="EZ20" s="45"/>
      <c r="FA20" s="46"/>
      <c r="FB20" s="46"/>
      <c r="FC20" s="47"/>
      <c r="FD20" s="43"/>
      <c r="FE20" s="44"/>
      <c r="FF20" s="44"/>
      <c r="FG20" s="45"/>
      <c r="FH20" s="45"/>
      <c r="FI20" s="45"/>
      <c r="FJ20" s="46"/>
      <c r="FK20" s="46"/>
      <c r="FL20" s="47"/>
      <c r="FM20" s="43"/>
      <c r="FN20" s="44"/>
      <c r="FO20" s="44"/>
      <c r="FP20" s="45"/>
      <c r="FQ20" s="45"/>
      <c r="FR20" s="45"/>
      <c r="FS20" s="46"/>
      <c r="FT20" s="46"/>
      <c r="FU20" s="47"/>
      <c r="FV20" s="43"/>
      <c r="FW20" s="44"/>
      <c r="FX20" s="44"/>
      <c r="FY20" s="45"/>
      <c r="FZ20" s="45"/>
      <c r="GA20" s="45"/>
      <c r="GB20" s="46"/>
      <c r="GC20" s="46"/>
      <c r="GD20" s="47"/>
      <c r="GE20" s="43"/>
      <c r="GF20" s="44"/>
      <c r="GG20" s="44"/>
      <c r="GH20" s="45"/>
      <c r="GI20" s="45"/>
      <c r="GJ20" s="45"/>
      <c r="GK20" s="46"/>
      <c r="GL20" s="46"/>
      <c r="GM20" s="47"/>
      <c r="GN20" s="43"/>
      <c r="GO20" s="44"/>
      <c r="GP20" s="44"/>
      <c r="GQ20" s="45"/>
      <c r="GR20" s="45"/>
      <c r="GS20" s="45"/>
      <c r="GT20" s="46"/>
      <c r="GU20" s="46"/>
      <c r="GV20" s="47"/>
      <c r="GW20" s="43"/>
      <c r="GX20" s="44"/>
      <c r="GY20" s="44"/>
      <c r="GZ20" s="45"/>
      <c r="HA20" s="45"/>
      <c r="HB20" s="45"/>
      <c r="HC20" s="46"/>
      <c r="HD20" s="46"/>
      <c r="HE20" s="47"/>
      <c r="HF20" s="43"/>
      <c r="HG20" s="44"/>
      <c r="HH20" s="44"/>
      <c r="HI20" s="45"/>
      <c r="HJ20" s="45"/>
      <c r="HK20" s="45"/>
      <c r="HL20" s="46"/>
      <c r="HM20" s="46"/>
      <c r="HN20" s="47"/>
      <c r="HO20" s="43"/>
      <c r="HP20" s="44"/>
      <c r="HQ20" s="44"/>
      <c r="HR20" s="45"/>
      <c r="HS20" s="45"/>
      <c r="HT20" s="45"/>
      <c r="HU20" s="46"/>
      <c r="HV20" s="46"/>
      <c r="HW20" s="47"/>
      <c r="HX20" s="43"/>
      <c r="HY20" s="44"/>
      <c r="HZ20" s="44"/>
      <c r="IA20" s="45"/>
      <c r="IB20" s="45"/>
      <c r="IC20" s="45"/>
      <c r="ID20" s="46"/>
      <c r="IE20" s="46"/>
      <c r="IF20" s="47"/>
      <c r="IG20" s="43"/>
      <c r="IH20" s="44"/>
      <c r="II20" s="44"/>
      <c r="IJ20" s="45"/>
      <c r="IK20" s="45"/>
      <c r="IL20" s="45"/>
      <c r="IM20" s="46"/>
      <c r="IN20" s="46"/>
      <c r="IO20" s="47"/>
      <c r="IP20" s="43"/>
      <c r="IQ20" s="44"/>
      <c r="IR20" s="44"/>
      <c r="IS20" s="45"/>
    </row>
    <row r="21" spans="1:253" x14ac:dyDescent="0.3">
      <c r="A21" s="48" t="s">
        <v>15</v>
      </c>
      <c r="B21" s="61"/>
      <c r="C21" s="62"/>
      <c r="D21" s="62"/>
      <c r="E21" s="61"/>
      <c r="F21" s="49">
        <f>SUM(B21:E21)</f>
        <v>0</v>
      </c>
    </row>
    <row r="22" spans="1:253" x14ac:dyDescent="0.3">
      <c r="A22" s="31" t="s">
        <v>16</v>
      </c>
      <c r="B22" s="50">
        <f>(B21/1000)-B18</f>
        <v>0</v>
      </c>
      <c r="C22" s="50">
        <f>(C21/1000)-C18</f>
        <v>0</v>
      </c>
      <c r="D22" s="50">
        <f>(D21/1000)-D18</f>
        <v>0</v>
      </c>
      <c r="E22" s="50">
        <f>(E21/1000)-E18</f>
        <v>0</v>
      </c>
      <c r="F22" s="51">
        <f>SUM(B22:E22)</f>
        <v>0</v>
      </c>
    </row>
    <row r="23" spans="1:253" x14ac:dyDescent="0.3">
      <c r="A23" s="29" t="s">
        <v>17</v>
      </c>
      <c r="B23" s="57"/>
      <c r="C23" s="57"/>
      <c r="D23" s="57"/>
      <c r="E23" s="57"/>
      <c r="F23" s="30">
        <f>SUM(B23:E23)</f>
        <v>0</v>
      </c>
    </row>
    <row r="24" spans="1:253" ht="17.25" thickBot="1" x14ac:dyDescent="0.35">
      <c r="A24" s="52" t="s">
        <v>16</v>
      </c>
      <c r="B24" s="53">
        <f>B23-B18</f>
        <v>0</v>
      </c>
      <c r="C24" s="53">
        <f>C23-C18</f>
        <v>0</v>
      </c>
      <c r="D24" s="53">
        <f>D23-D18</f>
        <v>0</v>
      </c>
      <c r="E24" s="53">
        <f>E23-E18</f>
        <v>0</v>
      </c>
      <c r="F24" s="33">
        <f>F23-F18</f>
        <v>0</v>
      </c>
    </row>
    <row r="25" spans="1:253" x14ac:dyDescent="0.3">
      <c r="A25" s="64"/>
      <c r="B25" s="64"/>
      <c r="C25" s="64"/>
      <c r="D25" s="64"/>
      <c r="E25" s="64"/>
      <c r="F25" s="64"/>
    </row>
    <row r="26" spans="1:253" x14ac:dyDescent="0.3">
      <c r="A26" s="72" t="s">
        <v>27</v>
      </c>
      <c r="B26" s="64"/>
      <c r="C26" s="64"/>
      <c r="D26" s="64"/>
      <c r="E26" s="64"/>
      <c r="F26" s="64"/>
    </row>
    <row r="27" spans="1:253" x14ac:dyDescent="0.3">
      <c r="A27" s="1"/>
      <c r="B27" s="65"/>
      <c r="C27" s="66"/>
      <c r="D27" s="67"/>
      <c r="E27" s="67"/>
      <c r="F27" s="67"/>
    </row>
    <row r="28" spans="1:253" x14ac:dyDescent="0.3">
      <c r="A28" s="73" t="s">
        <v>2</v>
      </c>
      <c r="B28" s="3"/>
      <c r="C28" s="3"/>
      <c r="D28" s="2"/>
      <c r="E28" s="2"/>
      <c r="F28" s="2"/>
    </row>
    <row r="29" spans="1:253" x14ac:dyDescent="0.3">
      <c r="A29" s="1"/>
      <c r="B29" s="63"/>
      <c r="C29" s="63"/>
      <c r="D29" s="75"/>
      <c r="E29" s="75"/>
      <c r="F29" s="75"/>
    </row>
    <row r="30" spans="1:253" x14ac:dyDescent="0.3">
      <c r="A30" s="4"/>
      <c r="B30" s="4"/>
      <c r="C30" s="3"/>
      <c r="D30" s="2"/>
      <c r="E30" s="2"/>
      <c r="F30" s="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8" customWidth="1"/>
    <col min="2" max="2" width="36.625" style="68" customWidth="1"/>
    <col min="3" max="4" width="20.625" style="68" customWidth="1"/>
    <col min="5" max="5" width="11.5" style="68" customWidth="1"/>
    <col min="6" max="6" width="20.625" style="68" customWidth="1"/>
    <col min="7" max="16384" width="9" style="68"/>
  </cols>
  <sheetData>
    <row r="1" spans="2:6" ht="32.1" customHeight="1" x14ac:dyDescent="0.2">
      <c r="B1" s="69"/>
    </row>
    <row r="2" spans="2:6" ht="15" customHeight="1" x14ac:dyDescent="0.2"/>
    <row r="3" spans="2:6" ht="15" customHeight="1" x14ac:dyDescent="0.2">
      <c r="D3" s="70"/>
    </row>
    <row r="4" spans="2:6" ht="15" customHeight="1" x14ac:dyDescent="0.2"/>
    <row r="5" spans="2:6" ht="15" customHeight="1" x14ac:dyDescent="0.2">
      <c r="D5" s="70"/>
    </row>
    <row r="6" spans="2:6" ht="15" customHeight="1" x14ac:dyDescent="0.2"/>
    <row r="7" spans="2:6" ht="15" customHeight="1" x14ac:dyDescent="0.2"/>
    <row r="12" spans="2:6" x14ac:dyDescent="0.2">
      <c r="F12" s="71"/>
    </row>
    <row r="13" spans="2:6" x14ac:dyDescent="0.2">
      <c r="F13" s="71"/>
    </row>
    <row r="15" spans="2:6" x14ac:dyDescent="0.2">
      <c r="F1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v.1.24.16.0.0#2024.08.29.</dc:description>
  <cp:lastPrinted>2013-11-25T12:06:10Z</cp:lastPrinted>
  <dcterms:created xsi:type="dcterms:W3CDTF">2011-02-03T09:55:45Z</dcterms:created>
  <dcterms:modified xsi:type="dcterms:W3CDTF">2024-08-28T11:51:55Z</dcterms:modified>
</cp:coreProperties>
</file>