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Dok\"/>
    </mc:Choice>
  </mc:AlternateContent>
  <xr:revisionPtr revIDLastSave="0" documentId="13_ncr:1_{AD5B7087-89D7-47A2-A3FB-90B99FE34E38}" xr6:coauthVersionLast="36" xr6:coauthVersionMax="36" xr10:uidLastSave="{00000000-0000-0000-0000-000000000000}"/>
  <bookViews>
    <workbookView xWindow="-120" yWindow="-120" windowWidth="29040" windowHeight="15840" xr2:uid="{00000000-000D-0000-FFFF-FFFF00000000}"/>
  </bookViews>
  <sheets>
    <sheet name="Tartalom" sheetId="24" r:id="rId1"/>
    <sheet name="PM-KV-03-00" sheetId="1" r:id="rId2"/>
    <sheet name="PM-KV-03-01" sheetId="25" r:id="rId3"/>
    <sheet name="PM-KV-03-03" sheetId="26" r:id="rId4"/>
    <sheet name="PM-KV-03-04" sheetId="27" r:id="rId5"/>
    <sheet name="PM-KV-03-05" sheetId="28" r:id="rId6"/>
    <sheet name="PM-KV-03-13" sheetId="23" r:id="rId7"/>
    <sheet name="Vagyonforrás nyilatkozat" sheetId="29" r:id="rId8"/>
    <sheet name="Alapa" sheetId="17" r:id="rId9"/>
  </sheets>
  <externalReferences>
    <externalReference r:id="rId10"/>
    <externalReference r:id="rId11"/>
    <externalReference r:id="rId12"/>
    <externalReference r:id="rId13"/>
    <externalReference r:id="rId14"/>
    <externalReference r:id="rId15"/>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 localSheetId="6">#REF!</definedName>
    <definedName name="A.I.L1" localSheetId="0">#REF!</definedName>
    <definedName name="A.I.L1">#REF!</definedName>
    <definedName name="A.I.L2" localSheetId="2">#REF!</definedName>
    <definedName name="A.I.L2" localSheetId="3">#REF!</definedName>
    <definedName name="A.I.L2" localSheetId="4">#REF!</definedName>
    <definedName name="A.I.L2" localSheetId="5">#REF!</definedName>
    <definedName name="A.I.L2" localSheetId="6">#REF!</definedName>
    <definedName name="A.I.L2" localSheetId="0">#REF!</definedName>
    <definedName name="A.I.L2">#REF!</definedName>
    <definedName name="A.II.L1." localSheetId="2">#REF!</definedName>
    <definedName name="A.II.L1." localSheetId="3">#REF!</definedName>
    <definedName name="A.II.L1." localSheetId="4">#REF!</definedName>
    <definedName name="A.II.L1." localSheetId="5">#REF!</definedName>
    <definedName name="A.II.L1." localSheetId="6">#REF!</definedName>
    <definedName name="A.II.L1." localSheetId="0">#REF!</definedName>
    <definedName name="A.II.L1.">#REF!</definedName>
    <definedName name="A.II.L2" localSheetId="8">'[1]8. L.A.II.6.'!#REF!</definedName>
    <definedName name="A.II.L2" localSheetId="2">'[2]8. L.A.II.6.'!#REF!</definedName>
    <definedName name="A.II.L2" localSheetId="3">'[2]8. L.A.II.6.'!#REF!</definedName>
    <definedName name="A.II.L2" localSheetId="4">'[2]8. L.A.II.6.'!#REF!</definedName>
    <definedName name="A.II.L2" localSheetId="5">'[2]8. L.A.II.6.'!#REF!</definedName>
    <definedName name="A.II.L2" localSheetId="6">'[2]8. L.A.II.6.'!#REF!</definedName>
    <definedName name="A.II.L2">'[2]8. L.A.II.6.'!#REF!</definedName>
    <definedName name="A.II.L2_1" localSheetId="8">#REF!</definedName>
    <definedName name="A.II.L2_1" localSheetId="2">'[3]8. L.A.II.6.'!#REF!</definedName>
    <definedName name="A.II.L2_1" localSheetId="3">'[3]8. L.A.II.6.'!#REF!</definedName>
    <definedName name="A.II.L2_1" localSheetId="4">'[3]8. L.A.II.6.'!#REF!</definedName>
    <definedName name="A.II.L2_1" localSheetId="5">'[3]8. L.A.II.6.'!#REF!</definedName>
    <definedName name="A.II.L2_1" localSheetId="6">'[3]8. L.A.II.6.'!#REF!</definedName>
    <definedName name="A.II.L2_1">'[3]8. L.A.II.6.'!#REF!</definedName>
    <definedName name="A.II.L3" localSheetId="8">#REF!</definedName>
    <definedName name="A.II.L3" localSheetId="2">'[4]8. L.A.II.6.'!#REF!</definedName>
    <definedName name="A.II.L3" localSheetId="3">'[4]8. L.A.II.6.'!#REF!</definedName>
    <definedName name="A.II.L3" localSheetId="4">'[4]8. L.A.II.6.'!#REF!</definedName>
    <definedName name="A.II.L3" localSheetId="5">'[4]8. L.A.II.6.'!#REF!</definedName>
    <definedName name="A.II.L3" localSheetId="6">'[4]8. L.A.II.6.'!#REF!</definedName>
    <definedName name="A.II.L3" localSheetId="0">'[4]8.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 localSheetId="6">#REF!</definedName>
    <definedName name="A.III.L1." localSheetId="0">#REF!</definedName>
    <definedName name="A.III.L1.">#REF!</definedName>
    <definedName name="A.III.L2." localSheetId="8">'[1]11.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 localSheetId="6">'[2]11. L.A.III.2.,4.,5.'!#REF!</definedName>
    <definedName name="A.III.L2.">'[2]11. L.A.III.2.,4.,5.'!#REF!</definedName>
    <definedName name="_xlnm.Database" localSheetId="8">[5]Tartalomj.!$A$1:$D$108</definedName>
    <definedName name="_xlnm.Database">[6]Tartalomj.!$A$1:$D$108</definedName>
    <definedName name="cv" localSheetId="3">'PM-KV-03-03'!$27:$27</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0"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 localSheetId="0">#REF!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 localSheetId="0">#REF!</definedName>
    <definedName name="nyomtat">#REF!</definedName>
    <definedName name="_xlnm.Print_Titles" localSheetId="1">'PM-KV-03-00'!$3:$10</definedName>
    <definedName name="_xlnm.Print_Titles" localSheetId="7">'Vagyonforrás nyilatkozat'!$8:$8</definedName>
    <definedName name="_xlnm.Print_Area" localSheetId="1">'PM-KV-03-00'!$B$3:$W$122</definedName>
    <definedName name="_xlnm.Print_Area" localSheetId="2">'PM-KV-03-01'!$B$3:$I$139</definedName>
    <definedName name="_xlnm.Print_Area" localSheetId="3">'PM-KV-03-03'!$B$4:$E$79</definedName>
    <definedName name="_xlnm.Print_Area" localSheetId="4">'PM-KV-03-04'!$B$4:$L$76</definedName>
    <definedName name="_xlnm.Print_Area" localSheetId="5">'PM-KV-03-05'!$B$4:$L$62</definedName>
    <definedName name="_xlnm.Print_Area" localSheetId="6">'PM-KV-03-13'!$B$4:$G$45</definedName>
    <definedName name="_xlnm.Print_Area" localSheetId="0">Tartalom!$B$3:$F$47</definedName>
    <definedName name="_xlnm.Print_Area" localSheetId="7">'Vagyonforrás nyilatkozat'!$A$1:$H$88</definedName>
    <definedName name="rt" localSheetId="3">'PM-KV-03-03'!$B$4:$E$79</definedName>
    <definedName name="szallitok" localSheetId="2">#REF!</definedName>
    <definedName name="szallitok" localSheetId="3">#REF!</definedName>
    <definedName name="szallitok" localSheetId="4">#REF!</definedName>
    <definedName name="szallitok" localSheetId="5">#REF!</definedName>
    <definedName name="szallitok" localSheetId="0">#REF!</definedName>
    <definedName name="szallitok">#REF!</definedName>
    <definedName name="TABLE" localSheetId="8">Alapa!$C$27:$C$27</definedName>
    <definedName name="TABLE_2" localSheetId="8">Alapa!$C$27:$C$27</definedName>
    <definedName name="tz" localSheetId="4">'PM-KV-03-04'!$B$4:$L$76</definedName>
    <definedName name="vevok" localSheetId="2">#REF!</definedName>
    <definedName name="vevok" localSheetId="3">#REF!</definedName>
    <definedName name="vevok" localSheetId="4">#REF!</definedName>
    <definedName name="vevok" localSheetId="5">#REF!</definedName>
    <definedName name="vevok" localSheetId="0">#REF!</definedName>
    <definedName name="vevok">#REF!</definedName>
    <definedName name="we" localSheetId="2">'PM-KV-03-01'!$B$3:$I$139</definedName>
    <definedName name="wrn.Proba." localSheetId="8"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0" hidden="1">{#N/A,#N/A,TRUE,"A1";#N/A,#N/A,TRUE,"A2";#N/A,#N/A,TRUE,"B1"}</definedName>
    <definedName name="wrn.Proba." hidden="1">{#N/A,#N/A,TRUE,"A1";#N/A,#N/A,TRUE,"A2";#N/A,#N/A,TRUE,"B1"}</definedName>
    <definedName name="XXX" localSheetId="8">#REF!</definedName>
    <definedName name="XXX" localSheetId="2">'[3]11. L.A.III.2.,4.,5.'!#REF!</definedName>
    <definedName name="XXX" localSheetId="3">'[3]11. L.A.III.2.,4.,5.'!#REF!</definedName>
    <definedName name="XXX" localSheetId="4">'[3]11. L.A.III.2.,4.,5.'!#REF!</definedName>
    <definedName name="XXX" localSheetId="5">'[3]11. L.A.III.2.,4.,5.'!#REF!</definedName>
    <definedName name="XXX" localSheetId="6">'[3]11. L.A.III.2.,4.,5.'!#REF!</definedName>
    <definedName name="XXX" localSheetId="0">'[3]11. L.A.III.2.,4.,5.'!#REF!</definedName>
    <definedName name="XXX">'[3]11. L.A.III.2.,4.,5.'!#REF!</definedName>
    <definedName name="zu" localSheetId="5">'PM-KV-03-05'!$B$4:$L$62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26" l="1"/>
  <c r="C69" i="26"/>
  <c r="I12" i="28" l="1"/>
  <c r="C7" i="28"/>
  <c r="C6" i="28"/>
  <c r="D51" i="27"/>
  <c r="G50" i="27"/>
  <c r="G38" i="27"/>
  <c r="D37" i="27"/>
  <c r="C7" i="27"/>
  <c r="C6" i="27"/>
  <c r="C79" i="26"/>
  <c r="B12" i="26"/>
  <c r="B6" i="26"/>
  <c r="B5" i="26"/>
  <c r="D73" i="26"/>
  <c r="C73" i="26"/>
  <c r="D72" i="26"/>
  <c r="C72" i="26"/>
  <c r="D71" i="26"/>
  <c r="C71" i="26"/>
  <c r="D67" i="26"/>
  <c r="D39" i="26"/>
  <c r="D37" i="26" s="1"/>
  <c r="C39" i="26"/>
  <c r="D25" i="26"/>
  <c r="C25" i="26"/>
  <c r="C23" i="26" s="1"/>
  <c r="D23" i="26" s="1"/>
  <c r="B90" i="26" l="1"/>
  <c r="B91" i="26" s="1"/>
  <c r="B87" i="26"/>
  <c r="B88" i="26" s="1"/>
  <c r="B84" i="26"/>
  <c r="E84" i="26" l="1"/>
  <c r="B85" i="26"/>
  <c r="E85" i="26" s="1"/>
  <c r="B72" i="26" l="1"/>
  <c r="B74" i="26"/>
  <c r="B71" i="26"/>
  <c r="B75" i="26"/>
  <c r="B73" i="26"/>
  <c r="C44" i="23"/>
  <c r="C6" i="23"/>
  <c r="C5" i="23"/>
</calcChain>
</file>

<file path=xl/sharedStrings.xml><?xml version="1.0" encoding="utf-8"?>
<sst xmlns="http://schemas.openxmlformats.org/spreadsheetml/2006/main" count="690" uniqueCount="522">
  <si>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</si>
  <si>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</si>
  <si>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</si>
  <si>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</si>
  <si>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</si>
  <si>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</si>
  <si>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</si>
  <si>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</si>
  <si>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</si>
  <si>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</si>
  <si>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</si>
  <si>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</si>
  <si>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</si>
  <si>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</si>
  <si>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</si>
  <si>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</si>
  <si>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</si>
  <si>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</si>
  <si>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</si>
  <si>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</si>
  <si>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</si>
  <si>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</si>
  <si>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</si>
  <si>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</si>
  <si>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</si>
  <si>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</si>
  <si>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</si>
  <si>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</si>
  <si>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</si>
  <si>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</si>
  <si>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</si>
  <si>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</si>
  <si>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</si>
  <si>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</si>
  <si>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</si>
  <si>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</si>
  <si>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</si>
  <si>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</si>
  <si>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</si>
  <si>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</si>
  <si>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</si>
  <si>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</si>
  <si>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</si>
  <si>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</si>
  <si>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</si>
  <si>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</si>
  <si>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</si>
  <si>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</si>
  <si>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</si>
  <si>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</si>
  <si>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</si>
  <si>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</si>
  <si>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</si>
  <si>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</si>
  <si>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</si>
  <si>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</si>
  <si>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</si>
  <si>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</si>
  <si>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</si>
  <si>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</si>
  <si>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</si>
  <si>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</si>
  <si>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</si>
  <si>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</si>
  <si>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</si>
  <si>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</si>
  <si>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</si>
  <si>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</si>
  <si>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folyamatábra</t>
  </si>
  <si>
    <t>Alulírott</t>
  </si>
  <si>
    <t>neve:</t>
  </si>
  <si>
    <t>címe:</t>
  </si>
  <si>
    <t xml:space="preserve">Kelt: </t>
  </si>
  <si>
    <t>……………………………..</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</si>
  <si>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</si>
  <si>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</si>
  <si>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</si>
  <si>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</si>
  <si>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</si>
  <si>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</si>
  <si>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</si>
  <si>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</si>
  <si>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</si>
  <si>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</si>
  <si>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</si>
  <si>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</si>
  <si>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</si>
  <si>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</si>
  <si>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</si>
  <si>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</si>
  <si>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</si>
  <si>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</si>
  <si>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</si>
  <si>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</si>
  <si>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</si>
  <si>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</si>
  <si>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</si>
  <si>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</si>
  <si>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</si>
  <si>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</si>
  <si>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</si>
  <si>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</si>
  <si>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</si>
  <si>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</si>
  <si>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</si>
  <si>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</si>
  <si>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</si>
  <si>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</si>
  <si>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</si>
  <si>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</si>
  <si>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</si>
  <si>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</si>
  <si>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</si>
  <si>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</si>
  <si>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</si>
  <si>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</si>
  <si>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</si>
  <si>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</si>
  <si>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</si>
  <si>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</si>
  <si>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</si>
  <si>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</si>
  <si>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</si>
  <si>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</si>
  <si>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</si>
  <si>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</si>
  <si>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</si>
  <si>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</si>
  <si>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</si>
  <si>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</si>
  <si>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</si>
  <si>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</si>
  <si>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</si>
  <si>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</si>
  <si>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</si>
  <si>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</si>
  <si>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</si>
  <si>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</si>
  <si>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</si>
  <si>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</si>
  <si>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</si>
  <si>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</si>
  <si>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</si>
  <si>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</si>
  <si>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</si>
  <si>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</si>
  <si>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</si>
  <si>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</si>
  <si>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</si>
  <si>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</si>
  <si>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</si>
  <si>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</si>
  <si>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c) főtevékenysége:</t>
  </si>
  <si>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</si>
  <si>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</si>
  <si>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</si>
  <si>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</si>
  <si>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</si>
  <si>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</si>
  <si>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</si>
  <si>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</si>
  <si>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</si>
  <si>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</si>
  <si>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</si>
  <si>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</si>
  <si>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</si>
  <si>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</si>
  <si>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</si>
  <si>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</si>
  <si>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</si>
  <si>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</si>
  <si>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A tényleges tulajdonosra vonatkozó nyilatkozat</t>
  </si>
  <si>
    <t>(több tényleges tulajdonos esetén mindegyik tekintetében külön-külön kitöltendő)</t>
  </si>
  <si>
    <t>(ügyfél képviselője), mint a</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</si>
  <si>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</si>
  <si>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</si>
  <si>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</si>
  <si>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</si>
  <si>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</si>
  <si>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</si>
  <si>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</si>
  <si>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</si>
  <si>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</si>
  <si>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</si>
  <si>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</si>
  <si>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</si>
  <si>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</si>
  <si>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</si>
  <si>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</si>
  <si>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</si>
  <si>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</si>
  <si>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</si>
  <si>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</si>
  <si>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</si>
  <si>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</si>
  <si>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</si>
  <si>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</si>
  <si>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</si>
  <si>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</si>
  <si>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</si>
  <si>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</si>
  <si>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</si>
  <si>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</si>
  <si>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</si>
  <si>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(Vastag és dőlt szövegrészben a megfelelő rész aláhúzandó!)</t>
  </si>
  <si>
    <t>Kelt:</t>
  </si>
  <si>
    <t>…………………..,</t>
  </si>
  <si>
    <t>………………………….</t>
  </si>
  <si>
    <t>Speciális képzési program</t>
  </si>
  <si>
    <t>Képzési nyilatkozat</t>
  </si>
  <si>
    <t>Tényleges tulajdonosi nyilatkozat</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</si>
  <si>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</si>
  <si>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</si>
  <si>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</si>
  <si>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</si>
  <si>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</si>
  <si>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</si>
  <si>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</si>
  <si>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</si>
  <si>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</si>
  <si>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</si>
  <si>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</si>
  <si>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</si>
  <si>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</si>
  <si>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</si>
  <si>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</si>
  <si>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</si>
  <si>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</si>
  <si>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</si>
  <si>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</si>
  <si>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</si>
  <si>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</si>
  <si>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</si>
  <si>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</si>
  <si>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</si>
  <si>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</si>
  <si>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</si>
  <si>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</si>
  <si>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</si>
  <si>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</si>
  <si>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</si>
  <si>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</si>
  <si>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</si>
  <si>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</si>
  <si>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</si>
  <si>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</si>
  <si>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</si>
  <si>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</si>
  <si>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</si>
  <si>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</si>
  <si>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</si>
  <si>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</si>
  <si>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</si>
  <si>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</si>
  <si>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</si>
  <si>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</si>
  <si>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</si>
  <si>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</si>
  <si>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</si>
  <si>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</si>
  <si>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</si>
  <si>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</si>
  <si>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</si>
  <si>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</si>
  <si>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</si>
  <si>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</si>
  <si>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</si>
  <si>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</si>
  <si>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</si>
  <si>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</si>
  <si>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</si>
  <si>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</si>
  <si>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</si>
  <si>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</si>
  <si>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ELŐKÉSZÍTÉS, MEGBÍZÁS</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</si>
  <si>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</si>
  <si>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LÉTESÍTÉSEKOR</t>
  </si>
  <si>
    <t>KE Előkészítés, megbízás</t>
  </si>
  <si>
    <t>NYILVÁNTARTÁSOK (megőrzés szerződés megszűnéstől / szűréstől 8 évig.)</t>
  </si>
  <si>
    <t>Ügyfél Képviselő(i)</t>
  </si>
  <si>
    <t>KE-09</t>
  </si>
  <si>
    <t>KE-09
(PM-KV-03)</t>
  </si>
  <si>
    <t>PM-KV-03</t>
  </si>
  <si>
    <t>PM-KV-03-02</t>
  </si>
  <si>
    <t>PM-KV-03-06</t>
  </si>
  <si>
    <t>PM-KV-03-07</t>
  </si>
  <si>
    <t>PM-KV-03-08</t>
  </si>
  <si>
    <t>PM-KV-03-09</t>
  </si>
  <si>
    <t>PM-KV-03-10</t>
  </si>
  <si>
    <t>PM-KV-03-11</t>
  </si>
  <si>
    <t>PM-KV-03-12</t>
  </si>
  <si>
    <t>PM-KV-03-14</t>
  </si>
  <si>
    <t>PM-KV-03-15</t>
  </si>
  <si>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</si>
  <si>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</si>
  <si>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</si>
  <si>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</si>
  <si>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</si>
  <si>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</si>
  <si>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</si>
  <si>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</si>
  <si>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</si>
  <si>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családi és utóneve:</t>
  </si>
  <si>
    <t>lakcíme, ennek hiányában tartózkodási helye:</t>
  </si>
  <si>
    <t>…….….…………………..…………………………………….………………………………………</t>
  </si>
  <si>
    <t xml:space="preserve">      (hely, idő, mód)</t>
  </si>
  <si>
    <t xml:space="preserve">      (átlagos, magas vagy alacsony)</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</si>
  <si>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</si>
  <si>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https://fatf.mkvk.hu/</t>
  </si>
  <si>
    <t>A szürkével írt pontok inaktívak, az AuditIroda PM-KV, illetve az AuditDok N-03 és N-04 munkalapjai között érhetők el
(lsd. Tartalom munkalap)</t>
  </si>
  <si>
    <t>AuditDok (KE-09)</t>
  </si>
  <si>
    <t>Szűrő-monitoring az ügyfél adataiban (képviselő/tag személyében) bekövetkezett változáskor</t>
  </si>
  <si>
    <t>AuditDok (N-03)</t>
  </si>
  <si>
    <t>AuditDok (N-04)</t>
  </si>
  <si>
    <t>PM-KV-03-16</t>
  </si>
  <si>
    <t>Pmt. és Kit. dokumentumok üzleti kapcsolat létesítésekor</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</si>
  <si>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</si>
  <si>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</si>
  <si>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PM-KV-03-14 Szűrő-monitoring az ügyfél adataiban (képviselő/tag személyében) bekövetkezett változáskor</t>
  </si>
  <si>
    <t>Pmt/Kit dokumentumok</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</si>
  <si>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</si>
  <si>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</si>
  <si>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</si>
  <si>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</si>
  <si>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</si>
  <si>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</si>
  <si>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</si>
  <si>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</si>
  <si>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</si>
  <si>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</si>
  <si>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</si>
  <si>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</si>
  <si>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</si>
  <si>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</si>
  <si>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</si>
  <si>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PM-KV-03-15 Szűrő-monitoring az MKVK Kit. 3.§ (5) bekezdése szerinti tájékoztató közzetételét követően</t>
  </si>
  <si>
    <t>PM-KV-03-16 Szűrő-monitoring nyilvántartás</t>
  </si>
  <si>
    <t>A bejelentés az Általános Nyomtatványkitöltő (ÁNYK) keretrendszerben kitölthető VPOP_PMT17 elnevezésű nyomtatvánnyal teljesíthető.</t>
  </si>
  <si>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</si>
  <si>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</si>
  <si>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</si>
  <si>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Egységes szabályzat 46. pontjában meghatározott szervezet:</t>
  </si>
  <si>
    <t>f) előzőeken túlmenően az útmutató 1. számú mellékletének 1. pontja szerinti kockázati tényező merül fel. (lsd. II. pont)</t>
  </si>
  <si>
    <t>Egységes szabályzat 45-55. pont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</si>
  <si>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</si>
  <si>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</si>
  <si>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</si>
  <si>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2.1. számú melléklet</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</si>
  <si>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</si>
  <si>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</si>
  <si>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</si>
  <si>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</si>
  <si>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</si>
  <si>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</si>
  <si>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</si>
  <si>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</si>
  <si>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</si>
  <si>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</si>
  <si>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2.2. számú melléklet</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</si>
  <si>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</si>
  <si>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Ügyfél Tgaja(i)</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</si>
  <si>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</si>
  <si>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</si>
  <si>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color theme="0" tint="-0.499984740745262"/>
        <rFont val="Arial Narrow"/>
        <family val="2"/>
        <charset val="238"/>
      </rPr>
      <t>(Nyomtatványkitöltő (ÁNYK) keretrendszerben kitölthető VPOP_PMT17 elnevezésű nyomtatvány)</t>
    </r>
  </si>
  <si>
    <t>KE-09 (alkalmazandó 2021.06.25-tól életbe léptetett kamarai útmutatónak megfelelően legkésőbb 2021.08.20-ig hatályba léptetett Egységes szabályzat alapján)</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</si>
  <si>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</si>
  <si>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</si>
  <si>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</si>
  <si>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</si>
  <si>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</si>
  <si>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</si>
  <si>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</si>
  <si>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</si>
  <si>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</si>
  <si>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</si>
  <si>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</si>
  <si>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</si>
  <si>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</si>
  <si>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</si>
  <si>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</si>
  <si>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</si>
  <si>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</si>
  <si>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</si>
  <si>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</si>
  <si>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</si>
  <si>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</si>
  <si>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</si>
  <si>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</si>
  <si>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</si>
  <si>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</si>
  <si>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</si>
  <si>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</si>
  <si>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</si>
  <si>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</si>
  <si>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</si>
  <si>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</si>
  <si>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</si>
  <si>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</si>
  <si>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</si>
  <si>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</si>
  <si>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</si>
  <si>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</si>
  <si>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</si>
  <si>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</si>
  <si>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</si>
  <si>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</si>
  <si>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</si>
  <si>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</si>
  <si>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</si>
  <si>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</si>
  <si>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</si>
  <si>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</si>
  <si>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</si>
  <si>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</si>
  <si>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</si>
  <si>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</si>
  <si>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</si>
  <si>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</si>
  <si>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</si>
  <si>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</si>
  <si>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</si>
  <si>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</si>
  <si>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</si>
  <si>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</si>
  <si>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</si>
  <si>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</si>
  <si>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</si>
  <si>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</si>
  <si>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</si>
  <si>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</si>
  <si>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</si>
  <si>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</si>
  <si>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</si>
  <si>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</si>
  <si>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</si>
  <si>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</si>
  <si>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</si>
  <si>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</si>
  <si>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</si>
  <si>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</si>
  <si>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NAV Központi Nyilvántartás (Tényleges Tulajdonosi Nyilvántartás - adategyeztetés)</t>
  </si>
  <si>
    <t>Központi nyilvántartásban szereplő adat(októl) való eltérés bejelentése</t>
  </si>
  <si>
    <t>https://kny.nav.gov.hu</t>
  </si>
  <si>
    <t>(ÁNYK) TTNYELT</t>
  </si>
  <si>
    <t>https://nav.gov.hu/penzmosas</t>
  </si>
  <si>
    <t>MKVK: Tajekoztato-tenyleges-tulajdonosi-nyilvantartashoz-valo-hozzaferes-igenyleserol</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</si>
  <si>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</si>
  <si>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https://nav.gov.hu/adatbazisok/afad-tv.-szerinti-bizonytalan-es-megbizhatatlan-adatszolgaltatok</t>
  </si>
  <si>
    <r>
      <t xml:space="preserve">Tartalmilag azonos az AuditIroda program PM Pénzmos_megfék_dok\PM-KV Könyvvizsgáló_241015 </t>
    </r>
    <r>
      <rPr>
        <b/>
        <sz val="14"/>
        <color indexed="10"/>
        <rFont val="Arial Narrow"/>
        <family val="2"/>
        <charset val="238"/>
      </rPr>
      <t xml:space="preserve">PM-KV-03 </t>
    </r>
    <r>
      <rPr>
        <b/>
        <sz val="11"/>
        <color indexed="10"/>
        <rFont val="Arial Narrow"/>
        <family val="2"/>
        <charset val="238"/>
      </rPr>
      <t>munkalapjaival</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</si>
  <si>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</si>
  <si>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</si>
  <si>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</si>
  <si>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N-03_Kit_monitoring_241015-tol</t>
  </si>
  <si>
    <t>N-04_Pmt_monitoring_241015-tol</t>
  </si>
  <si>
    <t>Kijelölt felelős vezető és megfelelési vezető személyének kinevezése</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</si>
  <si>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</si>
  <si>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</si>
  <si>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</si>
  <si>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A  2021. május 22-én már működő (aktív tagsági jogállású) könyvvizsgáló szolgáltatók a Pmt. szerinti belső szabályzatukat 2021. augusztus 20. napjáig kötelesek átdolgozni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</si>
  <si>
    <t>A jogszabályi kötelezettségen alapuló könyvvizsgálói tevékenységet a 2021. május 22-e után kezdő – aktív tagsági jogállású – könyvvizsgáló szolgáltatók a jogszabályi kötelezettségen alapuló könyvvizsgálói tevékenység megkezdését követő 45 napon belül kötelesek a belső szabályzatukat (szabályzataikat) kidolgozni az Afad tv. 26. § (2) bekezdése értelmében, és azt a kamara illetékes területi szervezetének elnökségéhez jóváhagyásra benyújtani.
A kamara területi szervezetének elnöksége a megküldött belső szabályzatot (szabályzatokat) a Pmt., a Kit. valamint a kamara alapszabálya 381. pont k) alpontja alapján jóváhagyja, ha az(ok) tartalmazza (tartalmazzák) a Pmt., a Kit, a vonatkozó rendeletek, valamint a kamarai útmutatóban foglaltakat és a jogszabállyal nem ellentétes(ek).
Ha a szolgáltató a kamarai útmutatóban rögzített mintaszabályzat szövegével megegyező tartalmú belső szabályzatot léptet életbe,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</si>
  <si>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</si>
  <si>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</si>
  <si>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</si>
  <si>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</si>
  <si>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</si>
  <si>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</si>
  <si>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theme="0" tint="-0.499984740745262"/>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</si>
  <si>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</si>
  <si>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</si>
  <si>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</si>
  <si>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A könyvvizsgáló szolgáltató köteles </t>
    </r>
    <r>
      <rPr>
        <b/>
        <sz val="10"/>
        <color theme="0" tint="-0.499984740745262"/>
        <rFont val="Arial Narrow"/>
        <family val="2"/>
        <charset val="238"/>
      </rPr>
      <t>kijelölt felelős vezető</t>
    </r>
    <r>
      <rPr>
        <sz val="10"/>
        <color theme="0" tint="-0.499984740745262"/>
        <rFont val="Arial Narrow"/>
        <family val="2"/>
        <charset val="238"/>
      </rPr>
      <t>t a belső szabályzatban kijelölni, aki a pénzmosás és a terrorizmusfinanszírozás megelőzésével és megakadályozásával kapcsolatos követelmények és elvárások</t>
    </r>
    <r>
      <rPr>
        <b/>
        <sz val="10"/>
        <color theme="0" tint="-0.499984740745262"/>
        <rFont val="Arial Narrow"/>
        <family val="2"/>
        <charset val="238"/>
      </rPr>
      <t xml:space="preserve"> szolgáltató általi végrehajtásáért felel</t>
    </r>
    <r>
      <rPr>
        <sz val="10"/>
        <color theme="0" tint="-0.499984740745262"/>
        <rFont val="Arial Narrow"/>
        <family val="2"/>
        <charset val="238"/>
      </rPr>
      <t>.</t>
    </r>
  </si>
  <si>
    <r>
      <t xml:space="preserve">A könyvvizsgáló szolgáltató köteles a belső szabályzatban kijelölni a </t>
    </r>
    <r>
      <rPr>
        <b/>
        <sz val="10"/>
        <color theme="0" tint="-0.499984740745262"/>
        <rFont val="Arial Narrow"/>
        <family val="2"/>
        <charset val="238"/>
      </rPr>
      <t>megfelelési vezető</t>
    </r>
    <r>
      <rPr>
        <sz val="10"/>
        <color theme="0" tint="-0.499984740745262"/>
        <rFont val="Arial Narrow"/>
        <family val="2"/>
        <charset val="238"/>
      </rPr>
      <t>t, aki a pénzmosás és a terrorizmusfinanszírozás megelőzésével és megakadályozásával kapcsolatos követelményeknek és elvárásoknak a</t>
    </r>
    <r>
      <rPr>
        <b/>
        <sz val="10"/>
        <color theme="0" tint="-0.499984740745262"/>
        <rFont val="Arial Narrow"/>
        <family val="2"/>
        <charset val="238"/>
      </rPr>
      <t xml:space="preserve"> szolgáltató foglalkoztatottjai általi végrehajtásáért felel</t>
    </r>
    <r>
      <rPr>
        <sz val="10"/>
        <color theme="0" tint="-0.499984740745262"/>
        <rFont val="Arial Narrow"/>
        <family val="2"/>
        <charset val="238"/>
      </rPr>
      <t>.</t>
    </r>
  </si>
  <si>
    <t>PM-KV-03-09 Kijelölt felelős vezető és megfelelési vezető személyének kinevezése</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</si>
  <si>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</si>
  <si>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</si>
  <si>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</si>
  <si>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</si>
  <si>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</si>
  <si>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</si>
  <si>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</si>
  <si>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Az üzleti kapcsolat létesítésekor: (MKVK 2024.X.15-től hatályos Útmutató 1. sz. melléklet 1. pont, Egységes szabályzat 45. pont):</t>
  </si>
  <si>
    <t>a) a jogi személy vagy jogi személyiséggel nem rendelkező szervezet ügyfél képviseletében eljáró természetes személy nem valós tájékoztatást ad a szolgáltatónak az ügyfél tevékenységi körére vonatkozóan;</t>
  </si>
  <si>
    <t>https://www.mnb.hu/felugyelet/szabalyozas/penzmosas-ellen/korlatozo-intezkedesek-szankciok/strategiai-hianyossagokkal-rendelkezo-kiemelt-kockazatot-jelento-harmadik-orszagok</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</si>
  <si>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</si>
  <si>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</si>
  <si>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</si>
  <si>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</si>
  <si>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</si>
  <si>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</si>
  <si>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be) az ügyfél non-profit szervezet és a tevékenységével összefüggő tranzakció nincs összhangban alapvető céljával;</t>
  </si>
  <si>
    <t xml:space="preserve">   bf) leltárral kapcsolatos anomáliák (indokolatlan többlet, hiány);</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</si>
  <si>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</si>
  <si>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</si>
  <si>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</si>
  <si>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</si>
  <si>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</si>
  <si>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</si>
  <si>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</si>
  <si>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</si>
  <si>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</si>
  <si>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</si>
  <si>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g) a szolgáltató saját kockázatértékelésén alapuló belső szabályzatban rögzített egyéb esetekben.</t>
  </si>
  <si>
    <t xml:space="preserve">A szolgáltató által kockázatosnak minősített bármely egyéb, pénzmosásra és/vagy terrorizmus finanszírozásra utaló tény, adat vagy körülmény felmerülése </t>
  </si>
  <si>
    <t xml:space="preserve">e) kézbesítési megbízottjának az 1. a) és f) alpontjai szerinti adatai (ha ilyennel rendelkezik): </t>
  </si>
  <si>
    <t>Kkt.: 2007. évi LXXV. törvény - a Magyar Könyvvizsgálói Kamaráról, a könyvvizsgálói tevékenységről, valamint a könyvvizsgálói közfelügyeletről</t>
  </si>
  <si>
    <t>3. § (1) E törvény alkalmazásában jogszabályi kötelezettségen alapuló könyvvizsgálói tevékenység</t>
  </si>
  <si>
    <t>a) a gazdálkodónál a számviteli jogszabályok szerinti beszámoló felülvizsgálata, szabályszerűségének, megbízhatóságának, hitelességének, valamint annak tanúsítása, hogy a beszámoló megbízható és valós összképet ad a gazdálkodó vagyoni, pénzügyi és jövedelmi helyzetéről,</t>
  </si>
  <si>
    <t>b) a gazdálkodó alapításakor, átalakulásakor, jogutód nélküli megszűnésekor a külön jogszabályban előírt értékelési, ellenőrzési, véleményezési (záradékolási) feladatok ellátása,</t>
  </si>
  <si>
    <t>c) *  a fenntarthatósági jelentésre vonatkozó bizonyosság nyújtása,</t>
  </si>
  <si>
    <t>d) *  a könyvvizsgálók jogszabályban meghatározott egyéb feladatának elvégzése.</t>
  </si>
  <si>
    <t>(2) E törvény alkalmazásában jogszabályi kötelezettségen alapuló könyvvizsgálói tevékenységen kívüli egyéb szakmai szolgáltatás</t>
  </si>
  <si>
    <t>a) a gazdálkodó működésének átvilágítása, értékelése,</t>
  </si>
  <si>
    <t>b) a gazdálkodó alapításával, átalakulásával, jogutód nélküli megszűnésével, folyamatos működésével, gazdálkodásával, információs rendszerével kapcsolatos pénzügyi, adó- és járulék-, vám-, számviteli és kapcsolódó számítástechnikai, szervezési szakértői tevékenység, szakvélemény készítése, az ezekkel kapcsolatos tanácsadás, ideértve – külön jogszabályban meghatározott feltételek fennállása esetén – az igazságügyi könyvszakértői tevékenységet is,</t>
  </si>
  <si>
    <t>c) a számviteli, ellenőrzési, pénzügyi, könyvvizsgálói szakoktatás, továbbképzés, vizsgáztatás,</t>
  </si>
  <si>
    <t>d) a könyvviteli szolgáltatás.</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</si>
  <si>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</si>
  <si>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</si>
  <si>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</si>
  <si>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</si>
  <si>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https://mkvk.hu/hu/szabalyozas/szabalyzatok/PMT-szabalyozas/korlatozo_intezkedesek</t>
  </si>
  <si>
    <t>https://mkvk.hu/hu/szabalyozas/szabalyzatok/PMT-szabalyozas/FATF_ellenorzes_20181011</t>
  </si>
  <si>
    <t xml:space="preserve"> - A 2. pontban rögzítettek alapján nyert eredmény mentése, és csatolása az ügyfél-dosszié(k)ban, vagy külön nyilvántartásban.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</si>
</sst>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6"/>
      <color theme="1"/>
      <name val="Arial Narrow"/>
      <family val="2"/>
      <charset val="238"/>
    </font>
    <font>
      <b/>
      <u/>
      <sz val="10"/>
      <color theme="0" tint="-0.499984740745262"/>
      <name val="Arial Narrow"/>
      <family val="2"/>
      <charset val="238"/>
    </font>
    <font>
      <b/>
      <sz val="11"/>
      <color rgb="FF006600"/>
      <name val="Times New Roman"/>
      <family val="1"/>
      <charset val="238"/>
    </font>
    <font>
      <b/>
      <sz val="12"/>
      <name val="Arial Narrow"/>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b/>
      <sz val="9"/>
      <color indexed="10"/>
      <name val="Arial Narrow"/>
      <family val="2"/>
      <charset val="238"/>
    </font>
    <font>
      <i/>
      <sz val="10"/>
      <color rgb="FFFF0000"/>
      <name val="Times New Roman"/>
      <family val="1"/>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sz val="9"/>
      <color theme="0" tint="-0.499984740745262"/>
      <name val="Arial Narrow"/>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u/>
      <sz val="8"/>
      <color theme="10"/>
      <name val="Calibri"/>
      <family val="2"/>
      <charset val="238"/>
    </font>
    <font>
      <u/>
      <sz val="8"/>
      <color theme="0" tint="-0.499984740745262"/>
      <name val="Calibri"/>
      <family val="2"/>
      <charset val="238"/>
    </font>
    <font>
      <u/>
      <sz val="11"/>
      <color rgb="FF0563C1"/>
      <name val="Calibri"/>
      <family val="2"/>
      <charset val="238"/>
    </font>
    <font>
      <i/>
      <sz val="9"/>
      <name val="Arial"/>
      <family val="2"/>
      <charset val="238"/>
    </font>
    <font>
      <i/>
      <sz val="10.5"/>
      <name val="Times New Roman"/>
      <family val="1"/>
      <charset val="238"/>
    </font>
  </fonts>
  <fills count="8">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rgb="FFDDEBF7"/>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1" fillId="0" borderId="0" applyNumberFormat="0" applyFill="0" applyBorder="0" applyAlignment="0" applyProtection="0"/>
    <xf numFmtId="0" fontId="66" fillId="0" borderId="0" applyNumberFormat="0" applyFill="0" applyBorder="0" applyAlignment="0" applyProtection="0">
      <alignment vertical="top"/>
      <protection locked="0"/>
    </xf>
  </cellStyleXfs>
  <cellXfs count="477">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4" fillId="0" borderId="0" xfId="0" applyFont="1"/>
    <xf numFmtId="0" fontId="24" fillId="0" borderId="0" xfId="0" applyFont="1" applyAlignment="1">
      <alignment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0" fontId="25" fillId="0" borderId="0" xfId="3" applyFont="1" applyFill="1" applyAlignment="1" applyProtection="1">
      <alignment horizontal="center"/>
    </xf>
    <xf numFmtId="0" fontId="30" fillId="0" borderId="0" xfId="0" applyFont="1"/>
    <xf numFmtId="0" fontId="30" fillId="0" borderId="0" xfId="0" applyFont="1" applyAlignment="1"/>
    <xf numFmtId="0" fontId="30" fillId="0" borderId="0" xfId="0" applyFont="1" applyAlignment="1">
      <alignment horizontal="justify"/>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3" fillId="2" borderId="0" xfId="1" applyFont="1" applyFill="1" applyAlignment="1" applyProtection="1">
      <alignment horizontal="left"/>
    </xf>
    <xf numFmtId="0" fontId="34"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8"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40" fillId="0" borderId="21" xfId="0" applyFont="1" applyFill="1" applyBorder="1" applyAlignment="1" applyProtection="1">
      <alignment vertical="top" wrapText="1"/>
      <protection locked="0"/>
    </xf>
    <xf numFmtId="0" fontId="32" fillId="4" borderId="22" xfId="0" applyFont="1" applyFill="1" applyBorder="1" applyAlignment="1" applyProtection="1">
      <alignment horizontal="center" vertical="center"/>
      <protection locked="0"/>
    </xf>
    <xf numFmtId="0" fontId="32" fillId="0" borderId="25" xfId="0" applyFont="1" applyFill="1" applyBorder="1" applyProtection="1">
      <protection locked="0"/>
    </xf>
    <xf numFmtId="0" fontId="32" fillId="0" borderId="14" xfId="0" applyFont="1" applyFill="1" applyBorder="1" applyAlignment="1" applyProtection="1">
      <alignment horizontal="center"/>
      <protection locked="0"/>
    </xf>
    <xf numFmtId="0" fontId="42" fillId="0" borderId="26" xfId="0" applyFont="1" applyFill="1" applyBorder="1" applyProtection="1">
      <protection locked="0"/>
    </xf>
    <xf numFmtId="0" fontId="42" fillId="0" borderId="27" xfId="0" applyFont="1" applyFill="1" applyBorder="1" applyAlignment="1" applyProtection="1">
      <alignment horizontal="center"/>
      <protection locked="0"/>
    </xf>
    <xf numFmtId="0" fontId="42" fillId="0" borderId="28" xfId="0" applyFont="1" applyFill="1" applyBorder="1" applyAlignment="1" applyProtection="1">
      <alignment horizontal="center"/>
      <protection locked="0"/>
    </xf>
    <xf numFmtId="0" fontId="42" fillId="0" borderId="29" xfId="0" applyFont="1" applyFill="1" applyBorder="1" applyProtection="1">
      <protection locked="0"/>
    </xf>
    <xf numFmtId="0" fontId="42" fillId="0" borderId="30" xfId="0" applyFont="1" applyFill="1" applyBorder="1" applyAlignment="1" applyProtection="1">
      <alignment horizontal="center"/>
      <protection locked="0"/>
    </xf>
    <xf numFmtId="0" fontId="42" fillId="0" borderId="31" xfId="0" applyFont="1" applyFill="1" applyBorder="1" applyAlignment="1" applyProtection="1">
      <alignment horizontal="center"/>
      <protection locked="0"/>
    </xf>
    <xf numFmtId="0" fontId="38" fillId="0" borderId="7" xfId="0" applyFont="1" applyFill="1" applyBorder="1" applyAlignment="1" applyProtection="1">
      <alignment horizontal="center"/>
      <protection locked="0"/>
    </xf>
    <xf numFmtId="0" fontId="38" fillId="0" borderId="8" xfId="0" applyFont="1" applyFill="1" applyBorder="1" applyAlignment="1" applyProtection="1">
      <alignment horizontal="center"/>
      <protection locked="0"/>
    </xf>
    <xf numFmtId="0" fontId="32" fillId="0" borderId="32"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5"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3" fillId="2" borderId="25"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3" xfId="0" applyFont="1" applyFill="1" applyBorder="1" applyProtection="1">
      <protection locked="0"/>
    </xf>
    <xf numFmtId="0" fontId="30" fillId="0" borderId="34" xfId="0" applyFont="1" applyFill="1" applyBorder="1" applyProtection="1">
      <protection locked="0"/>
    </xf>
    <xf numFmtId="0" fontId="45" fillId="0" borderId="22" xfId="0" applyFont="1" applyBorder="1" applyAlignment="1">
      <alignment horizontal="justify" vertical="center"/>
    </xf>
    <xf numFmtId="0" fontId="45"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50" fillId="0" borderId="0" xfId="0" applyFont="1" applyAlignment="1"/>
    <xf numFmtId="0" fontId="50" fillId="0" borderId="0" xfId="0" applyFont="1" applyFill="1" applyAlignment="1"/>
    <xf numFmtId="0" fontId="50" fillId="0" borderId="0" xfId="0" applyFont="1" applyAlignment="1">
      <alignment horizontal="justify"/>
    </xf>
    <xf numFmtId="0" fontId="51" fillId="0" borderId="0" xfId="0" applyFont="1" applyAlignment="1">
      <alignment horizontal="justify"/>
    </xf>
    <xf numFmtId="0" fontId="52" fillId="0" borderId="0" xfId="0" applyFont="1"/>
    <xf numFmtId="0" fontId="42" fillId="0" borderId="0" xfId="0" applyFont="1" applyFill="1" applyAlignment="1"/>
    <xf numFmtId="0" fontId="42" fillId="0" borderId="0" xfId="0" applyFont="1" applyAlignment="1"/>
    <xf numFmtId="0" fontId="29" fillId="0" borderId="0" xfId="0" applyFont="1" applyAlignment="1"/>
    <xf numFmtId="0" fontId="29" fillId="0" borderId="0" xfId="0" applyFont="1" applyFill="1" applyAlignment="1"/>
    <xf numFmtId="0" fontId="40" fillId="0" borderId="0" xfId="0" applyFont="1"/>
    <xf numFmtId="0" fontId="53" fillId="0" borderId="0" xfId="0" applyFont="1" applyAlignment="1">
      <alignment horizontal="justify"/>
    </xf>
    <xf numFmtId="0" fontId="53" fillId="0" borderId="0" xfId="0" applyFont="1"/>
    <xf numFmtId="0" fontId="55" fillId="0" borderId="0" xfId="0" applyFont="1" applyAlignment="1">
      <alignment horizontal="left"/>
    </xf>
    <xf numFmtId="0" fontId="40" fillId="0" borderId="0" xfId="0" applyFont="1" applyAlignment="1">
      <alignment horizontal="left"/>
    </xf>
    <xf numFmtId="0" fontId="47" fillId="0" borderId="0" xfId="0" applyFont="1" applyFill="1"/>
    <xf numFmtId="0" fontId="40" fillId="0" borderId="0" xfId="0" applyFont="1" applyFill="1" applyAlignment="1">
      <alignment wrapText="1"/>
    </xf>
    <xf numFmtId="0" fontId="47" fillId="0" borderId="0" xfId="0" applyFont="1" applyFill="1" applyAlignment="1"/>
    <xf numFmtId="0" fontId="37" fillId="2" borderId="0" xfId="1" applyFont="1" applyFill="1" applyAlignment="1" applyProtection="1">
      <alignment vertical="top" textRotation="180"/>
    </xf>
    <xf numFmtId="0" fontId="40" fillId="0" borderId="0" xfId="6" applyNumberFormat="1" applyFont="1" applyFill="1" applyBorder="1" applyAlignment="1" applyProtection="1">
      <alignment vertical="top"/>
    </xf>
    <xf numFmtId="0" fontId="40" fillId="0" borderId="0" xfId="0" applyFont="1" applyFill="1" applyAlignment="1"/>
    <xf numFmtId="0" fontId="40" fillId="0" borderId="0" xfId="6" applyNumberFormat="1" applyFont="1" applyFill="1" applyBorder="1" applyAlignment="1" applyProtection="1">
      <alignment horizontal="right" vertical="top"/>
    </xf>
    <xf numFmtId="0" fontId="57" fillId="0" borderId="0" xfId="0" applyFont="1" applyFill="1" applyAlignment="1"/>
    <xf numFmtId="0" fontId="31" fillId="0" borderId="0" xfId="0" applyFont="1" applyFill="1" applyAlignment="1"/>
    <xf numFmtId="0" fontId="32" fillId="0" borderId="0" xfId="0" applyFont="1"/>
    <xf numFmtId="0" fontId="40" fillId="0" borderId="0" xfId="6" applyNumberFormat="1" applyFont="1" applyFill="1" applyBorder="1" applyAlignment="1" applyProtection="1"/>
    <xf numFmtId="0" fontId="57"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57" fillId="0" borderId="0" xfId="0" applyFont="1" applyAlignment="1">
      <alignment horizontal="left"/>
    </xf>
    <xf numFmtId="0" fontId="57" fillId="0" borderId="0" xfId="6" applyNumberFormat="1" applyFont="1" applyFill="1" applyBorder="1" applyAlignment="1" applyProtection="1"/>
    <xf numFmtId="0" fontId="46" fillId="0" borderId="0" xfId="0" applyFont="1" applyFill="1" applyAlignment="1">
      <alignment horizontal="left"/>
    </xf>
    <xf numFmtId="0" fontId="40" fillId="0" borderId="0" xfId="0" applyFont="1" applyAlignment="1"/>
    <xf numFmtId="0" fontId="7" fillId="0" borderId="0" xfId="1" applyFont="1" applyAlignment="1">
      <alignment horizontal="left"/>
    </xf>
    <xf numFmtId="0" fontId="59" fillId="0" borderId="0" xfId="1" applyFont="1"/>
    <xf numFmtId="0" fontId="7" fillId="0" borderId="0" xfId="1" applyFont="1"/>
    <xf numFmtId="0" fontId="60" fillId="0" borderId="0" xfId="1" applyFont="1"/>
    <xf numFmtId="0" fontId="60" fillId="0" borderId="0" xfId="1" quotePrefix="1" applyFont="1"/>
    <xf numFmtId="0" fontId="60" fillId="0" borderId="0" xfId="1" applyFont="1" applyBorder="1"/>
    <xf numFmtId="14" fontId="60" fillId="0" borderId="0" xfId="1" applyNumberFormat="1" applyFont="1"/>
    <xf numFmtId="0" fontId="61" fillId="0" borderId="0" xfId="7"/>
    <xf numFmtId="0" fontId="62" fillId="0" borderId="0" xfId="1" applyFont="1" applyAlignment="1">
      <alignment horizontal="center"/>
    </xf>
    <xf numFmtId="0" fontId="63" fillId="0" borderId="0" xfId="1" applyFont="1"/>
    <xf numFmtId="3" fontId="7" fillId="0" borderId="0" xfId="1" applyNumberFormat="1" applyFont="1"/>
    <xf numFmtId="0" fontId="64" fillId="3" borderId="0" xfId="2" applyFont="1" applyFill="1" applyProtection="1"/>
    <xf numFmtId="0" fontId="64" fillId="3" borderId="0" xfId="2" applyFont="1" applyFill="1" applyAlignment="1" applyProtection="1">
      <alignment horizontal="justify" wrapText="1"/>
    </xf>
    <xf numFmtId="0" fontId="65" fillId="3" borderId="0" xfId="2" applyFont="1" applyFill="1" applyAlignment="1" applyProtection="1">
      <alignment horizontal="center"/>
    </xf>
    <xf numFmtId="0" fontId="4" fillId="0" borderId="0" xfId="2" applyFont="1" applyFill="1" applyAlignment="1" applyProtection="1">
      <protection locked="0"/>
    </xf>
    <xf numFmtId="0" fontId="64" fillId="5" borderId="0" xfId="1" applyFont="1" applyFill="1" applyBorder="1"/>
    <xf numFmtId="0" fontId="67" fillId="3" borderId="0" xfId="8" applyFont="1" applyFill="1" applyAlignment="1" applyProtection="1"/>
    <xf numFmtId="0" fontId="64" fillId="0" borderId="0" xfId="1" applyFont="1" applyFill="1"/>
    <xf numFmtId="0" fontId="64" fillId="2" borderId="0" xfId="2" applyFont="1" applyFill="1" applyProtection="1"/>
    <xf numFmtId="0" fontId="68" fillId="5" borderId="0" xfId="1" applyFont="1" applyFill="1"/>
    <xf numFmtId="0" fontId="64" fillId="5" borderId="0" xfId="1" applyFont="1" applyFill="1"/>
    <xf numFmtId="0" fontId="69" fillId="3" borderId="0" xfId="8" quotePrefix="1" applyFont="1" applyFill="1" applyAlignment="1" applyProtection="1"/>
    <xf numFmtId="0" fontId="70" fillId="3" borderId="0" xfId="2" applyFont="1" applyFill="1" applyProtection="1"/>
    <xf numFmtId="0" fontId="65" fillId="0" borderId="22" xfId="1" applyFont="1" applyFill="1" applyBorder="1"/>
    <xf numFmtId="0" fontId="65" fillId="5" borderId="22" xfId="1" applyFont="1" applyFill="1" applyBorder="1"/>
    <xf numFmtId="0" fontId="65" fillId="5" borderId="22" xfId="1" applyFont="1" applyFill="1" applyBorder="1" applyAlignment="1">
      <alignment horizontal="center"/>
    </xf>
    <xf numFmtId="0" fontId="64" fillId="5" borderId="22" xfId="1" applyFont="1" applyFill="1" applyBorder="1" applyAlignment="1">
      <alignment horizontal="center"/>
    </xf>
    <xf numFmtId="0" fontId="68" fillId="0" borderId="22" xfId="3" applyFont="1" applyFill="1" applyBorder="1" applyAlignment="1" applyProtection="1">
      <alignment wrapText="1"/>
    </xf>
    <xf numFmtId="0" fontId="4" fillId="0" borderId="22" xfId="2" applyFont="1" applyFill="1" applyBorder="1" applyAlignment="1" applyProtection="1">
      <protection locked="0"/>
    </xf>
    <xf numFmtId="0" fontId="71" fillId="0" borderId="22" xfId="2" applyFont="1" applyFill="1" applyBorder="1" applyAlignment="1" applyProtection="1">
      <protection locked="0"/>
    </xf>
    <xf numFmtId="0" fontId="68" fillId="5" borderId="22" xfId="3" applyFont="1" applyFill="1" applyBorder="1" applyAlignment="1" applyProtection="1"/>
    <xf numFmtId="0" fontId="72" fillId="0" borderId="22" xfId="1" applyFont="1" applyFill="1" applyBorder="1"/>
    <xf numFmtId="0" fontId="70" fillId="0" borderId="22" xfId="0" applyFont="1" applyBorder="1" applyAlignment="1">
      <alignment horizontal="left"/>
    </xf>
    <xf numFmtId="0" fontId="73" fillId="0" borderId="22" xfId="2" applyFont="1" applyFill="1" applyBorder="1" applyAlignment="1" applyProtection="1">
      <protection locked="0"/>
    </xf>
    <xf numFmtId="0" fontId="74" fillId="5" borderId="22" xfId="3" applyFont="1" applyFill="1" applyBorder="1" applyAlignment="1" applyProtection="1"/>
    <xf numFmtId="0" fontId="73" fillId="4" borderId="22" xfId="2" applyFont="1" applyFill="1" applyBorder="1" applyAlignment="1" applyProtection="1">
      <protection locked="0"/>
    </xf>
    <xf numFmtId="0" fontId="74" fillId="4" borderId="22" xfId="3" applyFont="1" applyFill="1" applyBorder="1" applyAlignment="1" applyProtection="1"/>
    <xf numFmtId="0" fontId="64" fillId="4" borderId="3" xfId="2" applyFont="1" applyFill="1" applyBorder="1" applyProtection="1"/>
    <xf numFmtId="0" fontId="79" fillId="4" borderId="0" xfId="2" applyFont="1" applyFill="1" applyBorder="1" applyAlignment="1" applyProtection="1">
      <alignment horizontal="left"/>
    </xf>
    <xf numFmtId="0" fontId="80" fillId="4" borderId="0" xfId="2" applyFont="1" applyFill="1" applyBorder="1" applyAlignment="1" applyProtection="1">
      <alignment horizontal="justify" wrapText="1"/>
    </xf>
    <xf numFmtId="0" fontId="65" fillId="4" borderId="6" xfId="2" applyFont="1" applyFill="1" applyBorder="1" applyAlignment="1" applyProtection="1">
      <alignment horizontal="center"/>
    </xf>
    <xf numFmtId="0" fontId="81" fillId="4" borderId="0" xfId="2" applyFont="1" applyFill="1" applyBorder="1" applyAlignment="1" applyProtection="1">
      <alignment horizontal="left"/>
    </xf>
    <xf numFmtId="0" fontId="73" fillId="4" borderId="0" xfId="2" applyFont="1" applyFill="1" applyBorder="1" applyAlignment="1" applyProtection="1">
      <alignment horizontal="justify" wrapText="1"/>
    </xf>
    <xf numFmtId="0" fontId="58" fillId="0" borderId="0" xfId="3" quotePrefix="1" applyFont="1" applyBorder="1" applyAlignment="1" applyProtection="1"/>
    <xf numFmtId="0" fontId="58" fillId="0" borderId="0" xfId="3" quotePrefix="1" applyFont="1" applyBorder="1" applyAlignment="1" applyProtection="1">
      <alignment horizontal="center"/>
    </xf>
    <xf numFmtId="0" fontId="58" fillId="0" borderId="0" xfId="3" quotePrefix="1" applyFont="1" applyBorder="1" applyAlignment="1" applyProtection="1">
      <alignment horizontal="left"/>
    </xf>
    <xf numFmtId="0" fontId="58" fillId="0" borderId="0" xfId="3" quotePrefix="1" applyFont="1" applyFill="1" applyBorder="1" applyAlignment="1" applyProtection="1">
      <alignment horizontal="center"/>
    </xf>
    <xf numFmtId="0" fontId="4" fillId="0" borderId="22" xfId="1" applyFont="1" applyFill="1" applyBorder="1" applyAlignment="1">
      <alignment horizontal="left" wrapText="1"/>
    </xf>
    <xf numFmtId="0" fontId="4" fillId="0" borderId="15" xfId="1" applyFont="1" applyFill="1" applyBorder="1" applyAlignment="1">
      <alignment horizontal="left" wrapText="1"/>
    </xf>
    <xf numFmtId="0" fontId="4" fillId="4" borderId="15" xfId="1" applyFont="1" applyFill="1" applyBorder="1" applyAlignment="1">
      <alignment horizontal="left" wrapText="1"/>
    </xf>
    <xf numFmtId="0" fontId="30"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40" fillId="0" borderId="0" xfId="0" applyFont="1" applyFill="1" applyAlignment="1">
      <alignment horizontal="justify" wrapText="1"/>
    </xf>
    <xf numFmtId="0" fontId="58" fillId="0" borderId="0" xfId="3" applyFont="1" applyAlignment="1" applyProtection="1">
      <alignment horizontal="center" wrapText="1"/>
    </xf>
    <xf numFmtId="0" fontId="28" fillId="0" borderId="0" xfId="0" applyFont="1"/>
    <xf numFmtId="0" fontId="82" fillId="0" borderId="0" xfId="0" applyFont="1"/>
    <xf numFmtId="0" fontId="83" fillId="0" borderId="0" xfId="0" applyFont="1"/>
    <xf numFmtId="0" fontId="84" fillId="0" borderId="0" xfId="0" applyFont="1"/>
    <xf numFmtId="0" fontId="28" fillId="0" borderId="0" xfId="3" applyFont="1" applyFill="1" applyAlignment="1" applyProtection="1">
      <alignment horizontal="center" wrapText="1"/>
    </xf>
    <xf numFmtId="0" fontId="84" fillId="0" borderId="0" xfId="0" applyFont="1" applyAlignment="1">
      <alignment wrapText="1"/>
    </xf>
    <xf numFmtId="0" fontId="84" fillId="0" borderId="0" xfId="0" applyFont="1" applyBorder="1" applyAlignment="1">
      <alignment wrapText="1"/>
    </xf>
    <xf numFmtId="0" fontId="82" fillId="0" borderId="0" xfId="0" applyFont="1" applyAlignment="1"/>
    <xf numFmtId="0" fontId="28" fillId="0" borderId="0" xfId="3" applyFont="1" applyFill="1" applyAlignment="1" applyProtection="1">
      <alignment horizontal="center"/>
    </xf>
    <xf numFmtId="0" fontId="4" fillId="0" borderId="22" xfId="1" applyFont="1" applyFill="1" applyBorder="1" applyAlignment="1">
      <alignment horizontal="center" wrapText="1"/>
    </xf>
    <xf numFmtId="0" fontId="4" fillId="0" borderId="22" xfId="1" applyFont="1" applyFill="1" applyBorder="1" applyAlignment="1">
      <alignment horizontal="left" vertical="center" wrapText="1"/>
    </xf>
    <xf numFmtId="0" fontId="4" fillId="0" borderId="22" xfId="2" applyFont="1" applyFill="1" applyBorder="1" applyAlignment="1" applyProtection="1">
      <alignment horizontal="center"/>
      <protection locked="0"/>
    </xf>
    <xf numFmtId="0" fontId="82" fillId="0" borderId="22" xfId="2" applyFont="1" applyFill="1" applyBorder="1" applyAlignment="1" applyProtection="1">
      <protection locked="0"/>
    </xf>
    <xf numFmtId="0" fontId="86" fillId="0" borderId="35" xfId="0" applyFont="1" applyBorder="1"/>
    <xf numFmtId="0" fontId="28" fillId="0" borderId="22" xfId="2" applyFont="1" applyFill="1" applyBorder="1" applyAlignment="1" applyProtection="1">
      <protection locked="0"/>
    </xf>
    <xf numFmtId="0" fontId="87" fillId="5" borderId="22" xfId="3" applyFont="1" applyFill="1" applyBorder="1" applyAlignment="1" applyProtection="1"/>
    <xf numFmtId="0" fontId="82" fillId="0" borderId="22" xfId="2" applyFont="1" applyFill="1" applyBorder="1" applyAlignment="1" applyProtection="1">
      <alignment wrapText="1"/>
      <protection locked="0"/>
    </xf>
    <xf numFmtId="0" fontId="82" fillId="6" borderId="22" xfId="2" applyFont="1" applyFill="1" applyBorder="1" applyAlignment="1" applyProtection="1">
      <protection locked="0"/>
    </xf>
    <xf numFmtId="0" fontId="82" fillId="6" borderId="15" xfId="1" applyFont="1" applyFill="1" applyBorder="1" applyAlignment="1">
      <alignment horizontal="left" wrapText="1"/>
    </xf>
    <xf numFmtId="0" fontId="86" fillId="6" borderId="35" xfId="0" applyFont="1" applyFill="1" applyBorder="1"/>
    <xf numFmtId="0" fontId="86" fillId="6" borderId="22" xfId="0" applyFont="1" applyFill="1" applyBorder="1"/>
    <xf numFmtId="0" fontId="82" fillId="6" borderId="22" xfId="2" applyFont="1" applyFill="1" applyBorder="1" applyAlignment="1" applyProtection="1">
      <alignment wrapText="1"/>
      <protection locked="0"/>
    </xf>
    <xf numFmtId="0" fontId="64" fillId="6" borderId="3" xfId="2" applyFont="1" applyFill="1" applyBorder="1" applyProtection="1"/>
    <xf numFmtId="0" fontId="79" fillId="6" borderId="0" xfId="2" applyFont="1" applyFill="1" applyBorder="1" applyAlignment="1" applyProtection="1">
      <alignment horizontal="left"/>
    </xf>
    <xf numFmtId="0" fontId="80" fillId="6" borderId="0" xfId="2" applyFont="1" applyFill="1" applyBorder="1" applyAlignment="1" applyProtection="1">
      <alignment horizontal="justify" wrapText="1"/>
    </xf>
    <xf numFmtId="0" fontId="65" fillId="6" borderId="6" xfId="2" applyFont="1" applyFill="1" applyBorder="1" applyAlignment="1" applyProtection="1">
      <alignment horizontal="center"/>
    </xf>
    <xf numFmtId="0" fontId="81" fillId="6" borderId="0" xfId="2" applyFont="1" applyFill="1" applyBorder="1" applyAlignment="1" applyProtection="1">
      <alignment horizontal="left"/>
    </xf>
    <xf numFmtId="0" fontId="73" fillId="6" borderId="0" xfId="2" applyFont="1" applyFill="1" applyBorder="1" applyAlignment="1" applyProtection="1">
      <alignment horizontal="justify" wrapText="1"/>
    </xf>
    <xf numFmtId="0" fontId="64" fillId="6" borderId="7" xfId="2" applyFont="1" applyFill="1" applyBorder="1" applyProtection="1"/>
    <xf numFmtId="0" fontId="81" fillId="6" borderId="4" xfId="2" applyFont="1" applyFill="1" applyBorder="1" applyAlignment="1" applyProtection="1">
      <alignment horizontal="left"/>
    </xf>
    <xf numFmtId="0" fontId="73" fillId="6" borderId="4" xfId="2" applyFont="1" applyFill="1" applyBorder="1" applyAlignment="1" applyProtection="1">
      <alignment horizontal="justify" wrapText="1"/>
    </xf>
    <xf numFmtId="0" fontId="65" fillId="6" borderId="8" xfId="2" applyFont="1" applyFill="1" applyBorder="1" applyAlignment="1" applyProtection="1">
      <alignment horizontal="center"/>
    </xf>
    <xf numFmtId="0" fontId="34" fillId="0" borderId="0" xfId="2" applyFont="1" applyFill="1" applyAlignment="1" applyProtection="1">
      <alignment horizontal="center" vertical="center" wrapText="1"/>
      <protection locked="0"/>
    </xf>
    <xf numFmtId="0" fontId="28" fillId="0" borderId="0" xfId="3" applyFont="1" applyFill="1" applyAlignment="1" applyProtection="1">
      <alignment horizontal="center" vertical="center" wrapText="1"/>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 fillId="2" borderId="0" xfId="3" applyFill="1" applyAlignment="1" applyProtection="1">
      <alignment horizontal="left"/>
    </xf>
    <xf numFmtId="0" fontId="86" fillId="0" borderId="22" xfId="0" applyFont="1" applyBorder="1"/>
    <xf numFmtId="0" fontId="28" fillId="6" borderId="15" xfId="1" applyFont="1" applyFill="1" applyBorder="1" applyAlignment="1">
      <alignment horizontal="left" vertical="center" wrapText="1"/>
    </xf>
    <xf numFmtId="0" fontId="86" fillId="6" borderId="22" xfId="0" applyFont="1" applyFill="1" applyBorder="1" applyAlignment="1">
      <alignment vertical="center"/>
    </xf>
    <xf numFmtId="0" fontId="73" fillId="6" borderId="0" xfId="2" applyFont="1" applyFill="1" applyBorder="1" applyAlignment="1" applyProtection="1">
      <alignment horizontal="left" wrapText="1"/>
    </xf>
    <xf numFmtId="0" fontId="21" fillId="0" borderId="0" xfId="0" applyNumberFormat="1" applyFont="1" applyAlignment="1">
      <alignment horizontal="justify"/>
    </xf>
    <xf numFmtId="0" fontId="85" fillId="0" borderId="0" xfId="0" applyFont="1" applyAlignment="1">
      <alignment horizontal="justify" wrapText="1"/>
    </xf>
    <xf numFmtId="0" fontId="16" fillId="0" borderId="0" xfId="0" applyFont="1" applyAlignment="1">
      <alignment horizontal="center" wrapText="1"/>
    </xf>
    <xf numFmtId="0" fontId="84" fillId="0" borderId="0" xfId="0" applyFont="1" applyAlignment="1">
      <alignment horizontal="justify" vertical="center" wrapText="1"/>
    </xf>
    <xf numFmtId="0" fontId="30" fillId="0" borderId="0" xfId="0" applyFont="1" applyAlignment="1">
      <alignment horizontal="left"/>
    </xf>
    <xf numFmtId="0" fontId="30"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justify" wrapText="1"/>
    </xf>
    <xf numFmtId="0" fontId="32" fillId="0" borderId="0" xfId="0" applyFont="1" applyAlignment="1">
      <alignment horizontal="left"/>
    </xf>
    <xf numFmtId="0" fontId="21" fillId="0" borderId="0" xfId="0" applyFont="1" applyAlignment="1">
      <alignment vertical="center" wrapText="1"/>
    </xf>
    <xf numFmtId="9" fontId="16" fillId="0" borderId="0" xfId="4" applyFont="1"/>
    <xf numFmtId="9" fontId="93" fillId="0" borderId="0" xfId="4" applyFont="1"/>
    <xf numFmtId="0" fontId="24" fillId="0" borderId="0" xfId="0" applyFont="1" applyFill="1"/>
    <xf numFmtId="0" fontId="94" fillId="0" borderId="0" xfId="3" applyFont="1" applyFill="1" applyAlignment="1" applyProtection="1">
      <alignment horizontal="center" wrapText="1"/>
    </xf>
    <xf numFmtId="0" fontId="30" fillId="0" borderId="0" xfId="0" applyFont="1" applyFill="1" applyBorder="1" applyProtection="1">
      <protection locked="0"/>
    </xf>
    <xf numFmtId="0" fontId="99" fillId="0" borderId="0" xfId="0" applyFont="1" applyAlignment="1">
      <alignment horizontal="left"/>
    </xf>
    <xf numFmtId="0" fontId="99" fillId="0" borderId="0" xfId="0" applyFont="1"/>
    <xf numFmtId="0" fontId="42" fillId="0" borderId="0" xfId="0" applyFont="1" applyAlignment="1">
      <alignment horizontal="left"/>
    </xf>
    <xf numFmtId="0" fontId="55" fillId="0" borderId="0" xfId="0" applyFont="1" applyAlignment="1"/>
    <xf numFmtId="0" fontId="101" fillId="0" borderId="0" xfId="0" applyFont="1" applyAlignment="1">
      <alignment vertical="top"/>
    </xf>
    <xf numFmtId="0" fontId="101" fillId="0" borderId="0" xfId="0" applyFont="1" applyAlignment="1"/>
    <xf numFmtId="0" fontId="101" fillId="0" borderId="0" xfId="0" applyFont="1" applyFill="1" applyAlignment="1">
      <alignment horizontal="left"/>
    </xf>
    <xf numFmtId="0" fontId="101" fillId="0" borderId="0" xfId="0" applyFont="1" applyAlignment="1">
      <alignment wrapText="1"/>
    </xf>
    <xf numFmtId="0" fontId="30" fillId="0" borderId="0" xfId="0" applyFont="1" applyAlignment="1">
      <alignment vertical="top"/>
    </xf>
    <xf numFmtId="0" fontId="101" fillId="0" borderId="0" xfId="0" applyFont="1" applyAlignment="1">
      <alignment vertical="top" wrapText="1"/>
    </xf>
    <xf numFmtId="0" fontId="103" fillId="0" borderId="0" xfId="0" applyFont="1" applyAlignment="1"/>
    <xf numFmtId="0" fontId="104" fillId="0" borderId="0" xfId="0" applyFont="1"/>
    <xf numFmtId="0" fontId="104" fillId="0" borderId="0" xfId="0" applyFont="1" applyAlignment="1"/>
    <xf numFmtId="0" fontId="32" fillId="0" borderId="0" xfId="0" applyFont="1" applyAlignment="1">
      <alignment horizontal="justify"/>
    </xf>
    <xf numFmtId="0" fontId="0" fillId="2" borderId="0" xfId="0" applyFill="1"/>
    <xf numFmtId="0" fontId="107" fillId="0" borderId="0" xfId="0" applyFont="1" applyAlignment="1">
      <alignment horizontal="center"/>
    </xf>
    <xf numFmtId="49" fontId="107" fillId="0" borderId="0" xfId="0" applyNumberFormat="1" applyFont="1" applyAlignment="1">
      <alignment horizontal="center"/>
    </xf>
    <xf numFmtId="0" fontId="107" fillId="0" borderId="26" xfId="0" applyFont="1" applyBorder="1" applyAlignment="1">
      <alignment vertical="center"/>
    </xf>
    <xf numFmtId="0" fontId="107" fillId="0" borderId="21" xfId="0" applyFont="1" applyBorder="1" applyAlignment="1">
      <alignment vertical="center"/>
    </xf>
    <xf numFmtId="0" fontId="107" fillId="0" borderId="29" xfId="0" applyFont="1" applyBorder="1" applyAlignment="1">
      <alignment vertical="center" wrapText="1"/>
    </xf>
    <xf numFmtId="0" fontId="107" fillId="0" borderId="0" xfId="0" applyFont="1" applyAlignment="1">
      <alignment vertical="center"/>
    </xf>
    <xf numFmtId="0" fontId="99" fillId="0" borderId="0" xfId="0" applyFont="1" applyAlignment="1">
      <alignment vertical="center"/>
    </xf>
    <xf numFmtId="49" fontId="99" fillId="0" borderId="0" xfId="0" applyNumberFormat="1" applyFont="1" applyAlignment="1">
      <alignment vertical="center"/>
    </xf>
    <xf numFmtId="49" fontId="107" fillId="0" borderId="24" xfId="0" applyNumberFormat="1" applyFont="1" applyBorder="1" applyAlignment="1">
      <alignment horizontal="center" vertical="center"/>
    </xf>
    <xf numFmtId="49" fontId="107" fillId="0" borderId="47" xfId="0" applyNumberFormat="1" applyFont="1" applyBorder="1" applyAlignment="1">
      <alignment horizontal="center" vertical="center"/>
    </xf>
    <xf numFmtId="49" fontId="107" fillId="0" borderId="48" xfId="0" applyNumberFormat="1" applyFont="1" applyBorder="1" applyAlignment="1">
      <alignment horizontal="center" vertical="center"/>
    </xf>
    <xf numFmtId="0" fontId="99" fillId="0" borderId="18" xfId="0" applyFont="1" applyBorder="1" applyAlignment="1">
      <alignment vertical="center"/>
    </xf>
    <xf numFmtId="49" fontId="99" fillId="0" borderId="49" xfId="0" applyNumberFormat="1" applyFont="1" applyBorder="1" applyAlignment="1">
      <alignment vertical="center"/>
    </xf>
    <xf numFmtId="49" fontId="99" fillId="0" borderId="17" xfId="0" applyNumberFormat="1" applyFont="1" applyBorder="1" applyAlignment="1">
      <alignment vertical="center"/>
    </xf>
    <xf numFmtId="49" fontId="99" fillId="0" borderId="18" xfId="0" applyNumberFormat="1" applyFont="1" applyBorder="1" applyAlignment="1">
      <alignment vertical="center"/>
    </xf>
    <xf numFmtId="0" fontId="99" fillId="0" borderId="23" xfId="0" applyFont="1" applyBorder="1" applyAlignment="1">
      <alignment vertical="center"/>
    </xf>
    <xf numFmtId="49" fontId="99" fillId="0" borderId="15" xfId="0" applyNumberFormat="1" applyFont="1" applyBorder="1" applyAlignment="1">
      <alignment vertical="center"/>
    </xf>
    <xf numFmtId="49" fontId="99" fillId="0" borderId="22" xfId="0" applyNumberFormat="1" applyFont="1" applyBorder="1" applyAlignment="1">
      <alignment vertical="center"/>
    </xf>
    <xf numFmtId="49" fontId="99" fillId="0" borderId="23" xfId="0" applyNumberFormat="1" applyFont="1" applyBorder="1" applyAlignment="1">
      <alignment vertical="center"/>
    </xf>
    <xf numFmtId="0" fontId="108" fillId="0" borderId="23" xfId="0" applyFont="1" applyBorder="1" applyAlignment="1">
      <alignment vertical="center"/>
    </xf>
    <xf numFmtId="0" fontId="109" fillId="0" borderId="31" xfId="0" applyFont="1" applyBorder="1" applyAlignment="1">
      <alignment vertical="center"/>
    </xf>
    <xf numFmtId="49" fontId="99" fillId="0" borderId="50" xfId="0" applyNumberFormat="1" applyFont="1" applyBorder="1" applyAlignment="1">
      <alignment vertical="center"/>
    </xf>
    <xf numFmtId="49" fontId="99" fillId="0" borderId="30" xfId="0" applyNumberFormat="1" applyFont="1" applyBorder="1" applyAlignment="1">
      <alignment vertical="center"/>
    </xf>
    <xf numFmtId="49" fontId="99" fillId="0" borderId="31" xfId="0" applyNumberFormat="1" applyFont="1" applyBorder="1" applyAlignment="1">
      <alignment vertical="center"/>
    </xf>
    <xf numFmtId="0" fontId="108" fillId="0" borderId="18" xfId="0" applyFont="1" applyBorder="1" applyAlignment="1">
      <alignment vertical="center"/>
    </xf>
    <xf numFmtId="0" fontId="108" fillId="0" borderId="23" xfId="0" applyFont="1" applyBorder="1" applyAlignment="1">
      <alignment vertical="center" wrapText="1"/>
    </xf>
    <xf numFmtId="0" fontId="108" fillId="0" borderId="23" xfId="0" applyFont="1" applyBorder="1" applyAlignment="1">
      <alignment horizontal="justify" vertical="center" wrapText="1"/>
    </xf>
    <xf numFmtId="0" fontId="111" fillId="0" borderId="31" xfId="0" applyFont="1" applyBorder="1" applyAlignment="1">
      <alignment vertical="center"/>
    </xf>
    <xf numFmtId="0" fontId="99" fillId="0" borderId="28" xfId="0" applyFont="1" applyBorder="1" applyAlignment="1">
      <alignment vertical="center"/>
    </xf>
    <xf numFmtId="49" fontId="99" fillId="0" borderId="52" xfId="0" applyNumberFormat="1" applyFont="1" applyBorder="1" applyAlignment="1">
      <alignment vertical="center"/>
    </xf>
    <xf numFmtId="49" fontId="99" fillId="0" borderId="27" xfId="0" applyNumberFormat="1" applyFont="1" applyBorder="1" applyAlignment="1">
      <alignment vertical="center"/>
    </xf>
    <xf numFmtId="49" fontId="99" fillId="0" borderId="28" xfId="0" applyNumberFormat="1" applyFont="1" applyBorder="1" applyAlignment="1">
      <alignment vertical="center"/>
    </xf>
    <xf numFmtId="0" fontId="99" fillId="0" borderId="31" xfId="0" applyFont="1" applyBorder="1" applyAlignment="1">
      <alignment vertical="center"/>
    </xf>
    <xf numFmtId="0" fontId="107" fillId="2" borderId="0" xfId="0" applyFont="1" applyFill="1"/>
    <xf numFmtId="0" fontId="99" fillId="2" borderId="0" xfId="0" applyFont="1" applyFill="1"/>
    <xf numFmtId="49" fontId="99" fillId="2" borderId="0" xfId="0" applyNumberFormat="1" applyFont="1" applyFill="1"/>
    <xf numFmtId="0" fontId="21" fillId="0" borderId="0" xfId="0" applyFont="1" applyAlignment="1">
      <alignment horizontal="justify" wrapText="1"/>
    </xf>
    <xf numFmtId="0" fontId="112" fillId="3" borderId="0" xfId="3" applyFont="1" applyFill="1" applyAlignment="1" applyProtection="1"/>
    <xf numFmtId="0" fontId="113" fillId="3" borderId="0" xfId="3" applyFont="1" applyFill="1" applyAlignment="1" applyProtection="1"/>
    <xf numFmtId="0" fontId="82" fillId="7" borderId="15" xfId="1" applyFont="1" applyFill="1" applyBorder="1" applyAlignment="1">
      <alignment horizontal="left" wrapText="1"/>
    </xf>
    <xf numFmtId="0" fontId="21" fillId="0" borderId="0" xfId="0" applyNumberFormat="1" applyFont="1" applyAlignment="1">
      <alignment horizontal="justify"/>
    </xf>
    <xf numFmtId="0" fontId="84" fillId="0" borderId="0" xfId="0" applyFont="1" applyAlignment="1">
      <alignment horizontal="justify" vertical="center" wrapText="1"/>
    </xf>
    <xf numFmtId="0" fontId="4" fillId="0" borderId="22" xfId="1" applyFont="1" applyFill="1" applyBorder="1" applyAlignment="1">
      <alignment horizontal="left" wrapText="1"/>
    </xf>
    <xf numFmtId="0" fontId="88" fillId="2" borderId="1" xfId="0" applyFont="1" applyFill="1" applyBorder="1" applyAlignment="1">
      <alignment horizontal="center" vertical="center" wrapText="1"/>
    </xf>
    <xf numFmtId="0" fontId="88" fillId="2" borderId="2" xfId="0" applyFont="1" applyFill="1" applyBorder="1" applyAlignment="1">
      <alignment horizontal="center" vertical="center" wrapText="1"/>
    </xf>
    <xf numFmtId="0" fontId="88" fillId="2" borderId="5" xfId="0" applyFont="1" applyFill="1" applyBorder="1" applyAlignment="1">
      <alignment horizontal="center" vertical="center" wrapText="1"/>
    </xf>
    <xf numFmtId="0" fontId="77" fillId="4" borderId="3" xfId="2" applyFont="1" applyFill="1" applyBorder="1" applyAlignment="1" applyProtection="1">
      <alignment horizontal="left" wrapText="1"/>
    </xf>
    <xf numFmtId="0" fontId="77" fillId="4" borderId="0" xfId="2" applyFont="1" applyFill="1" applyBorder="1" applyAlignment="1" applyProtection="1">
      <alignment horizontal="left" wrapText="1"/>
    </xf>
    <xf numFmtId="0" fontId="77" fillId="4" borderId="6" xfId="2" applyFont="1" applyFill="1" applyBorder="1" applyAlignment="1" applyProtection="1">
      <alignment horizontal="left" wrapText="1"/>
    </xf>
    <xf numFmtId="0" fontId="77" fillId="6" borderId="3" xfId="2" applyFont="1" applyFill="1" applyBorder="1" applyAlignment="1" applyProtection="1">
      <alignment horizontal="left" wrapText="1"/>
    </xf>
    <xf numFmtId="0" fontId="77" fillId="6" borderId="0" xfId="2" applyFont="1" applyFill="1" applyBorder="1" applyAlignment="1" applyProtection="1">
      <alignment horizontal="left" wrapText="1"/>
    </xf>
    <xf numFmtId="0" fontId="7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73" fillId="0" borderId="0" xfId="2" applyFont="1" applyFill="1" applyAlignment="1" applyProtection="1">
      <alignment horizontal="center" wrapText="1"/>
      <protection locked="0"/>
    </xf>
    <xf numFmtId="0" fontId="91" fillId="0" borderId="0" xfId="2" applyFont="1" applyFill="1" applyAlignment="1" applyProtection="1">
      <alignment horizontal="center" wrapText="1"/>
      <protection locked="0"/>
    </xf>
    <xf numFmtId="0" fontId="34" fillId="0" borderId="0" xfId="2" applyFont="1" applyFill="1" applyAlignment="1" applyProtection="1">
      <alignment horizontal="center" vertical="center" wrapText="1"/>
      <protection locked="0"/>
    </xf>
    <xf numFmtId="0" fontId="88" fillId="0" borderId="0" xfId="0" applyFont="1" applyFill="1" applyBorder="1" applyAlignment="1">
      <alignment horizontal="center" vertical="center" wrapText="1"/>
    </xf>
    <xf numFmtId="0" fontId="84" fillId="0" borderId="0" xfId="0" applyFont="1" applyAlignment="1">
      <alignment horizontal="justify" wrapText="1"/>
    </xf>
    <xf numFmtId="0" fontId="95" fillId="2" borderId="0" xfId="3" applyFont="1" applyFill="1" applyAlignment="1" applyProtection="1">
      <alignment horizontal="center" wrapText="1"/>
    </xf>
    <xf numFmtId="0" fontId="84" fillId="0" borderId="0" xfId="0" applyNumberFormat="1" applyFont="1" applyAlignment="1">
      <alignment horizontal="justify" wrapText="1"/>
    </xf>
    <xf numFmtId="0" fontId="28" fillId="2" borderId="0" xfId="3" applyFont="1" applyFill="1" applyAlignment="1" applyProtection="1">
      <alignment horizontal="center"/>
    </xf>
    <xf numFmtId="0" fontId="21" fillId="0" borderId="0" xfId="0" applyNumberFormat="1" applyFont="1" applyAlignment="1">
      <alignment horizontal="justify"/>
    </xf>
    <xf numFmtId="0" fontId="84" fillId="0" borderId="0" xfId="0" applyNumberFormat="1" applyFont="1" applyAlignment="1">
      <alignment horizontal="justify"/>
    </xf>
    <xf numFmtId="0" fontId="84" fillId="0" borderId="0" xfId="0" applyFont="1" applyAlignment="1">
      <alignment horizontal="justify"/>
    </xf>
    <xf numFmtId="0" fontId="25" fillId="2" borderId="0" xfId="3" applyFont="1" applyFill="1" applyAlignment="1" applyProtection="1">
      <alignment horizontal="center"/>
    </xf>
    <xf numFmtId="0" fontId="25" fillId="2" borderId="0" xfId="3" applyFont="1" applyFill="1" applyAlignment="1" applyProtection="1">
      <alignment horizontal="center" wrapText="1"/>
    </xf>
    <xf numFmtId="0" fontId="21" fillId="0" borderId="0" xfId="0" applyFont="1" applyAlignment="1">
      <alignment horizontal="justify" wrapText="1"/>
    </xf>
    <xf numFmtId="0" fontId="28" fillId="0" borderId="0" xfId="0" applyFont="1" applyAlignment="1">
      <alignment horizontal="left" wrapText="1"/>
    </xf>
    <xf numFmtId="0" fontId="24" fillId="0" borderId="0" xfId="0" applyFont="1" applyAlignment="1">
      <alignment horizontal="center"/>
    </xf>
    <xf numFmtId="0" fontId="28" fillId="3" borderId="0" xfId="3" applyFont="1" applyFill="1" applyAlignment="1" applyProtection="1">
      <alignment horizontal="center" vertical="center" wrapText="1"/>
    </xf>
    <xf numFmtId="0" fontId="84" fillId="0" borderId="0" xfId="0" applyFont="1" applyAlignment="1">
      <alignment horizontal="justify" vertical="top" wrapText="1"/>
    </xf>
    <xf numFmtId="0" fontId="18" fillId="0" borderId="0" xfId="0" applyFont="1" applyAlignment="1">
      <alignment horizontal="left" wrapText="1"/>
    </xf>
    <xf numFmtId="0" fontId="10" fillId="2" borderId="0" xfId="3" applyFill="1" applyAlignment="1" applyProtection="1">
      <alignment horizontal="center" wrapText="1"/>
    </xf>
    <xf numFmtId="0" fontId="114" fillId="2" borderId="0" xfId="0" applyFont="1" applyFill="1" applyAlignment="1">
      <alignment horizont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84" fillId="0" borderId="0" xfId="0" applyFont="1" applyAlignment="1">
      <alignment horizontal="justify" vertical="center" wrapText="1"/>
    </xf>
    <xf numFmtId="0" fontId="28" fillId="0" borderId="0" xfId="0" applyFont="1" applyAlignment="1">
      <alignment horizontal="center" vertical="center" wrapText="1"/>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6" fillId="2" borderId="1" xfId="5" applyFont="1" applyFill="1" applyBorder="1" applyAlignment="1" applyProtection="1">
      <alignment horizontal="left" wrapText="1"/>
      <protection locked="0"/>
    </xf>
    <xf numFmtId="0" fontId="46" fillId="2" borderId="2" xfId="5" applyFont="1" applyFill="1" applyBorder="1" applyAlignment="1" applyProtection="1">
      <alignment horizontal="left" wrapText="1"/>
      <protection locked="0"/>
    </xf>
    <xf numFmtId="0" fontId="46" fillId="2" borderId="5" xfId="5" applyFont="1" applyFill="1" applyBorder="1" applyAlignment="1" applyProtection="1">
      <alignment horizontal="left" wrapText="1"/>
      <protection locked="0"/>
    </xf>
    <xf numFmtId="0" fontId="48" fillId="2" borderId="3" xfId="0" applyFont="1" applyFill="1" applyBorder="1" applyAlignment="1" applyProtection="1">
      <alignment horizontal="center"/>
      <protection locked="0"/>
    </xf>
    <xf numFmtId="0" fontId="48" fillId="2" borderId="0" xfId="0" applyFont="1" applyFill="1" applyBorder="1" applyAlignment="1" applyProtection="1">
      <alignment horizontal="center"/>
      <protection locked="0"/>
    </xf>
    <xf numFmtId="0" fontId="48" fillId="2" borderId="6" xfId="0" applyFont="1" applyFill="1" applyBorder="1" applyAlignment="1" applyProtection="1">
      <alignment horizontal="center"/>
      <protection locked="0"/>
    </xf>
    <xf numFmtId="0" fontId="46" fillId="2" borderId="1" xfId="5" applyFont="1" applyFill="1" applyBorder="1" applyAlignment="1" applyProtection="1">
      <alignment horizontal="left" vertical="center" wrapText="1"/>
      <protection locked="0"/>
    </xf>
    <xf numFmtId="0" fontId="46" fillId="2" borderId="2" xfId="5" applyFont="1" applyFill="1" applyBorder="1" applyAlignment="1" applyProtection="1">
      <alignment horizontal="left" vertical="center" wrapText="1"/>
      <protection locked="0"/>
    </xf>
    <xf numFmtId="0" fontId="46" fillId="2" borderId="5" xfId="5" applyFont="1" applyFill="1" applyBorder="1" applyAlignment="1" applyProtection="1">
      <alignment horizontal="left" vertical="center" wrapText="1"/>
      <protection locked="0"/>
    </xf>
    <xf numFmtId="0" fontId="96" fillId="2" borderId="0" xfId="1" applyFont="1" applyFill="1" applyAlignment="1" applyProtection="1">
      <alignment horizontal="left" wrapText="1"/>
    </xf>
    <xf numFmtId="0" fontId="37"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9" fillId="0" borderId="14"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46" fillId="0" borderId="1" xfId="5" applyFont="1" applyFill="1" applyBorder="1" applyAlignment="1" applyProtection="1">
      <alignment horizontal="left" vertical="center" wrapText="1"/>
      <protection locked="0"/>
    </xf>
    <xf numFmtId="0" fontId="46" fillId="0" borderId="2" xfId="5" applyFont="1" applyFill="1" applyBorder="1" applyAlignment="1" applyProtection="1">
      <alignment horizontal="left" vertical="center" wrapText="1"/>
      <protection locked="0"/>
    </xf>
    <xf numFmtId="0" fontId="46"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97" fillId="0" borderId="2" xfId="5" applyFont="1" applyFill="1" applyBorder="1" applyAlignment="1" applyProtection="1">
      <alignment horizontal="left" vertical="center" wrapText="1"/>
      <protection locked="0"/>
    </xf>
    <xf numFmtId="0" fontId="97" fillId="0" borderId="0" xfId="5" applyFont="1" applyFill="1" applyBorder="1" applyAlignment="1" applyProtection="1">
      <alignment horizontal="left" vertical="center" wrapText="1"/>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0" fillId="0" borderId="0" xfId="0" applyFont="1" applyAlignment="1">
      <alignment horizontal="left" wrapText="1"/>
    </xf>
    <xf numFmtId="0" fontId="32" fillId="0" borderId="0" xfId="0" applyFont="1" applyAlignment="1">
      <alignment horizontal="left"/>
    </xf>
    <xf numFmtId="0" fontId="30" fillId="0" borderId="0" xfId="0" applyFont="1" applyFill="1" applyAlignment="1">
      <alignment horizontal="center"/>
    </xf>
    <xf numFmtId="0" fontId="100"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7" fillId="0" borderId="0" xfId="0" applyFont="1" applyAlignment="1">
      <alignment horizontal="justify" wrapText="1"/>
    </xf>
    <xf numFmtId="0" fontId="30" fillId="0" borderId="0" xfId="0" applyFont="1" applyAlignment="1">
      <alignment horizontal="center"/>
    </xf>
    <xf numFmtId="0" fontId="30" fillId="0" borderId="0" xfId="0" applyFont="1" applyAlignment="1">
      <alignment horizontal="left"/>
    </xf>
    <xf numFmtId="0" fontId="32" fillId="0" borderId="0" xfId="0" applyFont="1" applyAlignment="1">
      <alignment horizontal="left" wrapText="1"/>
    </xf>
    <xf numFmtId="0" fontId="37" fillId="2" borderId="0" xfId="1" applyFont="1" applyFill="1" applyAlignment="1" applyProtection="1">
      <alignment horizontal="center" vertical="top" textRotation="255"/>
    </xf>
    <xf numFmtId="0" fontId="49" fillId="0" borderId="0" xfId="0" applyFont="1" applyAlignment="1">
      <alignment horizontal="right"/>
    </xf>
    <xf numFmtId="0" fontId="51" fillId="0" borderId="0" xfId="0" applyFont="1" applyAlignment="1">
      <alignment horizontal="center"/>
    </xf>
    <xf numFmtId="0" fontId="50" fillId="0" borderId="0" xfId="0" applyFont="1" applyAlignment="1">
      <alignment horizontal="left"/>
    </xf>
    <xf numFmtId="0" fontId="98" fillId="0" borderId="0" xfId="0" applyFont="1" applyAlignment="1">
      <alignment horizontal="left" vertical="top"/>
    </xf>
    <xf numFmtId="0" fontId="101" fillId="0" borderId="0" xfId="0" applyFont="1" applyAlignment="1">
      <alignment horizontal="left" vertical="top" wrapText="1"/>
    </xf>
    <xf numFmtId="0" fontId="29" fillId="0" borderId="0" xfId="0" applyFont="1" applyFill="1" applyAlignment="1">
      <alignment horizontal="left" vertical="top" wrapText="1"/>
    </xf>
    <xf numFmtId="0" fontId="40" fillId="0" borderId="0" xfId="0" applyFont="1" applyFill="1" applyAlignment="1">
      <alignment horizontal="center"/>
    </xf>
    <xf numFmtId="0" fontId="29" fillId="0" borderId="0" xfId="0" applyFont="1" applyAlignment="1">
      <alignment horizontal="left"/>
    </xf>
    <xf numFmtId="0" fontId="30" fillId="0" borderId="0" xfId="0" applyFont="1" applyAlignment="1">
      <alignment horizontal="justify" wrapText="1"/>
    </xf>
    <xf numFmtId="0" fontId="56" fillId="0" borderId="0" xfId="0" applyFont="1" applyAlignment="1">
      <alignment horizontal="left"/>
    </xf>
    <xf numFmtId="0" fontId="29" fillId="0" borderId="0" xfId="0" applyFont="1" applyAlignment="1">
      <alignment horizontal="center"/>
    </xf>
    <xf numFmtId="0" fontId="47" fillId="0" borderId="0" xfId="0" applyFont="1" applyFill="1" applyAlignment="1">
      <alignment horizontal="center" wrapText="1"/>
    </xf>
    <xf numFmtId="0" fontId="40" fillId="0" borderId="0" xfId="0" applyFont="1" applyFill="1" applyAlignment="1">
      <alignment horizontal="left" wrapText="1"/>
    </xf>
    <xf numFmtId="0" fontId="47" fillId="0" borderId="0" xfId="0" applyFont="1" applyFill="1" applyAlignment="1">
      <alignment horizontal="center"/>
    </xf>
    <xf numFmtId="0" fontId="29" fillId="0" borderId="0" xfId="0" applyFont="1" applyAlignment="1">
      <alignment horizontal="right"/>
    </xf>
    <xf numFmtId="0" fontId="31" fillId="0" borderId="0" xfId="0" applyFont="1" applyAlignment="1">
      <alignment horizontal="center"/>
    </xf>
    <xf numFmtId="0" fontId="40" fillId="0" borderId="0" xfId="0" applyFont="1" applyAlignment="1">
      <alignment horizontal="center"/>
    </xf>
    <xf numFmtId="0" fontId="30" fillId="0" borderId="0" xfId="0" applyFont="1" applyFill="1" applyAlignment="1">
      <alignment horizontal="center" wrapText="1"/>
    </xf>
    <xf numFmtId="0" fontId="47" fillId="0" borderId="0" xfId="0" applyFont="1" applyFill="1" applyAlignment="1">
      <alignment horizontal="left"/>
    </xf>
    <xf numFmtId="0" fontId="40" fillId="0" borderId="0" xfId="6" applyNumberFormat="1" applyFont="1" applyFill="1" applyBorder="1" applyAlignment="1" applyProtection="1">
      <alignment horizontal="center" vertical="top"/>
    </xf>
    <xf numFmtId="0" fontId="37" fillId="2" borderId="0" xfId="1" applyFont="1" applyFill="1" applyAlignment="1" applyProtection="1">
      <alignment horizontal="center" vertical="top" textRotation="180"/>
    </xf>
    <xf numFmtId="0" fontId="31" fillId="0" borderId="0" xfId="6" applyNumberFormat="1" applyFont="1" applyFill="1" applyBorder="1" applyAlignment="1" applyProtection="1">
      <alignment horizontal="center" vertical="top"/>
    </xf>
    <xf numFmtId="0" fontId="40" fillId="0" borderId="0" xfId="6" applyNumberFormat="1" applyFont="1" applyFill="1" applyBorder="1" applyAlignment="1" applyProtection="1">
      <alignment horizontal="center" vertical="top" wrapText="1"/>
    </xf>
    <xf numFmtId="0" fontId="40" fillId="0" borderId="0" xfId="0" applyFont="1" applyFill="1" applyAlignment="1">
      <alignment horizontal="justify" wrapText="1"/>
    </xf>
    <xf numFmtId="0" fontId="58" fillId="0" borderId="0" xfId="3" applyFont="1" applyAlignment="1" applyProtection="1">
      <alignment horizontal="center" wrapText="1"/>
    </xf>
    <xf numFmtId="0" fontId="40" fillId="0" borderId="0" xfId="6" applyNumberFormat="1" applyFont="1" applyFill="1" applyBorder="1" applyAlignment="1" applyProtection="1">
      <alignment horizontal="justify" vertical="top" wrapText="1"/>
    </xf>
    <xf numFmtId="0" fontId="40" fillId="0" borderId="0" xfId="0" applyFont="1" applyAlignment="1">
      <alignment horizontal="left" wrapText="1"/>
    </xf>
    <xf numFmtId="0" fontId="107" fillId="0" borderId="32" xfId="0" applyFont="1" applyBorder="1" applyAlignment="1">
      <alignment horizontal="left" vertical="center"/>
    </xf>
    <xf numFmtId="0" fontId="107" fillId="0" borderId="21" xfId="0" applyFont="1" applyBorder="1" applyAlignment="1">
      <alignment horizontal="left" vertical="center"/>
    </xf>
    <xf numFmtId="0" fontId="107" fillId="0" borderId="29" xfId="0" applyFont="1" applyBorder="1" applyAlignment="1">
      <alignment horizontal="left" vertical="center"/>
    </xf>
    <xf numFmtId="0" fontId="107" fillId="0" borderId="51"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0" xfId="0" applyFont="1" applyAlignment="1">
      <alignment horizontal="center" vertical="center"/>
    </xf>
    <xf numFmtId="0" fontId="107" fillId="0" borderId="36" xfId="0" applyFont="1" applyBorder="1" applyAlignment="1">
      <alignment horizontal="center" vertical="center"/>
    </xf>
    <xf numFmtId="0" fontId="107" fillId="0" borderId="37" xfId="0" applyFont="1" applyBorder="1" applyAlignment="1">
      <alignment horizontal="center" vertical="center"/>
    </xf>
    <xf numFmtId="0" fontId="107" fillId="0" borderId="38" xfId="0" applyFont="1" applyBorder="1" applyAlignment="1">
      <alignment horizontal="center" vertical="center"/>
    </xf>
    <xf numFmtId="0" fontId="107" fillId="0" borderId="39" xfId="0" applyFont="1" applyBorder="1" applyAlignment="1">
      <alignment horizontal="center" vertical="center"/>
    </xf>
    <xf numFmtId="0" fontId="107" fillId="0" borderId="40" xfId="0" applyFont="1" applyBorder="1" applyAlignment="1">
      <alignment horizontal="center" vertical="center"/>
    </xf>
    <xf numFmtId="0" fontId="107" fillId="0" borderId="33" xfId="0" applyFont="1" applyBorder="1" applyAlignment="1">
      <alignment horizontal="center" vertical="center"/>
    </xf>
    <xf numFmtId="0" fontId="107" fillId="0" borderId="34" xfId="0" applyFont="1" applyBorder="1" applyAlignment="1">
      <alignment horizontal="center" vertical="center"/>
    </xf>
    <xf numFmtId="0" fontId="107" fillId="0" borderId="13" xfId="0" applyFont="1" applyBorder="1" applyAlignment="1">
      <alignment horizontal="center" vertical="center"/>
    </xf>
    <xf numFmtId="0" fontId="107" fillId="0" borderId="14" xfId="0" applyFont="1" applyBorder="1" applyAlignment="1">
      <alignment horizontal="center" vertical="center"/>
    </xf>
    <xf numFmtId="0" fontId="107" fillId="0" borderId="20" xfId="0" applyFont="1" applyBorder="1" applyAlignment="1">
      <alignment horizontal="center" vertical="center"/>
    </xf>
    <xf numFmtId="0" fontId="107" fillId="0" borderId="41" xfId="0" applyFont="1" applyBorder="1" applyAlignment="1">
      <alignment horizontal="center" vertical="center" wrapText="1"/>
    </xf>
    <xf numFmtId="0" fontId="107" fillId="0" borderId="42" xfId="0" applyFont="1" applyBorder="1" applyAlignment="1">
      <alignment horizontal="center" vertical="center" wrapText="1"/>
    </xf>
    <xf numFmtId="0" fontId="107" fillId="0" borderId="43" xfId="0" applyFont="1" applyBorder="1" applyAlignment="1">
      <alignment horizontal="center" vertical="center" wrapText="1"/>
    </xf>
    <xf numFmtId="0" fontId="107" fillId="0" borderId="44" xfId="0" applyFont="1" applyBorder="1" applyAlignment="1">
      <alignment horizontal="center" vertical="center"/>
    </xf>
    <xf numFmtId="0" fontId="107" fillId="0" borderId="45" xfId="0" applyFont="1" applyBorder="1" applyAlignment="1">
      <alignment horizontal="center" vertical="center"/>
    </xf>
    <xf numFmtId="0" fontId="107" fillId="0" borderId="46" xfId="0" applyFont="1" applyBorder="1" applyAlignment="1">
      <alignment horizontal="center" vertical="center"/>
    </xf>
    <xf numFmtId="0" fontId="107" fillId="0" borderId="1" xfId="0" applyFont="1" applyBorder="1" applyAlignment="1">
      <alignment horizontal="center" vertical="center"/>
    </xf>
    <xf numFmtId="0" fontId="107" fillId="0" borderId="5" xfId="0" applyFont="1" applyBorder="1" applyAlignment="1">
      <alignment horizontal="center" vertical="center"/>
    </xf>
    <xf numFmtId="0" fontId="107" fillId="0" borderId="3" xfId="0" applyFont="1" applyBorder="1" applyAlignment="1">
      <alignment horizontal="center" vertical="center"/>
    </xf>
    <xf numFmtId="0" fontId="107" fillId="0" borderId="6" xfId="0" applyFont="1" applyBorder="1" applyAlignment="1">
      <alignment horizontal="center" vertical="center"/>
    </xf>
    <xf numFmtId="0" fontId="107" fillId="0" borderId="32" xfId="0" applyFont="1" applyBorder="1" applyAlignment="1">
      <alignment horizontal="center" vertical="center"/>
    </xf>
    <xf numFmtId="0" fontId="107" fillId="0" borderId="17" xfId="0" applyFont="1" applyBorder="1" applyAlignment="1">
      <alignment horizontal="center" vertical="center"/>
    </xf>
    <xf numFmtId="0" fontId="107" fillId="0" borderId="18" xfId="0" applyFont="1" applyBorder="1" applyAlignment="1">
      <alignment horizontal="center" vertical="center"/>
    </xf>
    <xf numFmtId="0" fontId="110" fillId="0" borderId="32" xfId="0" applyFont="1" applyBorder="1" applyAlignment="1">
      <alignment horizontal="left" vertical="center"/>
    </xf>
    <xf numFmtId="0" fontId="110" fillId="0" borderId="21" xfId="0" applyFont="1" applyBorder="1" applyAlignment="1">
      <alignment horizontal="left" vertical="center"/>
    </xf>
    <xf numFmtId="0" fontId="110" fillId="0" borderId="29" xfId="0" applyFont="1" applyBorder="1" applyAlignment="1">
      <alignment horizontal="left" vertical="center"/>
    </xf>
    <xf numFmtId="0" fontId="95" fillId="2" borderId="0" xfId="3" applyFont="1" applyFill="1" applyAlignment="1" applyProtection="1">
      <alignment horizontal="center" vertical="center" wrapText="1"/>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83" fillId="0" borderId="0" xfId="0" applyFont="1" applyAlignment="1">
      <alignment horizontal="left" wrapText="1"/>
    </xf>
    <xf numFmtId="0" fontId="40" fillId="0" borderId="25" xfId="0" applyFont="1" applyFill="1" applyBorder="1" applyAlignment="1" applyProtection="1">
      <alignment vertical="top" wrapText="1"/>
      <protection locked="0"/>
    </xf>
    <xf numFmtId="0" fontId="10" fillId="2" borderId="0" xfId="3" applyFill="1" applyAlignment="1" applyProtection="1">
      <alignment horizontal="left" vertical="center"/>
    </xf>
    <xf numFmtId="0" fontId="115" fillId="2" borderId="0" xfId="1" applyFont="1" applyFill="1" applyAlignment="1" applyProtection="1">
      <alignment horizontal="left"/>
    </xf>
    <xf numFmtId="0" fontId="7" fillId="2" borderId="54" xfId="1" applyFont="1" applyFill="1" applyBorder="1" applyAlignment="1" applyProtection="1">
      <alignment horizontal="left"/>
    </xf>
    <xf numFmtId="0" fontId="2" fillId="2" borderId="55" xfId="1" applyFont="1" applyFill="1" applyBorder="1" applyAlignment="1" applyProtection="1">
      <alignment horizontal="center"/>
    </xf>
    <xf numFmtId="0" fontId="2" fillId="2" borderId="56" xfId="1" applyFont="1" applyFill="1" applyBorder="1" applyAlignment="1" applyProtection="1">
      <alignment horizontal="center"/>
    </xf>
    <xf numFmtId="0" fontId="7" fillId="2" borderId="54" xfId="1" applyFont="1" applyFill="1" applyBorder="1" applyAlignment="1" applyProtection="1">
      <alignment horizontal="left" wrapText="1"/>
    </xf>
    <xf numFmtId="0" fontId="7" fillId="2" borderId="55" xfId="1" applyFont="1" applyFill="1" applyBorder="1" applyAlignment="1" applyProtection="1">
      <alignment horizontal="left" wrapText="1"/>
    </xf>
    <xf numFmtId="0" fontId="7" fillId="2" borderId="56" xfId="1" applyFont="1" applyFill="1" applyBorder="1" applyAlignment="1" applyProtection="1">
      <alignment horizontal="left" wrapText="1"/>
    </xf>
    <xf numFmtId="0" fontId="7" fillId="2" borderId="54" xfId="1" applyFont="1" applyFill="1" applyBorder="1" applyAlignment="1" applyProtection="1">
      <alignment horizontal="left" vertical="top"/>
    </xf>
    <xf numFmtId="0" fontId="43" fillId="0" borderId="0" xfId="0" applyFont="1" applyAlignment="1">
      <alignment horizontal="justify" wrapText="1"/>
    </xf>
    <xf numFmtId="0" fontId="116" fillId="0" borderId="0" xfId="0" applyFont="1" applyAlignment="1">
      <alignment horizontal="left" vertical="center" wrapText="1"/>
    </xf>
    <xf numFmtId="0" fontId="10" fillId="0" borderId="0" xfId="3" applyAlignment="1" applyProtection="1">
      <alignment horizontal="center" wrapText="1"/>
    </xf>
    <xf numFmtId="0" fontId="32" fillId="4" borderId="23" xfId="0" applyFont="1" applyFill="1" applyBorder="1" applyAlignment="1" applyProtection="1">
      <alignment horizontal="center" vertical="center"/>
      <protection locked="0"/>
    </xf>
    <xf numFmtId="0" fontId="44" fillId="0" borderId="21" xfId="0" applyFont="1" applyBorder="1" applyAlignment="1">
      <alignment horizontal="justify" vertical="center"/>
    </xf>
    <xf numFmtId="0" fontId="44" fillId="0" borderId="21" xfId="0" applyFont="1" applyBorder="1" applyAlignment="1">
      <alignment horizontal="justify" vertical="center" wrapText="1"/>
    </xf>
    <xf numFmtId="0" fontId="31" fillId="0" borderId="7" xfId="5" applyFont="1" applyFill="1" applyBorder="1" applyProtection="1">
      <protection locked="0"/>
    </xf>
    <xf numFmtId="0" fontId="30" fillId="0" borderId="8" xfId="0" applyFont="1" applyFill="1" applyBorder="1" applyProtection="1">
      <protection locked="0"/>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327660</xdr:colOff>
      <xdr:row>49</xdr:row>
      <xdr:rowOff>131445</xdr:rowOff>
    </xdr:from>
    <xdr:to>
      <xdr:col>2</xdr:col>
      <xdr:colOff>203835</xdr:colOff>
      <xdr:row>49</xdr:row>
      <xdr:rowOff>236220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3940" y="12270105"/>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116205</xdr:rowOff>
    </xdr:from>
    <xdr:to>
      <xdr:col>2</xdr:col>
      <xdr:colOff>628651</xdr:colOff>
      <xdr:row>49</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3071" y="1225486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10</xdr:col>
      <xdr:colOff>519112</xdr:colOff>
      <xdr:row>92</xdr:row>
      <xdr:rowOff>64294</xdr:rowOff>
    </xdr:from>
    <xdr:to>
      <xdr:col>11</xdr:col>
      <xdr:colOff>373062</xdr:colOff>
      <xdr:row>93</xdr:row>
      <xdr:rowOff>146845</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551737" y="15590044"/>
          <a:ext cx="457200"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73025</xdr:colOff>
      <xdr:row>91</xdr:row>
      <xdr:rowOff>28575</xdr:rowOff>
    </xdr:from>
    <xdr:to>
      <xdr:col>14</xdr:col>
      <xdr:colOff>523875</xdr:colOff>
      <xdr:row>92</xdr:row>
      <xdr:rowOff>142875</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518650" y="15363825"/>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120650</xdr:colOff>
      <xdr:row>91</xdr:row>
      <xdr:rowOff>149225</xdr:rowOff>
    </xdr:from>
    <xdr:to>
      <xdr:col>19</xdr:col>
      <xdr:colOff>571500</xdr:colOff>
      <xdr:row>93</xdr:row>
      <xdr:rowOff>73026</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1376025" y="15325725"/>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6350</xdr:colOff>
      <xdr:row>108</xdr:row>
      <xdr:rowOff>168275</xdr:rowOff>
    </xdr:from>
    <xdr:to>
      <xdr:col>19</xdr:col>
      <xdr:colOff>457200</xdr:colOff>
      <xdr:row>110</xdr:row>
      <xdr:rowOff>130174</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1261725" y="1858327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111125</xdr:colOff>
      <xdr:row>109</xdr:row>
      <xdr:rowOff>15875</xdr:rowOff>
    </xdr:from>
    <xdr:to>
      <xdr:col>11</xdr:col>
      <xdr:colOff>561975</xdr:colOff>
      <xdr:row>110</xdr:row>
      <xdr:rowOff>168275</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7747000" y="1878012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29101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33</xdr:row>
      <xdr:rowOff>11955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v.gov.hu/penzmosas" TargetMode="External"/><Relationship Id="rId1" Type="http://schemas.openxmlformats.org/officeDocument/2006/relationships/hyperlink" Target="https://kny.nav.gov.hu/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kvk.hu/hu/kamarai/kozlemenyek/tajekoztato-tenyleges-tulajdonosi-nyilvantartashoz-valo-hozzaferes-igenyleserol" TargetMode="External"/><Relationship Id="rId7"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penzmosas" TargetMode="External"/><Relationship Id="rId6" Type="http://schemas.openxmlformats.org/officeDocument/2006/relationships/hyperlink" Target="https://nav.gov.hu/adatbazisok/afad-tv.-szerinti-bizonytalan-es-megbizhatatlan-adatszolgaltatok" TargetMode="External"/><Relationship Id="rId5" Type="http://schemas.openxmlformats.org/officeDocument/2006/relationships/hyperlink" Target="https://kny.nav.gov.hu/" TargetMode="External"/><Relationship Id="rId4" Type="http://schemas.openxmlformats.org/officeDocument/2006/relationships/hyperlink" Target="https://kny.nav.gov.hu/hom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printerSettings" Target="../printerSettings/printerSettings4.bin"/><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www.mnb.hu/felugyelet/szabalyozas/penzmosas-ellen/korlatozo-intezkedesek-szankciok/strategiai-hianyossagokkal-rendelkezo-kiemelt-kockazatot-jelento-harmadik-orszagok" TargetMode="External"/><Relationship Id="rId6" Type="http://schemas.openxmlformats.org/officeDocument/2006/relationships/hyperlink" Target="https://www.mnb.hu/felugyelet/szabalyozas/penzmosas-ellen/korlatozo-intezkedesek-szankciok/strategiai-hianyossagokkal-rendelkezo-kiemelt-kockazatot-jelento-harmadik-orszagok" TargetMode="External"/><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153" customWidth="1"/>
    <col min="2" max="2" width="9.109375" style="153"/>
    <col min="3" max="3" width="10.6640625" style="153" customWidth="1"/>
    <col min="4" max="4" width="63.5546875" style="154" customWidth="1"/>
    <col min="5" max="5" width="16.5546875" style="154" customWidth="1"/>
    <col min="6" max="6" width="13.44140625" style="155" customWidth="1"/>
    <col min="7" max="256" width="9.109375" style="153"/>
    <col min="257" max="257" width="10.44140625" style="153" customWidth="1"/>
    <col min="258" max="258" width="9.109375" style="153"/>
    <col min="259" max="259" width="10.6640625" style="153" customWidth="1"/>
    <col min="260" max="260" width="63.5546875" style="153" customWidth="1"/>
    <col min="261" max="261" width="16.5546875" style="153" customWidth="1"/>
    <col min="262" max="262" width="12.88671875" style="153" customWidth="1"/>
    <col min="263" max="512" width="9.109375" style="153"/>
    <col min="513" max="513" width="10.44140625" style="153" customWidth="1"/>
    <col min="514" max="514" width="9.109375" style="153"/>
    <col min="515" max="515" width="10.6640625" style="153" customWidth="1"/>
    <col min="516" max="516" width="63.5546875" style="153" customWidth="1"/>
    <col min="517" max="517" width="16.5546875" style="153" customWidth="1"/>
    <col min="518" max="518" width="12.88671875" style="153" customWidth="1"/>
    <col min="519" max="768" width="9.109375" style="153"/>
    <col min="769" max="769" width="10.44140625" style="153" customWidth="1"/>
    <col min="770" max="770" width="9.109375" style="153"/>
    <col min="771" max="771" width="10.6640625" style="153" customWidth="1"/>
    <col min="772" max="772" width="63.5546875" style="153" customWidth="1"/>
    <col min="773" max="773" width="16.5546875" style="153" customWidth="1"/>
    <col min="774" max="774" width="12.88671875" style="153" customWidth="1"/>
    <col min="775" max="1024" width="9.109375" style="153"/>
    <col min="1025" max="1025" width="10.44140625" style="153" customWidth="1"/>
    <col min="1026" max="1026" width="9.109375" style="153"/>
    <col min="1027" max="1027" width="10.6640625" style="153" customWidth="1"/>
    <col min="1028" max="1028" width="63.5546875" style="153" customWidth="1"/>
    <col min="1029" max="1029" width="16.5546875" style="153" customWidth="1"/>
    <col min="1030" max="1030" width="12.88671875" style="153" customWidth="1"/>
    <col min="1031" max="1280" width="9.109375" style="153"/>
    <col min="1281" max="1281" width="10.44140625" style="153" customWidth="1"/>
    <col min="1282" max="1282" width="9.109375" style="153"/>
    <col min="1283" max="1283" width="10.6640625" style="153" customWidth="1"/>
    <col min="1284" max="1284" width="63.5546875" style="153" customWidth="1"/>
    <col min="1285" max="1285" width="16.5546875" style="153" customWidth="1"/>
    <col min="1286" max="1286" width="12.88671875" style="153" customWidth="1"/>
    <col min="1287" max="1536" width="9.109375" style="153"/>
    <col min="1537" max="1537" width="10.44140625" style="153" customWidth="1"/>
    <col min="1538" max="1538" width="9.109375" style="153"/>
    <col min="1539" max="1539" width="10.6640625" style="153" customWidth="1"/>
    <col min="1540" max="1540" width="63.5546875" style="153" customWidth="1"/>
    <col min="1541" max="1541" width="16.5546875" style="153" customWidth="1"/>
    <col min="1542" max="1542" width="12.88671875" style="153" customWidth="1"/>
    <col min="1543" max="1792" width="9.109375" style="153"/>
    <col min="1793" max="1793" width="10.44140625" style="153" customWidth="1"/>
    <col min="1794" max="1794" width="9.109375" style="153"/>
    <col min="1795" max="1795" width="10.6640625" style="153" customWidth="1"/>
    <col min="1796" max="1796" width="63.5546875" style="153" customWidth="1"/>
    <col min="1797" max="1797" width="16.5546875" style="153" customWidth="1"/>
    <col min="1798" max="1798" width="12.88671875" style="153" customWidth="1"/>
    <col min="1799" max="2048" width="9.109375" style="153"/>
    <col min="2049" max="2049" width="10.44140625" style="153" customWidth="1"/>
    <col min="2050" max="2050" width="9.109375" style="153"/>
    <col min="2051" max="2051" width="10.6640625" style="153" customWidth="1"/>
    <col min="2052" max="2052" width="63.5546875" style="153" customWidth="1"/>
    <col min="2053" max="2053" width="16.5546875" style="153" customWidth="1"/>
    <col min="2054" max="2054" width="12.88671875" style="153" customWidth="1"/>
    <col min="2055" max="2304" width="9.109375" style="153"/>
    <col min="2305" max="2305" width="10.44140625" style="153" customWidth="1"/>
    <col min="2306" max="2306" width="9.109375" style="153"/>
    <col min="2307" max="2307" width="10.6640625" style="153" customWidth="1"/>
    <col min="2308" max="2308" width="63.5546875" style="153" customWidth="1"/>
    <col min="2309" max="2309" width="16.5546875" style="153" customWidth="1"/>
    <col min="2310" max="2310" width="12.88671875" style="153" customWidth="1"/>
    <col min="2311" max="2560" width="9.109375" style="153"/>
    <col min="2561" max="2561" width="10.44140625" style="153" customWidth="1"/>
    <col min="2562" max="2562" width="9.109375" style="153"/>
    <col min="2563" max="2563" width="10.6640625" style="153" customWidth="1"/>
    <col min="2564" max="2564" width="63.5546875" style="153" customWidth="1"/>
    <col min="2565" max="2565" width="16.5546875" style="153" customWidth="1"/>
    <col min="2566" max="2566" width="12.88671875" style="153" customWidth="1"/>
    <col min="2567" max="2816" width="9.109375" style="153"/>
    <col min="2817" max="2817" width="10.44140625" style="153" customWidth="1"/>
    <col min="2818" max="2818" width="9.109375" style="153"/>
    <col min="2819" max="2819" width="10.6640625" style="153" customWidth="1"/>
    <col min="2820" max="2820" width="63.5546875" style="153" customWidth="1"/>
    <col min="2821" max="2821" width="16.5546875" style="153" customWidth="1"/>
    <col min="2822" max="2822" width="12.88671875" style="153" customWidth="1"/>
    <col min="2823" max="3072" width="9.109375" style="153"/>
    <col min="3073" max="3073" width="10.44140625" style="153" customWidth="1"/>
    <col min="3074" max="3074" width="9.109375" style="153"/>
    <col min="3075" max="3075" width="10.6640625" style="153" customWidth="1"/>
    <col min="3076" max="3076" width="63.5546875" style="153" customWidth="1"/>
    <col min="3077" max="3077" width="16.5546875" style="153" customWidth="1"/>
    <col min="3078" max="3078" width="12.88671875" style="153" customWidth="1"/>
    <col min="3079" max="3328" width="9.109375" style="153"/>
    <col min="3329" max="3329" width="10.44140625" style="153" customWidth="1"/>
    <col min="3330" max="3330" width="9.109375" style="153"/>
    <col min="3331" max="3331" width="10.6640625" style="153" customWidth="1"/>
    <col min="3332" max="3332" width="63.5546875" style="153" customWidth="1"/>
    <col min="3333" max="3333" width="16.5546875" style="153" customWidth="1"/>
    <col min="3334" max="3334" width="12.88671875" style="153" customWidth="1"/>
    <col min="3335" max="3584" width="9.109375" style="153"/>
    <col min="3585" max="3585" width="10.44140625" style="153" customWidth="1"/>
    <col min="3586" max="3586" width="9.109375" style="153"/>
    <col min="3587" max="3587" width="10.6640625" style="153" customWidth="1"/>
    <col min="3588" max="3588" width="63.5546875" style="153" customWidth="1"/>
    <col min="3589" max="3589" width="16.5546875" style="153" customWidth="1"/>
    <col min="3590" max="3590" width="12.88671875" style="153" customWidth="1"/>
    <col min="3591" max="3840" width="9.109375" style="153"/>
    <col min="3841" max="3841" width="10.44140625" style="153" customWidth="1"/>
    <col min="3842" max="3842" width="9.109375" style="153"/>
    <col min="3843" max="3843" width="10.6640625" style="153" customWidth="1"/>
    <col min="3844" max="3844" width="63.5546875" style="153" customWidth="1"/>
    <col min="3845" max="3845" width="16.5546875" style="153" customWidth="1"/>
    <col min="3846" max="3846" width="12.88671875" style="153" customWidth="1"/>
    <col min="3847" max="4096" width="9.109375" style="153"/>
    <col min="4097" max="4097" width="10.44140625" style="153" customWidth="1"/>
    <col min="4098" max="4098" width="9.109375" style="153"/>
    <col min="4099" max="4099" width="10.6640625" style="153" customWidth="1"/>
    <col min="4100" max="4100" width="63.5546875" style="153" customWidth="1"/>
    <col min="4101" max="4101" width="16.5546875" style="153" customWidth="1"/>
    <col min="4102" max="4102" width="12.88671875" style="153" customWidth="1"/>
    <col min="4103" max="4352" width="9.109375" style="153"/>
    <col min="4353" max="4353" width="10.44140625" style="153" customWidth="1"/>
    <col min="4354" max="4354" width="9.109375" style="153"/>
    <col min="4355" max="4355" width="10.6640625" style="153" customWidth="1"/>
    <col min="4356" max="4356" width="63.5546875" style="153" customWidth="1"/>
    <col min="4357" max="4357" width="16.5546875" style="153" customWidth="1"/>
    <col min="4358" max="4358" width="12.88671875" style="153" customWidth="1"/>
    <col min="4359" max="4608" width="9.109375" style="153"/>
    <col min="4609" max="4609" width="10.44140625" style="153" customWidth="1"/>
    <col min="4610" max="4610" width="9.109375" style="153"/>
    <col min="4611" max="4611" width="10.6640625" style="153" customWidth="1"/>
    <col min="4612" max="4612" width="63.5546875" style="153" customWidth="1"/>
    <col min="4613" max="4613" width="16.5546875" style="153" customWidth="1"/>
    <col min="4614" max="4614" width="12.88671875" style="153" customWidth="1"/>
    <col min="4615" max="4864" width="9.109375" style="153"/>
    <col min="4865" max="4865" width="10.44140625" style="153" customWidth="1"/>
    <col min="4866" max="4866" width="9.109375" style="153"/>
    <col min="4867" max="4867" width="10.6640625" style="153" customWidth="1"/>
    <col min="4868" max="4868" width="63.5546875" style="153" customWidth="1"/>
    <col min="4869" max="4869" width="16.5546875" style="153" customWidth="1"/>
    <col min="4870" max="4870" width="12.88671875" style="153" customWidth="1"/>
    <col min="4871" max="5120" width="9.109375" style="153"/>
    <col min="5121" max="5121" width="10.44140625" style="153" customWidth="1"/>
    <col min="5122" max="5122" width="9.109375" style="153"/>
    <col min="5123" max="5123" width="10.6640625" style="153" customWidth="1"/>
    <col min="5124" max="5124" width="63.5546875" style="153" customWidth="1"/>
    <col min="5125" max="5125" width="16.5546875" style="153" customWidth="1"/>
    <col min="5126" max="5126" width="12.88671875" style="153" customWidth="1"/>
    <col min="5127" max="5376" width="9.109375" style="153"/>
    <col min="5377" max="5377" width="10.44140625" style="153" customWidth="1"/>
    <col min="5378" max="5378" width="9.109375" style="153"/>
    <col min="5379" max="5379" width="10.6640625" style="153" customWidth="1"/>
    <col min="5380" max="5380" width="63.5546875" style="153" customWidth="1"/>
    <col min="5381" max="5381" width="16.5546875" style="153" customWidth="1"/>
    <col min="5382" max="5382" width="12.88671875" style="153" customWidth="1"/>
    <col min="5383" max="5632" width="9.109375" style="153"/>
    <col min="5633" max="5633" width="10.44140625" style="153" customWidth="1"/>
    <col min="5634" max="5634" width="9.109375" style="153"/>
    <col min="5635" max="5635" width="10.6640625" style="153" customWidth="1"/>
    <col min="5636" max="5636" width="63.5546875" style="153" customWidth="1"/>
    <col min="5637" max="5637" width="16.5546875" style="153" customWidth="1"/>
    <col min="5638" max="5638" width="12.88671875" style="153" customWidth="1"/>
    <col min="5639" max="5888" width="9.109375" style="153"/>
    <col min="5889" max="5889" width="10.44140625" style="153" customWidth="1"/>
    <col min="5890" max="5890" width="9.109375" style="153"/>
    <col min="5891" max="5891" width="10.6640625" style="153" customWidth="1"/>
    <col min="5892" max="5892" width="63.5546875" style="153" customWidth="1"/>
    <col min="5893" max="5893" width="16.5546875" style="153" customWidth="1"/>
    <col min="5894" max="5894" width="12.88671875" style="153" customWidth="1"/>
    <col min="5895" max="6144" width="9.109375" style="153"/>
    <col min="6145" max="6145" width="10.44140625" style="153" customWidth="1"/>
    <col min="6146" max="6146" width="9.109375" style="153"/>
    <col min="6147" max="6147" width="10.6640625" style="153" customWidth="1"/>
    <col min="6148" max="6148" width="63.5546875" style="153" customWidth="1"/>
    <col min="6149" max="6149" width="16.5546875" style="153" customWidth="1"/>
    <col min="6150" max="6150" width="12.88671875" style="153" customWidth="1"/>
    <col min="6151" max="6400" width="9.109375" style="153"/>
    <col min="6401" max="6401" width="10.44140625" style="153" customWidth="1"/>
    <col min="6402" max="6402" width="9.109375" style="153"/>
    <col min="6403" max="6403" width="10.6640625" style="153" customWidth="1"/>
    <col min="6404" max="6404" width="63.5546875" style="153" customWidth="1"/>
    <col min="6405" max="6405" width="16.5546875" style="153" customWidth="1"/>
    <col min="6406" max="6406" width="12.88671875" style="153" customWidth="1"/>
    <col min="6407" max="6656" width="9.109375" style="153"/>
    <col min="6657" max="6657" width="10.44140625" style="153" customWidth="1"/>
    <col min="6658" max="6658" width="9.109375" style="153"/>
    <col min="6659" max="6659" width="10.6640625" style="153" customWidth="1"/>
    <col min="6660" max="6660" width="63.5546875" style="153" customWidth="1"/>
    <col min="6661" max="6661" width="16.5546875" style="153" customWidth="1"/>
    <col min="6662" max="6662" width="12.88671875" style="153" customWidth="1"/>
    <col min="6663" max="6912" width="9.109375" style="153"/>
    <col min="6913" max="6913" width="10.44140625" style="153" customWidth="1"/>
    <col min="6914" max="6914" width="9.109375" style="153"/>
    <col min="6915" max="6915" width="10.6640625" style="153" customWidth="1"/>
    <col min="6916" max="6916" width="63.5546875" style="153" customWidth="1"/>
    <col min="6917" max="6917" width="16.5546875" style="153" customWidth="1"/>
    <col min="6918" max="6918" width="12.88671875" style="153" customWidth="1"/>
    <col min="6919" max="7168" width="9.109375" style="153"/>
    <col min="7169" max="7169" width="10.44140625" style="153" customWidth="1"/>
    <col min="7170" max="7170" width="9.109375" style="153"/>
    <col min="7171" max="7171" width="10.6640625" style="153" customWidth="1"/>
    <col min="7172" max="7172" width="63.5546875" style="153" customWidth="1"/>
    <col min="7173" max="7173" width="16.5546875" style="153" customWidth="1"/>
    <col min="7174" max="7174" width="12.88671875" style="153" customWidth="1"/>
    <col min="7175" max="7424" width="9.109375" style="153"/>
    <col min="7425" max="7425" width="10.44140625" style="153" customWidth="1"/>
    <col min="7426" max="7426" width="9.109375" style="153"/>
    <col min="7427" max="7427" width="10.6640625" style="153" customWidth="1"/>
    <col min="7428" max="7428" width="63.5546875" style="153" customWidth="1"/>
    <col min="7429" max="7429" width="16.5546875" style="153" customWidth="1"/>
    <col min="7430" max="7430" width="12.88671875" style="153" customWidth="1"/>
    <col min="7431" max="7680" width="9.109375" style="153"/>
    <col min="7681" max="7681" width="10.44140625" style="153" customWidth="1"/>
    <col min="7682" max="7682" width="9.109375" style="153"/>
    <col min="7683" max="7683" width="10.6640625" style="153" customWidth="1"/>
    <col min="7684" max="7684" width="63.5546875" style="153" customWidth="1"/>
    <col min="7685" max="7685" width="16.5546875" style="153" customWidth="1"/>
    <col min="7686" max="7686" width="12.88671875" style="153" customWidth="1"/>
    <col min="7687" max="7936" width="9.109375" style="153"/>
    <col min="7937" max="7937" width="10.44140625" style="153" customWidth="1"/>
    <col min="7938" max="7938" width="9.109375" style="153"/>
    <col min="7939" max="7939" width="10.6640625" style="153" customWidth="1"/>
    <col min="7940" max="7940" width="63.5546875" style="153" customWidth="1"/>
    <col min="7941" max="7941" width="16.5546875" style="153" customWidth="1"/>
    <col min="7942" max="7942" width="12.88671875" style="153" customWidth="1"/>
    <col min="7943" max="8192" width="9.109375" style="153"/>
    <col min="8193" max="8193" width="10.44140625" style="153" customWidth="1"/>
    <col min="8194" max="8194" width="9.109375" style="153"/>
    <col min="8195" max="8195" width="10.6640625" style="153" customWidth="1"/>
    <col min="8196" max="8196" width="63.5546875" style="153" customWidth="1"/>
    <col min="8197" max="8197" width="16.5546875" style="153" customWidth="1"/>
    <col min="8198" max="8198" width="12.88671875" style="153" customWidth="1"/>
    <col min="8199" max="8448" width="9.109375" style="153"/>
    <col min="8449" max="8449" width="10.44140625" style="153" customWidth="1"/>
    <col min="8450" max="8450" width="9.109375" style="153"/>
    <col min="8451" max="8451" width="10.6640625" style="153" customWidth="1"/>
    <col min="8452" max="8452" width="63.5546875" style="153" customWidth="1"/>
    <col min="8453" max="8453" width="16.5546875" style="153" customWidth="1"/>
    <col min="8454" max="8454" width="12.88671875" style="153" customWidth="1"/>
    <col min="8455" max="8704" width="9.109375" style="153"/>
    <col min="8705" max="8705" width="10.44140625" style="153" customWidth="1"/>
    <col min="8706" max="8706" width="9.109375" style="153"/>
    <col min="8707" max="8707" width="10.6640625" style="153" customWidth="1"/>
    <col min="8708" max="8708" width="63.5546875" style="153" customWidth="1"/>
    <col min="8709" max="8709" width="16.5546875" style="153" customWidth="1"/>
    <col min="8710" max="8710" width="12.88671875" style="153" customWidth="1"/>
    <col min="8711" max="8960" width="9.109375" style="153"/>
    <col min="8961" max="8961" width="10.44140625" style="153" customWidth="1"/>
    <col min="8962" max="8962" width="9.109375" style="153"/>
    <col min="8963" max="8963" width="10.6640625" style="153" customWidth="1"/>
    <col min="8964" max="8964" width="63.5546875" style="153" customWidth="1"/>
    <col min="8965" max="8965" width="16.5546875" style="153" customWidth="1"/>
    <col min="8966" max="8966" width="12.88671875" style="153" customWidth="1"/>
    <col min="8967" max="9216" width="9.109375" style="153"/>
    <col min="9217" max="9217" width="10.44140625" style="153" customWidth="1"/>
    <col min="9218" max="9218" width="9.109375" style="153"/>
    <col min="9219" max="9219" width="10.6640625" style="153" customWidth="1"/>
    <col min="9220" max="9220" width="63.5546875" style="153" customWidth="1"/>
    <col min="9221" max="9221" width="16.5546875" style="153" customWidth="1"/>
    <col min="9222" max="9222" width="12.88671875" style="153" customWidth="1"/>
    <col min="9223" max="9472" width="9.109375" style="153"/>
    <col min="9473" max="9473" width="10.44140625" style="153" customWidth="1"/>
    <col min="9474" max="9474" width="9.109375" style="153"/>
    <col min="9475" max="9475" width="10.6640625" style="153" customWidth="1"/>
    <col min="9476" max="9476" width="63.5546875" style="153" customWidth="1"/>
    <col min="9477" max="9477" width="16.5546875" style="153" customWidth="1"/>
    <col min="9478" max="9478" width="12.88671875" style="153" customWidth="1"/>
    <col min="9479" max="9728" width="9.109375" style="153"/>
    <col min="9729" max="9729" width="10.44140625" style="153" customWidth="1"/>
    <col min="9730" max="9730" width="9.109375" style="153"/>
    <col min="9731" max="9731" width="10.6640625" style="153" customWidth="1"/>
    <col min="9732" max="9732" width="63.5546875" style="153" customWidth="1"/>
    <col min="9733" max="9733" width="16.5546875" style="153" customWidth="1"/>
    <col min="9734" max="9734" width="12.88671875" style="153" customWidth="1"/>
    <col min="9735" max="9984" width="9.109375" style="153"/>
    <col min="9985" max="9985" width="10.44140625" style="153" customWidth="1"/>
    <col min="9986" max="9986" width="9.109375" style="153"/>
    <col min="9987" max="9987" width="10.6640625" style="153" customWidth="1"/>
    <col min="9988" max="9988" width="63.5546875" style="153" customWidth="1"/>
    <col min="9989" max="9989" width="16.5546875" style="153" customWidth="1"/>
    <col min="9990" max="9990" width="12.88671875" style="153" customWidth="1"/>
    <col min="9991" max="10240" width="9.109375" style="153"/>
    <col min="10241" max="10241" width="10.44140625" style="153" customWidth="1"/>
    <col min="10242" max="10242" width="9.109375" style="153"/>
    <col min="10243" max="10243" width="10.6640625" style="153" customWidth="1"/>
    <col min="10244" max="10244" width="63.5546875" style="153" customWidth="1"/>
    <col min="10245" max="10245" width="16.5546875" style="153" customWidth="1"/>
    <col min="10246" max="10246" width="12.88671875" style="153" customWidth="1"/>
    <col min="10247" max="10496" width="9.109375" style="153"/>
    <col min="10497" max="10497" width="10.44140625" style="153" customWidth="1"/>
    <col min="10498" max="10498" width="9.109375" style="153"/>
    <col min="10499" max="10499" width="10.6640625" style="153" customWidth="1"/>
    <col min="10500" max="10500" width="63.5546875" style="153" customWidth="1"/>
    <col min="10501" max="10501" width="16.5546875" style="153" customWidth="1"/>
    <col min="10502" max="10502" width="12.88671875" style="153" customWidth="1"/>
    <col min="10503" max="10752" width="9.109375" style="153"/>
    <col min="10753" max="10753" width="10.44140625" style="153" customWidth="1"/>
    <col min="10754" max="10754" width="9.109375" style="153"/>
    <col min="10755" max="10755" width="10.6640625" style="153" customWidth="1"/>
    <col min="10756" max="10756" width="63.5546875" style="153" customWidth="1"/>
    <col min="10757" max="10757" width="16.5546875" style="153" customWidth="1"/>
    <col min="10758" max="10758" width="12.88671875" style="153" customWidth="1"/>
    <col min="10759" max="11008" width="9.109375" style="153"/>
    <col min="11009" max="11009" width="10.44140625" style="153" customWidth="1"/>
    <col min="11010" max="11010" width="9.109375" style="153"/>
    <col min="11011" max="11011" width="10.6640625" style="153" customWidth="1"/>
    <col min="11012" max="11012" width="63.5546875" style="153" customWidth="1"/>
    <col min="11013" max="11013" width="16.5546875" style="153" customWidth="1"/>
    <col min="11014" max="11014" width="12.88671875" style="153" customWidth="1"/>
    <col min="11015" max="11264" width="9.109375" style="153"/>
    <col min="11265" max="11265" width="10.44140625" style="153" customWidth="1"/>
    <col min="11266" max="11266" width="9.109375" style="153"/>
    <col min="11267" max="11267" width="10.6640625" style="153" customWidth="1"/>
    <col min="11268" max="11268" width="63.5546875" style="153" customWidth="1"/>
    <col min="11269" max="11269" width="16.5546875" style="153" customWidth="1"/>
    <col min="11270" max="11270" width="12.88671875" style="153" customWidth="1"/>
    <col min="11271" max="11520" width="9.109375" style="153"/>
    <col min="11521" max="11521" width="10.44140625" style="153" customWidth="1"/>
    <col min="11522" max="11522" width="9.109375" style="153"/>
    <col min="11523" max="11523" width="10.6640625" style="153" customWidth="1"/>
    <col min="11524" max="11524" width="63.5546875" style="153" customWidth="1"/>
    <col min="11525" max="11525" width="16.5546875" style="153" customWidth="1"/>
    <col min="11526" max="11526" width="12.88671875" style="153" customWidth="1"/>
    <col min="11527" max="11776" width="9.109375" style="153"/>
    <col min="11777" max="11777" width="10.44140625" style="153" customWidth="1"/>
    <col min="11778" max="11778" width="9.109375" style="153"/>
    <col min="11779" max="11779" width="10.6640625" style="153" customWidth="1"/>
    <col min="11780" max="11780" width="63.5546875" style="153" customWidth="1"/>
    <col min="11781" max="11781" width="16.5546875" style="153" customWidth="1"/>
    <col min="11782" max="11782" width="12.88671875" style="153" customWidth="1"/>
    <col min="11783" max="12032" width="9.109375" style="153"/>
    <col min="12033" max="12033" width="10.44140625" style="153" customWidth="1"/>
    <col min="12034" max="12034" width="9.109375" style="153"/>
    <col min="12035" max="12035" width="10.6640625" style="153" customWidth="1"/>
    <col min="12036" max="12036" width="63.5546875" style="153" customWidth="1"/>
    <col min="12037" max="12037" width="16.5546875" style="153" customWidth="1"/>
    <col min="12038" max="12038" width="12.88671875" style="153" customWidth="1"/>
    <col min="12039" max="12288" width="9.109375" style="153"/>
    <col min="12289" max="12289" width="10.44140625" style="153" customWidth="1"/>
    <col min="12290" max="12290" width="9.109375" style="153"/>
    <col min="12291" max="12291" width="10.6640625" style="153" customWidth="1"/>
    <col min="12292" max="12292" width="63.5546875" style="153" customWidth="1"/>
    <col min="12293" max="12293" width="16.5546875" style="153" customWidth="1"/>
    <col min="12294" max="12294" width="12.88671875" style="153" customWidth="1"/>
    <col min="12295" max="12544" width="9.109375" style="153"/>
    <col min="12545" max="12545" width="10.44140625" style="153" customWidth="1"/>
    <col min="12546" max="12546" width="9.109375" style="153"/>
    <col min="12547" max="12547" width="10.6640625" style="153" customWidth="1"/>
    <col min="12548" max="12548" width="63.5546875" style="153" customWidth="1"/>
    <col min="12549" max="12549" width="16.5546875" style="153" customWidth="1"/>
    <col min="12550" max="12550" width="12.88671875" style="153" customWidth="1"/>
    <col min="12551" max="12800" width="9.109375" style="153"/>
    <col min="12801" max="12801" width="10.44140625" style="153" customWidth="1"/>
    <col min="12802" max="12802" width="9.109375" style="153"/>
    <col min="12803" max="12803" width="10.6640625" style="153" customWidth="1"/>
    <col min="12804" max="12804" width="63.5546875" style="153" customWidth="1"/>
    <col min="12805" max="12805" width="16.5546875" style="153" customWidth="1"/>
    <col min="12806" max="12806" width="12.88671875" style="153" customWidth="1"/>
    <col min="12807" max="13056" width="9.109375" style="153"/>
    <col min="13057" max="13057" width="10.44140625" style="153" customWidth="1"/>
    <col min="13058" max="13058" width="9.109375" style="153"/>
    <col min="13059" max="13059" width="10.6640625" style="153" customWidth="1"/>
    <col min="13060" max="13060" width="63.5546875" style="153" customWidth="1"/>
    <col min="13061" max="13061" width="16.5546875" style="153" customWidth="1"/>
    <col min="13062" max="13062" width="12.88671875" style="153" customWidth="1"/>
    <col min="13063" max="13312" width="9.109375" style="153"/>
    <col min="13313" max="13313" width="10.44140625" style="153" customWidth="1"/>
    <col min="13314" max="13314" width="9.109375" style="153"/>
    <col min="13315" max="13315" width="10.6640625" style="153" customWidth="1"/>
    <col min="13316" max="13316" width="63.5546875" style="153" customWidth="1"/>
    <col min="13317" max="13317" width="16.5546875" style="153" customWidth="1"/>
    <col min="13318" max="13318" width="12.88671875" style="153" customWidth="1"/>
    <col min="13319" max="13568" width="9.109375" style="153"/>
    <col min="13569" max="13569" width="10.44140625" style="153" customWidth="1"/>
    <col min="13570" max="13570" width="9.109375" style="153"/>
    <col min="13571" max="13571" width="10.6640625" style="153" customWidth="1"/>
    <col min="13572" max="13572" width="63.5546875" style="153" customWidth="1"/>
    <col min="13573" max="13573" width="16.5546875" style="153" customWidth="1"/>
    <col min="13574" max="13574" width="12.88671875" style="153" customWidth="1"/>
    <col min="13575" max="13824" width="9.109375" style="153"/>
    <col min="13825" max="13825" width="10.44140625" style="153" customWidth="1"/>
    <col min="13826" max="13826" width="9.109375" style="153"/>
    <col min="13827" max="13827" width="10.6640625" style="153" customWidth="1"/>
    <col min="13828" max="13828" width="63.5546875" style="153" customWidth="1"/>
    <col min="13829" max="13829" width="16.5546875" style="153" customWidth="1"/>
    <col min="13830" max="13830" width="12.88671875" style="153" customWidth="1"/>
    <col min="13831" max="14080" width="9.109375" style="153"/>
    <col min="14081" max="14081" width="10.44140625" style="153" customWidth="1"/>
    <col min="14082" max="14082" width="9.109375" style="153"/>
    <col min="14083" max="14083" width="10.6640625" style="153" customWidth="1"/>
    <col min="14084" max="14084" width="63.5546875" style="153" customWidth="1"/>
    <col min="14085" max="14085" width="16.5546875" style="153" customWidth="1"/>
    <col min="14086" max="14086" width="12.88671875" style="153" customWidth="1"/>
    <col min="14087" max="14336" width="9.109375" style="153"/>
    <col min="14337" max="14337" width="10.44140625" style="153" customWidth="1"/>
    <col min="14338" max="14338" width="9.109375" style="153"/>
    <col min="14339" max="14339" width="10.6640625" style="153" customWidth="1"/>
    <col min="14340" max="14340" width="63.5546875" style="153" customWidth="1"/>
    <col min="14341" max="14341" width="16.5546875" style="153" customWidth="1"/>
    <col min="14342" max="14342" width="12.88671875" style="153" customWidth="1"/>
    <col min="14343" max="14592" width="9.109375" style="153"/>
    <col min="14593" max="14593" width="10.44140625" style="153" customWidth="1"/>
    <col min="14594" max="14594" width="9.109375" style="153"/>
    <col min="14595" max="14595" width="10.6640625" style="153" customWidth="1"/>
    <col min="14596" max="14596" width="63.5546875" style="153" customWidth="1"/>
    <col min="14597" max="14597" width="16.5546875" style="153" customWidth="1"/>
    <col min="14598" max="14598" width="12.88671875" style="153" customWidth="1"/>
    <col min="14599" max="14848" width="9.109375" style="153"/>
    <col min="14849" max="14849" width="10.44140625" style="153" customWidth="1"/>
    <col min="14850" max="14850" width="9.109375" style="153"/>
    <col min="14851" max="14851" width="10.6640625" style="153" customWidth="1"/>
    <col min="14852" max="14852" width="63.5546875" style="153" customWidth="1"/>
    <col min="14853" max="14853" width="16.5546875" style="153" customWidth="1"/>
    <col min="14854" max="14854" width="12.88671875" style="153" customWidth="1"/>
    <col min="14855" max="15104" width="9.109375" style="153"/>
    <col min="15105" max="15105" width="10.44140625" style="153" customWidth="1"/>
    <col min="15106" max="15106" width="9.109375" style="153"/>
    <col min="15107" max="15107" width="10.6640625" style="153" customWidth="1"/>
    <col min="15108" max="15108" width="63.5546875" style="153" customWidth="1"/>
    <col min="15109" max="15109" width="16.5546875" style="153" customWidth="1"/>
    <col min="15110" max="15110" width="12.88671875" style="153" customWidth="1"/>
    <col min="15111" max="15360" width="9.109375" style="153"/>
    <col min="15361" max="15361" width="10.44140625" style="153" customWidth="1"/>
    <col min="15362" max="15362" width="9.109375" style="153"/>
    <col min="15363" max="15363" width="10.6640625" style="153" customWidth="1"/>
    <col min="15364" max="15364" width="63.5546875" style="153" customWidth="1"/>
    <col min="15365" max="15365" width="16.5546875" style="153" customWidth="1"/>
    <col min="15366" max="15366" width="12.88671875" style="153" customWidth="1"/>
    <col min="15367" max="15616" width="9.109375" style="153"/>
    <col min="15617" max="15617" width="10.44140625" style="153" customWidth="1"/>
    <col min="15618" max="15618" width="9.109375" style="153"/>
    <col min="15619" max="15619" width="10.6640625" style="153" customWidth="1"/>
    <col min="15620" max="15620" width="63.5546875" style="153" customWidth="1"/>
    <col min="15621" max="15621" width="16.5546875" style="153" customWidth="1"/>
    <col min="15622" max="15622" width="12.88671875" style="153" customWidth="1"/>
    <col min="15623" max="15872" width="9.109375" style="153"/>
    <col min="15873" max="15873" width="10.44140625" style="153" customWidth="1"/>
    <col min="15874" max="15874" width="9.109375" style="153"/>
    <col min="15875" max="15875" width="10.6640625" style="153" customWidth="1"/>
    <col min="15876" max="15876" width="63.5546875" style="153" customWidth="1"/>
    <col min="15877" max="15877" width="16.5546875" style="153" customWidth="1"/>
    <col min="15878" max="15878" width="12.88671875" style="153" customWidth="1"/>
    <col min="15879" max="16128" width="9.109375" style="153"/>
    <col min="16129" max="16129" width="10.44140625" style="153" customWidth="1"/>
    <col min="16130" max="16130" width="9.109375" style="153"/>
    <col min="16131" max="16131" width="10.6640625" style="153" customWidth="1"/>
    <col min="16132" max="16132" width="63.5546875" style="153" customWidth="1"/>
    <col min="16133" max="16133" width="16.5546875" style="153" customWidth="1"/>
    <col min="16134" max="16134" width="12.88671875" style="153" customWidth="1"/>
    <col min="16135" max="16384" width="9.109375" style="153"/>
  </cols>
  <sheetData>
    <row r="1" spans="2:9" ht="14.4" x14ac:dyDescent="0.3">
      <c r="B1" s="43" t="s">
        <v>280</v>
      </c>
    </row>
    <row r="3" spans="2:9" ht="23.25" customHeight="1" x14ac:dyDescent="0.3">
      <c r="B3" s="156"/>
      <c r="C3" s="321" t="s">
        <v>273</v>
      </c>
      <c r="D3" s="321"/>
      <c r="E3" s="321"/>
      <c r="F3" s="157"/>
      <c r="I3" s="158"/>
    </row>
    <row r="4" spans="2:9" ht="15.75" customHeight="1" x14ac:dyDescent="0.3">
      <c r="B4" s="159"/>
      <c r="C4" s="322" t="s">
        <v>274</v>
      </c>
      <c r="D4" s="322"/>
      <c r="E4" s="322"/>
      <c r="F4" s="157"/>
      <c r="H4" s="160"/>
      <c r="I4" s="158"/>
    </row>
    <row r="5" spans="2:9" ht="37.5" customHeight="1" x14ac:dyDescent="0.3">
      <c r="B5" s="159"/>
      <c r="C5" s="323" t="s">
        <v>364</v>
      </c>
      <c r="D5" s="323"/>
      <c r="E5" s="323"/>
      <c r="F5" s="157"/>
      <c r="H5" s="160"/>
      <c r="I5" s="158"/>
    </row>
    <row r="6" spans="2:9" ht="69.75" customHeight="1" x14ac:dyDescent="0.3">
      <c r="B6" s="159"/>
      <c r="C6" s="321" t="s">
        <v>275</v>
      </c>
      <c r="D6" s="321"/>
      <c r="E6" s="321"/>
      <c r="F6" s="157"/>
      <c r="H6" s="160"/>
      <c r="I6" s="158"/>
    </row>
    <row r="7" spans="2:9" ht="23.25" customHeight="1" x14ac:dyDescent="0.3">
      <c r="B7" s="159"/>
      <c r="C7" s="324" t="s">
        <v>276</v>
      </c>
      <c r="D7" s="324"/>
      <c r="E7" s="324"/>
      <c r="F7" s="157"/>
      <c r="H7" s="160"/>
      <c r="I7" s="158"/>
    </row>
    <row r="8" spans="2:9" ht="31.5" customHeight="1" x14ac:dyDescent="0.3">
      <c r="B8" s="325" t="s">
        <v>448</v>
      </c>
      <c r="C8" s="325"/>
      <c r="D8" s="325"/>
      <c r="E8" s="325"/>
      <c r="F8" s="325"/>
      <c r="H8" s="160"/>
      <c r="I8" s="158"/>
    </row>
    <row r="9" spans="2:9" ht="27.75" customHeight="1" x14ac:dyDescent="0.3">
      <c r="B9" s="229"/>
      <c r="C9" s="229"/>
      <c r="D9" s="229"/>
      <c r="E9" s="229"/>
      <c r="F9" s="229"/>
      <c r="H9" s="160"/>
      <c r="I9" s="158"/>
    </row>
    <row r="10" spans="2:9" ht="58.5" customHeight="1" x14ac:dyDescent="0.3">
      <c r="B10" s="326" t="s">
        <v>449</v>
      </c>
      <c r="C10" s="326"/>
      <c r="D10" s="326"/>
      <c r="E10" s="326"/>
      <c r="F10" s="326"/>
    </row>
    <row r="11" spans="2:9" x14ac:dyDescent="0.3">
      <c r="B11" s="159"/>
      <c r="C11" s="161"/>
      <c r="D11" s="162"/>
      <c r="E11" s="162"/>
      <c r="F11" s="162"/>
      <c r="G11" s="163"/>
      <c r="H11" s="164"/>
    </row>
    <row r="12" spans="2:9" x14ac:dyDescent="0.3">
      <c r="B12" s="165" t="s">
        <v>233</v>
      </c>
      <c r="C12" s="166" t="s">
        <v>234</v>
      </c>
      <c r="D12" s="166" t="s">
        <v>235</v>
      </c>
      <c r="E12" s="167" t="s">
        <v>236</v>
      </c>
      <c r="F12" s="168" t="s">
        <v>237</v>
      </c>
    </row>
    <row r="13" spans="2:9" ht="16.5" customHeight="1" x14ac:dyDescent="0.3">
      <c r="B13" s="311" t="s">
        <v>277</v>
      </c>
      <c r="C13" s="311"/>
      <c r="D13" s="311"/>
      <c r="E13" s="189"/>
      <c r="F13" s="169"/>
    </row>
    <row r="14" spans="2:9" ht="33.75" customHeight="1" x14ac:dyDescent="0.3">
      <c r="B14" s="189"/>
      <c r="C14" s="206" t="s">
        <v>281</v>
      </c>
      <c r="D14" s="207" t="s">
        <v>315</v>
      </c>
      <c r="E14" s="190"/>
      <c r="F14" s="169"/>
    </row>
    <row r="15" spans="2:9" ht="14.4" x14ac:dyDescent="0.3">
      <c r="B15" s="171"/>
      <c r="C15" s="208" t="s">
        <v>282</v>
      </c>
      <c r="D15" s="170" t="s">
        <v>319</v>
      </c>
      <c r="E15" s="170"/>
      <c r="F15" s="172"/>
    </row>
    <row r="16" spans="2:9" ht="14.4" x14ac:dyDescent="0.3">
      <c r="B16" s="173"/>
      <c r="C16" s="174"/>
      <c r="D16" s="175" t="s">
        <v>239</v>
      </c>
      <c r="E16" s="170"/>
      <c r="F16" s="176" t="s">
        <v>0</v>
      </c>
    </row>
    <row r="17" spans="2:11" ht="14.4" x14ac:dyDescent="0.3">
      <c r="B17" s="173"/>
      <c r="C17" s="174"/>
      <c r="D17" s="175" t="s">
        <v>240</v>
      </c>
      <c r="E17" s="170"/>
      <c r="F17" s="176" t="s">
        <v>29</v>
      </c>
    </row>
    <row r="18" spans="2:11" ht="14.4" x14ac:dyDescent="0.3">
      <c r="B18" s="173"/>
      <c r="C18" s="174"/>
      <c r="D18" s="209" t="s">
        <v>241</v>
      </c>
      <c r="E18" s="209" t="s">
        <v>238</v>
      </c>
      <c r="F18" s="210" t="s">
        <v>283</v>
      </c>
    </row>
    <row r="19" spans="2:11" ht="14.4" x14ac:dyDescent="0.3">
      <c r="B19" s="173"/>
      <c r="C19" s="174"/>
      <c r="D19" s="170" t="s">
        <v>242</v>
      </c>
      <c r="E19" s="170"/>
      <c r="F19" s="176"/>
    </row>
    <row r="20" spans="2:11" ht="14.4" x14ac:dyDescent="0.3">
      <c r="B20" s="173"/>
      <c r="C20" s="174"/>
      <c r="D20" s="177" t="s">
        <v>243</v>
      </c>
      <c r="E20" s="191" t="s">
        <v>310</v>
      </c>
      <c r="F20" s="178" t="s">
        <v>74</v>
      </c>
    </row>
    <row r="21" spans="2:11" ht="14.4" x14ac:dyDescent="0.3">
      <c r="B21" s="173"/>
      <c r="C21" s="174"/>
      <c r="D21" s="170" t="s">
        <v>244</v>
      </c>
      <c r="E21" s="170"/>
      <c r="F21" s="176"/>
    </row>
    <row r="22" spans="2:11" ht="14.4" x14ac:dyDescent="0.3">
      <c r="B22" s="173"/>
      <c r="C22" s="174"/>
      <c r="D22" s="177" t="s">
        <v>245</v>
      </c>
      <c r="E22" s="191" t="s">
        <v>310</v>
      </c>
      <c r="F22" s="178" t="s">
        <v>120</v>
      </c>
    </row>
    <row r="23" spans="2:11" ht="14.4" x14ac:dyDescent="0.3">
      <c r="B23" s="173"/>
      <c r="C23" s="174"/>
      <c r="D23" s="177" t="s">
        <v>210</v>
      </c>
      <c r="E23" s="191" t="s">
        <v>310</v>
      </c>
      <c r="F23" s="178" t="s">
        <v>170</v>
      </c>
    </row>
    <row r="24" spans="2:11" ht="14.4" x14ac:dyDescent="0.3">
      <c r="B24" s="173"/>
      <c r="C24" s="174"/>
      <c r="D24" s="175" t="s">
        <v>440</v>
      </c>
      <c r="E24" s="175"/>
      <c r="F24" s="176" t="s">
        <v>29</v>
      </c>
      <c r="G24" s="306" t="s">
        <v>442</v>
      </c>
    </row>
    <row r="25" spans="2:11" ht="14.4" x14ac:dyDescent="0.3">
      <c r="B25" s="173"/>
      <c r="C25" s="174"/>
      <c r="D25" s="175" t="s">
        <v>441</v>
      </c>
      <c r="E25" s="175"/>
      <c r="F25" s="176" t="s">
        <v>29</v>
      </c>
      <c r="G25" s="306" t="s">
        <v>443</v>
      </c>
    </row>
    <row r="26" spans="2:11" ht="14.4" x14ac:dyDescent="0.3">
      <c r="B26" s="173"/>
      <c r="C26" s="174"/>
      <c r="D26" s="211" t="s">
        <v>246</v>
      </c>
      <c r="E26" s="211"/>
      <c r="F26" s="212"/>
    </row>
    <row r="27" spans="2:11" ht="14.4" x14ac:dyDescent="0.3">
      <c r="B27" s="173"/>
      <c r="C27" s="174"/>
      <c r="D27" s="214" t="s">
        <v>247</v>
      </c>
      <c r="E27" s="215" t="s">
        <v>313</v>
      </c>
      <c r="F27" s="216" t="s">
        <v>284</v>
      </c>
    </row>
    <row r="28" spans="2:11" ht="14.4" x14ac:dyDescent="0.3">
      <c r="B28" s="173"/>
      <c r="C28" s="174"/>
      <c r="D28" s="211" t="s">
        <v>248</v>
      </c>
      <c r="E28" s="209"/>
      <c r="F28" s="212"/>
    </row>
    <row r="29" spans="2:11" ht="14.4" x14ac:dyDescent="0.3">
      <c r="B29" s="173"/>
      <c r="C29" s="174"/>
      <c r="D29" s="214" t="s">
        <v>249</v>
      </c>
      <c r="E29" s="215" t="s">
        <v>313</v>
      </c>
      <c r="F29" s="216" t="s">
        <v>285</v>
      </c>
    </row>
    <row r="30" spans="2:11" ht="14.4" x14ac:dyDescent="0.3">
      <c r="B30" s="173"/>
      <c r="C30" s="174"/>
      <c r="D30" s="211" t="s">
        <v>250</v>
      </c>
      <c r="E30" s="209"/>
      <c r="F30" s="212"/>
      <c r="K30" s="160"/>
    </row>
    <row r="31" spans="2:11" ht="33" customHeight="1" x14ac:dyDescent="0.3">
      <c r="B31" s="173"/>
      <c r="C31" s="174"/>
      <c r="D31" s="213" t="s">
        <v>361</v>
      </c>
      <c r="E31" s="209" t="s">
        <v>238</v>
      </c>
      <c r="F31" s="210" t="s">
        <v>29</v>
      </c>
      <c r="G31" s="307" t="s">
        <v>293</v>
      </c>
    </row>
    <row r="32" spans="2:11" ht="14.4" x14ac:dyDescent="0.3">
      <c r="B32" s="173"/>
      <c r="C32" s="174"/>
      <c r="D32" s="211" t="s">
        <v>251</v>
      </c>
      <c r="E32" s="209"/>
      <c r="F32" s="212"/>
    </row>
    <row r="33" spans="2:8" ht="14.4" x14ac:dyDescent="0.3">
      <c r="B33" s="173"/>
      <c r="C33" s="174"/>
      <c r="D33" s="214" t="s">
        <v>252</v>
      </c>
      <c r="E33" s="215" t="s">
        <v>313</v>
      </c>
      <c r="F33" s="217" t="s">
        <v>286</v>
      </c>
    </row>
    <row r="34" spans="2:8" ht="36.75" customHeight="1" x14ac:dyDescent="0.3">
      <c r="B34" s="173"/>
      <c r="C34" s="174"/>
      <c r="D34" s="218" t="s">
        <v>362</v>
      </c>
      <c r="E34" s="308" t="s">
        <v>313</v>
      </c>
      <c r="F34" s="308" t="s">
        <v>29</v>
      </c>
      <c r="G34" s="307" t="s">
        <v>253</v>
      </c>
    </row>
    <row r="35" spans="2:8" ht="14.4" x14ac:dyDescent="0.3">
      <c r="B35" s="173"/>
      <c r="C35" s="174"/>
      <c r="D35" s="211" t="s">
        <v>254</v>
      </c>
      <c r="E35" s="209"/>
      <c r="F35" s="212"/>
    </row>
    <row r="36" spans="2:8" ht="14.4" x14ac:dyDescent="0.3">
      <c r="B36" s="173"/>
      <c r="C36" s="174"/>
      <c r="D36" s="209" t="s">
        <v>454</v>
      </c>
      <c r="E36" s="209" t="s">
        <v>238</v>
      </c>
      <c r="F36" s="210" t="s">
        <v>287</v>
      </c>
    </row>
    <row r="37" spans="2:8" ht="14.4" x14ac:dyDescent="0.3">
      <c r="B37" s="173"/>
      <c r="C37" s="174"/>
      <c r="D37" s="211" t="s">
        <v>255</v>
      </c>
      <c r="E37" s="209"/>
      <c r="F37" s="212"/>
    </row>
    <row r="38" spans="2:8" ht="14.4" x14ac:dyDescent="0.3">
      <c r="B38" s="173"/>
      <c r="C38" s="174"/>
      <c r="D38" s="209" t="s">
        <v>208</v>
      </c>
      <c r="E38" s="209" t="s">
        <v>238</v>
      </c>
      <c r="F38" s="210" t="s">
        <v>288</v>
      </c>
    </row>
    <row r="39" spans="2:8" ht="14.4" x14ac:dyDescent="0.3">
      <c r="B39" s="173"/>
      <c r="C39" s="174"/>
      <c r="D39" s="209" t="s">
        <v>209</v>
      </c>
      <c r="E39" s="209" t="s">
        <v>238</v>
      </c>
      <c r="F39" s="210" t="s">
        <v>289</v>
      </c>
    </row>
    <row r="40" spans="2:8" ht="14.4" x14ac:dyDescent="0.3">
      <c r="B40" s="173"/>
      <c r="C40" s="174"/>
      <c r="D40" s="211" t="s">
        <v>256</v>
      </c>
      <c r="E40" s="209"/>
      <c r="F40" s="212"/>
    </row>
    <row r="41" spans="2:8" ht="14.4" x14ac:dyDescent="0.3">
      <c r="B41" s="173"/>
      <c r="C41" s="174"/>
      <c r="D41" s="209" t="s">
        <v>257</v>
      </c>
      <c r="E41" s="209" t="s">
        <v>238</v>
      </c>
      <c r="F41" s="210" t="s">
        <v>290</v>
      </c>
    </row>
    <row r="42" spans="2:8" ht="14.4" x14ac:dyDescent="0.3">
      <c r="B42" s="173"/>
      <c r="C42" s="174"/>
      <c r="D42" s="211" t="s">
        <v>258</v>
      </c>
      <c r="E42" s="211"/>
      <c r="F42" s="212"/>
      <c r="H42" s="160"/>
    </row>
    <row r="43" spans="2:8" ht="14.4" x14ac:dyDescent="0.3">
      <c r="B43" s="173"/>
      <c r="C43" s="174"/>
      <c r="D43" s="177" t="s">
        <v>259</v>
      </c>
      <c r="E43" s="191" t="s">
        <v>310</v>
      </c>
      <c r="F43" s="178" t="s">
        <v>211</v>
      </c>
    </row>
    <row r="44" spans="2:8" ht="28.2" x14ac:dyDescent="0.3">
      <c r="B44" s="173"/>
      <c r="C44" s="174"/>
      <c r="D44" s="218" t="s">
        <v>311</v>
      </c>
      <c r="E44" s="236" t="s">
        <v>312</v>
      </c>
      <c r="F44" s="237" t="s">
        <v>291</v>
      </c>
    </row>
    <row r="45" spans="2:8" ht="28.2" x14ac:dyDescent="0.3">
      <c r="B45" s="173"/>
      <c r="C45" s="174"/>
      <c r="D45" s="213" t="s">
        <v>260</v>
      </c>
      <c r="E45" s="209" t="s">
        <v>238</v>
      </c>
      <c r="F45" s="235" t="s">
        <v>292</v>
      </c>
    </row>
    <row r="46" spans="2:8" ht="14.4" x14ac:dyDescent="0.3">
      <c r="B46" s="173"/>
      <c r="C46" s="174"/>
      <c r="D46" s="209" t="s">
        <v>261</v>
      </c>
      <c r="E46" s="209" t="s">
        <v>238</v>
      </c>
      <c r="F46" s="210" t="s">
        <v>314</v>
      </c>
    </row>
    <row r="47" spans="2:8" ht="36.75" customHeight="1" x14ac:dyDescent="0.3">
      <c r="B47" s="173"/>
      <c r="C47" s="174"/>
      <c r="D47" s="218" t="s">
        <v>363</v>
      </c>
      <c r="E47" s="236" t="s">
        <v>312</v>
      </c>
      <c r="F47" s="308" t="s">
        <v>29</v>
      </c>
      <c r="G47" s="307" t="s">
        <v>253</v>
      </c>
    </row>
    <row r="49" spans="2:6" ht="14.4" thickBot="1" x14ac:dyDescent="0.35"/>
    <row r="50" spans="2:6" ht="58.5" customHeight="1" x14ac:dyDescent="0.3">
      <c r="B50" s="312" t="s">
        <v>451</v>
      </c>
      <c r="C50" s="313"/>
      <c r="D50" s="313"/>
      <c r="E50" s="313"/>
      <c r="F50" s="314"/>
    </row>
    <row r="51" spans="2:6" ht="18" x14ac:dyDescent="0.35">
      <c r="B51" s="315" t="s">
        <v>262</v>
      </c>
      <c r="C51" s="316"/>
      <c r="D51" s="316"/>
      <c r="E51" s="316"/>
      <c r="F51" s="317"/>
    </row>
    <row r="52" spans="2:6" ht="14.4" x14ac:dyDescent="0.3">
      <c r="B52" s="179"/>
      <c r="C52" s="180" t="s">
        <v>450</v>
      </c>
      <c r="D52" s="181"/>
      <c r="E52" s="181"/>
      <c r="F52" s="182"/>
    </row>
    <row r="53" spans="2:6" ht="14.4" x14ac:dyDescent="0.3">
      <c r="B53" s="179"/>
      <c r="C53" s="183"/>
      <c r="D53" s="184" t="s">
        <v>263</v>
      </c>
      <c r="E53" s="184"/>
      <c r="F53" s="182"/>
    </row>
    <row r="54" spans="2:6" ht="14.4" x14ac:dyDescent="0.3">
      <c r="B54" s="179"/>
      <c r="C54" s="183"/>
      <c r="D54" s="184" t="s">
        <v>264</v>
      </c>
      <c r="E54" s="184"/>
      <c r="F54" s="182"/>
    </row>
    <row r="55" spans="2:6" ht="14.4" x14ac:dyDescent="0.3">
      <c r="B55" s="179"/>
      <c r="C55" s="183"/>
      <c r="D55" s="184" t="s">
        <v>265</v>
      </c>
      <c r="E55" s="184"/>
      <c r="F55" s="182"/>
    </row>
    <row r="56" spans="2:6" ht="14.4" x14ac:dyDescent="0.3">
      <c r="B56" s="179"/>
      <c r="C56" s="183"/>
      <c r="D56" s="184" t="s">
        <v>266</v>
      </c>
      <c r="E56" s="184"/>
      <c r="F56" s="182"/>
    </row>
    <row r="57" spans="2:6" ht="18" x14ac:dyDescent="0.35">
      <c r="B57" s="318" t="s">
        <v>316</v>
      </c>
      <c r="C57" s="319"/>
      <c r="D57" s="319"/>
      <c r="E57" s="319"/>
      <c r="F57" s="320"/>
    </row>
    <row r="58" spans="2:6" ht="14.4" x14ac:dyDescent="0.3">
      <c r="B58" s="219"/>
      <c r="C58" s="220" t="s">
        <v>452</v>
      </c>
      <c r="D58" s="221"/>
      <c r="E58" s="221"/>
      <c r="F58" s="222"/>
    </row>
    <row r="59" spans="2:6" ht="28.2" x14ac:dyDescent="0.3">
      <c r="B59" s="219"/>
      <c r="C59" s="223"/>
      <c r="D59" s="238" t="s">
        <v>317</v>
      </c>
      <c r="E59" s="224"/>
      <c r="F59" s="222"/>
    </row>
    <row r="60" spans="2:6" ht="17.25" customHeight="1" x14ac:dyDescent="0.3">
      <c r="B60" s="219"/>
      <c r="C60" s="223"/>
      <c r="D60" s="224" t="s">
        <v>267</v>
      </c>
      <c r="E60" s="224"/>
      <c r="F60" s="222"/>
    </row>
    <row r="61" spans="2:6" ht="14.4" x14ac:dyDescent="0.3">
      <c r="B61" s="219"/>
      <c r="C61" s="220" t="s">
        <v>453</v>
      </c>
      <c r="D61" s="221"/>
      <c r="E61" s="221"/>
      <c r="F61" s="222"/>
    </row>
    <row r="62" spans="2:6" ht="14.4" x14ac:dyDescent="0.3">
      <c r="B62" s="219"/>
      <c r="C62" s="223"/>
      <c r="D62" s="224" t="s">
        <v>264</v>
      </c>
      <c r="E62" s="224"/>
      <c r="F62" s="222"/>
    </row>
    <row r="63" spans="2:6" ht="14.4" x14ac:dyDescent="0.3">
      <c r="B63" s="219"/>
      <c r="C63" s="223"/>
      <c r="D63" s="224" t="s">
        <v>265</v>
      </c>
      <c r="E63" s="224"/>
      <c r="F63" s="222"/>
    </row>
    <row r="64" spans="2:6" ht="14.4" x14ac:dyDescent="0.3">
      <c r="B64" s="219"/>
      <c r="C64" s="223"/>
      <c r="D64" s="224" t="s">
        <v>268</v>
      </c>
      <c r="E64" s="224"/>
      <c r="F64" s="222"/>
    </row>
    <row r="65" spans="2:6" ht="14.4" x14ac:dyDescent="0.3">
      <c r="B65" s="219"/>
      <c r="C65" s="223"/>
      <c r="D65" s="224" t="s">
        <v>269</v>
      </c>
      <c r="E65" s="224"/>
      <c r="F65" s="222"/>
    </row>
    <row r="66" spans="2:6" ht="14.4" x14ac:dyDescent="0.3">
      <c r="B66" s="219"/>
      <c r="C66" s="223"/>
      <c r="D66" s="224" t="s">
        <v>270</v>
      </c>
      <c r="E66" s="224"/>
      <c r="F66" s="222"/>
    </row>
    <row r="67" spans="2:6" ht="15" thickBot="1" x14ac:dyDescent="0.35">
      <c r="B67" s="225"/>
      <c r="C67" s="226"/>
      <c r="D67" s="227" t="s">
        <v>271</v>
      </c>
      <c r="E67" s="227"/>
      <c r="F67" s="228"/>
    </row>
  </sheetData>
  <mergeCells count="11">
    <mergeCell ref="B13:D13"/>
    <mergeCell ref="B50:F50"/>
    <mergeCell ref="B51:F51"/>
    <mergeCell ref="B57:F57"/>
    <mergeCell ref="C3:E3"/>
    <mergeCell ref="C4:E4"/>
    <mergeCell ref="C5:E5"/>
    <mergeCell ref="C6:E6"/>
    <mergeCell ref="C7:E7"/>
    <mergeCell ref="B8:F8"/>
    <mergeCell ref="B10:F10"/>
  </mergeCells>
  <hyperlinks>
    <hyperlink ref="F16" location="'PM-KV-03-00'!A1" display="PM-KV-03-00" xr:uid="{00000000-0004-0000-0000-000000000000}"/>
    <hyperlink ref="F17" location="'PM-KV-03-01'!A1" display="PM-KV-03-01" xr:uid="{00000000-0004-0000-0000-000001000000}"/>
    <hyperlink ref="F20" location="'PM-KV-03-03'!B1" display="PM-KV-03-03" xr:uid="{00000000-0004-0000-0000-000002000000}"/>
    <hyperlink ref="F22" location="'PM-KV-03-04'!B1" display="PM-KV-03-04" xr:uid="{00000000-0004-0000-0000-000003000000}"/>
    <hyperlink ref="F23" location="'PM-KV-03-05'!B1" display="PM-KV-03-05" xr:uid="{00000000-0004-0000-0000-000004000000}"/>
    <hyperlink ref="F43" location="'PM-KV-03-13'!B1" display="PM-KV-03-13" xr:uid="{00000000-0004-0000-0000-000005000000}"/>
    <hyperlink ref="F24" location="'PM-KV-03-01'!C33" display="PM-KV-03-01" xr:uid="{DDC8BAE9-1DEC-4CA5-BE94-0A0E1FB07414}"/>
    <hyperlink ref="F25" location="'PM-KV-03-01'!C33" display="PM-KV-03-01" xr:uid="{1A70D8A1-31FC-4EE9-8B05-7B3957DB4449}"/>
    <hyperlink ref="G24" r:id="rId1" xr:uid="{A7BDB8E5-E3B4-4631-8FBE-D141A8E3AB7C}"/>
    <hyperlink ref="G25" r:id="rId2" xr:uid="{B359CB09-73AB-4E1D-95D8-76D7833AD9B0}"/>
  </hyperlinks>
  <pageMargins left="0.70866141732283472" right="0.70866141732283472" top="0.74803149606299213" bottom="0.74803149606299213" header="0.31496062992125984" footer="0.31496062992125984"/>
  <pageSetup paperSize="9" scale="77" orientation="portrait" r:id="rId3"/>
  <headerFooter>
    <oddFooter>&amp;L&amp;F/&amp;A&amp;C&amp;P/&amp;N&amp;RDigitAudit/AuditDok</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85"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85" t="s">
        <v>8</v>
      </c>
      <c r="Q21" s="29"/>
      <c r="R21" s="29"/>
      <c r="S21" s="186"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85"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85"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85"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85" t="s">
        <v>20</v>
      </c>
      <c r="Q37" s="29"/>
      <c r="R37" s="29"/>
      <c r="S37" s="186"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85"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85" t="s">
        <v>10</v>
      </c>
      <c r="P80" s="29"/>
      <c r="Q80" s="188"/>
      <c r="R80" s="186"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87"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87"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278</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86" t="s">
        <v>272</v>
      </c>
      <c r="S98" s="186"/>
      <c r="T98" s="29"/>
      <c r="U98" s="29"/>
      <c r="V98" s="29"/>
      <c r="W98" s="18"/>
    </row>
    <row r="99" spans="1:23" ht="14.4" x14ac:dyDescent="0.3">
      <c r="A99" s="7"/>
      <c r="B99" s="14"/>
      <c r="C99" s="29"/>
      <c r="D99" s="29"/>
      <c r="E99" s="29"/>
      <c r="F99" s="29"/>
      <c r="G99" s="29"/>
      <c r="H99" s="29"/>
      <c r="I99" s="29"/>
      <c r="J99" s="18"/>
      <c r="K99" s="14"/>
      <c r="L99" s="29"/>
      <c r="M99" s="29"/>
      <c r="N99" s="35"/>
      <c r="O99" s="185" t="s">
        <v>14</v>
      </c>
      <c r="P99" s="29"/>
      <c r="Q99" s="29"/>
      <c r="R99" s="186"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87" t="s">
        <v>25</v>
      </c>
      <c r="D103" s="29"/>
      <c r="E103" s="29"/>
      <c r="F103" s="29"/>
      <c r="G103" s="187"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4.4" x14ac:dyDescent="0.3">
      <c r="A105" s="7"/>
      <c r="B105" s="1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103" location="'PM-KV-03-01'!B114" display="Összefoglalás 11.pont" xr:uid="{735C389D-8C57-47E1-9E89-54A1864813BF}"/>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41"/>
      <c r="D3" s="241"/>
      <c r="E3" s="241"/>
      <c r="F3" s="241"/>
      <c r="G3" s="241"/>
      <c r="H3" s="48"/>
      <c r="I3" s="49"/>
    </row>
    <row r="4" spans="2:10" ht="15.75" customHeight="1" x14ac:dyDescent="0.3">
      <c r="B4" s="344" t="s">
        <v>30</v>
      </c>
      <c r="C4" s="344"/>
      <c r="D4" s="344"/>
      <c r="E4" s="344"/>
      <c r="F4" s="344"/>
      <c r="G4" s="344"/>
      <c r="H4" s="344"/>
      <c r="I4" s="344"/>
    </row>
    <row r="5" spans="2:10" ht="96.75" customHeight="1" x14ac:dyDescent="0.3">
      <c r="B5" s="345" t="s">
        <v>320</v>
      </c>
      <c r="C5" s="345"/>
      <c r="D5" s="345"/>
      <c r="E5" s="345"/>
      <c r="F5" s="345"/>
      <c r="G5" s="345"/>
      <c r="H5" s="345"/>
      <c r="I5" s="345"/>
    </row>
    <row r="6" spans="2:10" ht="116.25" customHeight="1" x14ac:dyDescent="0.3">
      <c r="B6" s="248"/>
      <c r="C6" s="346" t="s">
        <v>321</v>
      </c>
      <c r="D6" s="346"/>
      <c r="E6" s="346"/>
      <c r="F6" s="346"/>
      <c r="G6" s="346"/>
      <c r="H6" s="346"/>
      <c r="I6" s="248"/>
    </row>
    <row r="7" spans="2:10" ht="42.75" customHeight="1" x14ac:dyDescent="0.25">
      <c r="B7" s="348" t="s">
        <v>309</v>
      </c>
      <c r="C7" s="348"/>
      <c r="D7" s="348"/>
      <c r="E7" s="348"/>
      <c r="F7" s="348"/>
      <c r="G7" s="348"/>
      <c r="H7" s="348"/>
      <c r="I7" s="348"/>
    </row>
    <row r="8" spans="2:10" ht="15" customHeight="1" x14ac:dyDescent="0.3">
      <c r="B8" s="51" t="s">
        <v>31</v>
      </c>
      <c r="C8" s="197" t="s">
        <v>32</v>
      </c>
      <c r="D8" s="198"/>
      <c r="E8" s="198"/>
      <c r="F8" s="198"/>
      <c r="G8" s="198"/>
      <c r="H8" s="198"/>
      <c r="I8" s="47"/>
    </row>
    <row r="9" spans="2:10" ht="15" customHeight="1" x14ac:dyDescent="0.3">
      <c r="B9" s="50"/>
      <c r="C9" s="199" t="s">
        <v>33</v>
      </c>
      <c r="D9" s="198"/>
      <c r="E9" s="198"/>
      <c r="F9" s="198"/>
      <c r="G9" s="198"/>
      <c r="H9" s="198"/>
      <c r="I9" s="47"/>
    </row>
    <row r="10" spans="2:10" ht="12.9" hidden="1" customHeight="1" x14ac:dyDescent="0.3">
      <c r="B10" s="50"/>
      <c r="C10" s="200" t="s">
        <v>34</v>
      </c>
      <c r="D10" s="198"/>
      <c r="E10" s="198"/>
      <c r="F10" s="198"/>
      <c r="G10" s="198"/>
      <c r="H10" s="198"/>
      <c r="I10" s="47"/>
    </row>
    <row r="11" spans="2:10" ht="80.25" customHeight="1" x14ac:dyDescent="0.3">
      <c r="B11" s="50"/>
      <c r="C11" s="347" t="s">
        <v>294</v>
      </c>
      <c r="D11" s="347"/>
      <c r="E11" s="347"/>
      <c r="F11" s="347"/>
      <c r="G11" s="347"/>
      <c r="H11" s="347"/>
      <c r="I11" s="47"/>
    </row>
    <row r="12" spans="2:10" ht="57" customHeight="1" x14ac:dyDescent="0.3">
      <c r="B12" s="50"/>
      <c r="C12" s="347" t="s">
        <v>455</v>
      </c>
      <c r="D12" s="347"/>
      <c r="E12" s="347"/>
      <c r="F12" s="347"/>
      <c r="G12" s="347"/>
      <c r="H12" s="347"/>
      <c r="I12" s="47"/>
    </row>
    <row r="13" spans="2:10" ht="3.75" customHeight="1" x14ac:dyDescent="0.3">
      <c r="B13" s="50"/>
      <c r="C13" s="242"/>
      <c r="D13" s="242"/>
      <c r="E13" s="242"/>
      <c r="F13" s="242"/>
      <c r="G13" s="242"/>
      <c r="H13" s="242"/>
      <c r="I13" s="47"/>
    </row>
    <row r="14" spans="2:10" ht="35.4" customHeight="1" x14ac:dyDescent="0.3">
      <c r="B14" s="50"/>
      <c r="C14" s="455" t="s">
        <v>456</v>
      </c>
      <c r="D14" s="455"/>
      <c r="E14" s="455"/>
      <c r="F14" s="455"/>
      <c r="G14" s="455"/>
      <c r="H14" s="455"/>
      <c r="I14" s="47"/>
    </row>
    <row r="15" spans="2:10" ht="3.75" customHeight="1" x14ac:dyDescent="0.3">
      <c r="B15" s="50"/>
      <c r="C15" s="310"/>
      <c r="D15" s="310"/>
      <c r="E15" s="310"/>
      <c r="F15" s="310"/>
      <c r="G15" s="310"/>
      <c r="H15" s="310"/>
      <c r="I15" s="47"/>
    </row>
    <row r="16" spans="2:10" ht="31.5" customHeight="1" x14ac:dyDescent="0.3">
      <c r="B16" s="54"/>
      <c r="C16" s="339" t="s">
        <v>457</v>
      </c>
      <c r="D16" s="339"/>
      <c r="E16" s="339"/>
      <c r="F16" s="339"/>
      <c r="G16" s="339"/>
      <c r="H16" s="339"/>
      <c r="I16" s="55"/>
    </row>
    <row r="17" spans="2:9" ht="15" customHeight="1" x14ac:dyDescent="0.3">
      <c r="B17" s="54"/>
      <c r="C17" s="230"/>
      <c r="D17" s="230"/>
      <c r="E17" s="230"/>
      <c r="F17" s="230"/>
      <c r="G17" s="230"/>
      <c r="H17" s="230"/>
      <c r="I17" s="55"/>
    </row>
    <row r="18" spans="2:9" ht="113.25" customHeight="1" x14ac:dyDescent="0.25">
      <c r="B18" s="58" t="s">
        <v>295</v>
      </c>
      <c r="C18" s="340" t="s">
        <v>458</v>
      </c>
      <c r="D18" s="340"/>
      <c r="E18" s="340"/>
      <c r="F18" s="340"/>
      <c r="G18" s="340"/>
      <c r="H18" s="340"/>
      <c r="I18" s="47"/>
    </row>
    <row r="19" spans="2:9" ht="159" customHeight="1" x14ac:dyDescent="0.25">
      <c r="B19" s="58" t="s">
        <v>296</v>
      </c>
      <c r="C19" s="340" t="s">
        <v>459</v>
      </c>
      <c r="D19" s="340"/>
      <c r="E19" s="340"/>
      <c r="F19" s="340"/>
      <c r="G19" s="340"/>
      <c r="H19" s="340"/>
      <c r="I19" s="47"/>
    </row>
    <row r="20" spans="2:9" ht="5.25" customHeight="1" x14ac:dyDescent="0.3">
      <c r="B20" s="54"/>
      <c r="C20" s="201"/>
      <c r="D20" s="201"/>
      <c r="E20" s="201"/>
      <c r="F20" s="201"/>
      <c r="G20" s="201"/>
      <c r="H20" s="201"/>
      <c r="I20" s="55"/>
    </row>
    <row r="21" spans="2:9" ht="18.75" customHeight="1" x14ac:dyDescent="0.3">
      <c r="B21" s="50"/>
      <c r="C21" s="330" t="s">
        <v>35</v>
      </c>
      <c r="D21" s="330"/>
      <c r="E21" s="330"/>
      <c r="F21" s="330"/>
      <c r="G21" s="330"/>
      <c r="H21" s="330"/>
      <c r="I21" s="56"/>
    </row>
    <row r="22" spans="2:9" ht="18.75" customHeight="1" x14ac:dyDescent="0.3">
      <c r="B22" s="50"/>
      <c r="C22" s="57"/>
      <c r="D22" s="57"/>
      <c r="E22" s="57"/>
      <c r="F22" s="57"/>
      <c r="G22" s="57"/>
      <c r="H22" s="57"/>
      <c r="I22" s="56"/>
    </row>
    <row r="23" spans="2:9" ht="32.25" customHeight="1" x14ac:dyDescent="0.25">
      <c r="B23" s="58" t="s">
        <v>36</v>
      </c>
      <c r="C23" s="341" t="s">
        <v>322</v>
      </c>
      <c r="D23" s="341"/>
      <c r="E23" s="341"/>
      <c r="F23" s="341"/>
      <c r="G23" s="341"/>
      <c r="H23" s="341"/>
      <c r="I23" s="47"/>
    </row>
    <row r="24" spans="2:9" ht="9" customHeight="1" x14ac:dyDescent="0.3">
      <c r="B24" s="50"/>
      <c r="C24" s="53"/>
      <c r="D24" s="47"/>
      <c r="E24" s="47"/>
      <c r="F24" s="47"/>
      <c r="G24" s="47"/>
      <c r="H24" s="47"/>
      <c r="I24" s="47"/>
    </row>
    <row r="25" spans="2:9" ht="55.5" customHeight="1" x14ac:dyDescent="0.3">
      <c r="B25" s="50"/>
      <c r="C25" s="331" t="s">
        <v>323</v>
      </c>
      <c r="D25" s="331"/>
      <c r="E25" s="331"/>
      <c r="F25" s="331"/>
      <c r="G25" s="331"/>
      <c r="H25" s="331"/>
      <c r="I25" s="47"/>
    </row>
    <row r="26" spans="2:9" ht="15.6" x14ac:dyDescent="0.3">
      <c r="B26" s="50"/>
      <c r="C26" s="309"/>
      <c r="D26" s="309"/>
      <c r="E26" s="309"/>
      <c r="F26" s="309"/>
      <c r="G26" s="309"/>
      <c r="H26" s="309"/>
      <c r="I26" s="47"/>
    </row>
    <row r="27" spans="2:9" ht="16.5" customHeight="1" x14ac:dyDescent="0.3">
      <c r="B27" s="50"/>
      <c r="C27" s="335" t="s">
        <v>37</v>
      </c>
      <c r="D27" s="335"/>
      <c r="E27" s="335"/>
      <c r="F27" s="335"/>
      <c r="G27" s="335"/>
      <c r="H27" s="335"/>
      <c r="I27" s="47"/>
    </row>
    <row r="28" spans="2:9" ht="18.75" customHeight="1" x14ac:dyDescent="0.3">
      <c r="B28" s="50"/>
      <c r="C28" s="57"/>
      <c r="D28" s="57"/>
      <c r="E28" s="57"/>
      <c r="F28" s="57"/>
      <c r="G28" s="57"/>
      <c r="H28" s="57"/>
      <c r="I28" s="56"/>
    </row>
    <row r="29" spans="2:9" ht="20.25" customHeight="1" x14ac:dyDescent="0.3">
      <c r="B29" s="51" t="s">
        <v>38</v>
      </c>
      <c r="C29" s="52" t="s">
        <v>324</v>
      </c>
      <c r="D29" s="47"/>
      <c r="E29" s="47"/>
      <c r="F29" s="47"/>
      <c r="G29" s="47"/>
      <c r="H29" s="47"/>
      <c r="I29" s="47"/>
    </row>
    <row r="30" spans="2:9" ht="18" customHeight="1" x14ac:dyDescent="0.3">
      <c r="B30" s="50"/>
      <c r="C30" s="53" t="s">
        <v>39</v>
      </c>
      <c r="D30" s="47"/>
      <c r="E30" s="47"/>
      <c r="F30" s="47"/>
      <c r="G30" s="47"/>
      <c r="H30" s="47"/>
      <c r="I30" s="47"/>
    </row>
    <row r="31" spans="2:9" ht="45" customHeight="1" x14ac:dyDescent="0.3">
      <c r="B31" s="50"/>
      <c r="C31" s="336" t="s">
        <v>40</v>
      </c>
      <c r="D31" s="336"/>
      <c r="E31" s="336"/>
      <c r="F31" s="336"/>
      <c r="G31" s="336"/>
      <c r="H31" s="336"/>
      <c r="I31" s="47"/>
    </row>
    <row r="32" spans="2:9" ht="33.6" customHeight="1" x14ac:dyDescent="0.3">
      <c r="B32" s="50"/>
      <c r="C32" s="336" t="s">
        <v>325</v>
      </c>
      <c r="D32" s="336"/>
      <c r="E32" s="336"/>
      <c r="F32" s="336"/>
      <c r="G32" s="336"/>
      <c r="H32" s="336"/>
      <c r="I32" s="47"/>
    </row>
    <row r="33" spans="2:9" ht="59.4" customHeight="1" x14ac:dyDescent="0.3">
      <c r="B33" s="50"/>
      <c r="C33" s="456" t="s">
        <v>460</v>
      </c>
      <c r="D33" s="457"/>
      <c r="E33" s="457"/>
      <c r="F33" s="457"/>
      <c r="G33" s="457"/>
      <c r="H33" s="457"/>
      <c r="I33" s="47"/>
    </row>
    <row r="34" spans="2:9" ht="91.8" customHeight="1" x14ac:dyDescent="0.3">
      <c r="B34" s="50"/>
      <c r="C34" s="336" t="s">
        <v>461</v>
      </c>
      <c r="D34" s="336"/>
      <c r="E34" s="336"/>
      <c r="F34" s="336"/>
      <c r="G34" s="336"/>
      <c r="H34" s="336"/>
      <c r="I34" s="47"/>
    </row>
    <row r="35" spans="2:9" ht="8.25" customHeight="1" x14ac:dyDescent="0.3">
      <c r="B35" s="51"/>
      <c r="C35" s="305"/>
      <c r="D35" s="305"/>
      <c r="E35" s="305"/>
      <c r="F35" s="305"/>
      <c r="G35" s="305"/>
      <c r="H35" s="305"/>
      <c r="I35" s="47"/>
    </row>
    <row r="36" spans="2:9" ht="17.25" customHeight="1" x14ac:dyDescent="0.3">
      <c r="B36" s="51"/>
      <c r="C36" s="342" t="s">
        <v>442</v>
      </c>
      <c r="D36" s="342"/>
      <c r="E36" s="342"/>
      <c r="F36" s="342"/>
      <c r="G36" s="342"/>
      <c r="H36" s="342"/>
      <c r="I36" s="47"/>
    </row>
    <row r="37" spans="2:9" ht="8.25" customHeight="1" x14ac:dyDescent="0.3">
      <c r="B37" s="51"/>
      <c r="C37" s="305"/>
      <c r="D37" s="305"/>
      <c r="E37" s="305"/>
      <c r="F37" s="305"/>
      <c r="G37" s="305"/>
      <c r="H37" s="305"/>
      <c r="I37" s="47"/>
    </row>
    <row r="38" spans="2:9" ht="17.25" customHeight="1" x14ac:dyDescent="0.3">
      <c r="B38" s="51"/>
      <c r="C38" s="342" t="s">
        <v>444</v>
      </c>
      <c r="D38" s="342"/>
      <c r="E38" s="342"/>
      <c r="F38" s="342"/>
      <c r="G38" s="342"/>
      <c r="H38" s="342"/>
      <c r="I38" s="47"/>
    </row>
    <row r="39" spans="2:9" ht="8.25" customHeight="1" x14ac:dyDescent="0.3">
      <c r="B39" s="51"/>
      <c r="C39" s="47"/>
      <c r="D39" s="47"/>
      <c r="E39" s="47"/>
      <c r="F39" s="47"/>
      <c r="G39" s="47"/>
      <c r="H39" s="47"/>
      <c r="I39" s="47"/>
    </row>
    <row r="40" spans="2:9" ht="17.25" customHeight="1" x14ac:dyDescent="0.3">
      <c r="B40" s="51"/>
      <c r="C40" s="342" t="s">
        <v>445</v>
      </c>
      <c r="D40" s="342"/>
      <c r="E40" s="342"/>
      <c r="F40" s="342"/>
      <c r="G40" s="342"/>
      <c r="H40" s="342"/>
      <c r="I40" s="47"/>
    </row>
    <row r="41" spans="2:9" ht="8.25" customHeight="1" x14ac:dyDescent="0.3">
      <c r="B41" s="51"/>
      <c r="C41" s="47"/>
      <c r="D41" s="47"/>
      <c r="E41" s="47"/>
      <c r="F41" s="47"/>
      <c r="G41" s="47"/>
      <c r="H41" s="47"/>
      <c r="I41" s="47"/>
    </row>
    <row r="42" spans="2:9" ht="21.6" customHeight="1" x14ac:dyDescent="0.3">
      <c r="B42" s="51"/>
      <c r="C42" s="342" t="s">
        <v>447</v>
      </c>
      <c r="D42" s="343"/>
      <c r="E42" s="343"/>
      <c r="F42" s="343"/>
      <c r="G42" s="343"/>
      <c r="H42" s="343"/>
      <c r="I42" s="47"/>
    </row>
    <row r="43" spans="2:9" ht="8.25" customHeight="1" x14ac:dyDescent="0.3">
      <c r="B43" s="51"/>
      <c r="C43" s="47"/>
      <c r="D43" s="47"/>
      <c r="E43" s="47"/>
      <c r="F43" s="47"/>
      <c r="G43" s="47"/>
      <c r="H43" s="47"/>
      <c r="I43" s="47"/>
    </row>
    <row r="44" spans="2:9" ht="17.25" customHeight="1" x14ac:dyDescent="0.3">
      <c r="B44" s="54"/>
      <c r="C44" s="335" t="s">
        <v>41</v>
      </c>
      <c r="D44" s="335"/>
      <c r="E44" s="335"/>
      <c r="F44" s="335"/>
      <c r="G44" s="335"/>
      <c r="H44" s="335"/>
      <c r="I44" s="54"/>
    </row>
    <row r="45" spans="2:9" ht="8.25" customHeight="1" x14ac:dyDescent="0.3">
      <c r="B45" s="50"/>
      <c r="C45" s="338"/>
      <c r="D45" s="338"/>
      <c r="E45" s="338"/>
      <c r="F45" s="338"/>
      <c r="G45" s="338"/>
      <c r="H45" s="338"/>
      <c r="I45" s="54"/>
    </row>
    <row r="46" spans="2:9" ht="18" customHeight="1" x14ac:dyDescent="0.25">
      <c r="B46" s="52"/>
      <c r="C46" s="335" t="s">
        <v>42</v>
      </c>
      <c r="D46" s="335"/>
      <c r="E46" s="335"/>
      <c r="F46" s="335"/>
      <c r="G46" s="335"/>
      <c r="H46" s="335"/>
      <c r="I46" s="52"/>
    </row>
    <row r="47" spans="2:9" ht="5.25" customHeight="1" x14ac:dyDescent="0.3">
      <c r="B47" s="52"/>
      <c r="C47" s="336"/>
      <c r="D47" s="336"/>
      <c r="E47" s="336"/>
      <c r="F47" s="336"/>
      <c r="G47" s="336"/>
      <c r="H47" s="336"/>
      <c r="I47" s="52"/>
    </row>
    <row r="48" spans="2:9" ht="75.599999999999994" customHeight="1" x14ac:dyDescent="0.3">
      <c r="B48" s="52"/>
      <c r="C48" s="336" t="s">
        <v>326</v>
      </c>
      <c r="D48" s="336"/>
      <c r="E48" s="336"/>
      <c r="F48" s="336"/>
      <c r="G48" s="336"/>
      <c r="H48" s="336"/>
      <c r="I48" s="52"/>
    </row>
    <row r="49" spans="2:9" ht="8.4" customHeight="1" x14ac:dyDescent="0.3">
      <c r="B49" s="52"/>
      <c r="C49" s="239"/>
      <c r="D49" s="239"/>
      <c r="E49" s="239"/>
      <c r="F49" s="239"/>
      <c r="G49" s="239"/>
      <c r="H49" s="239"/>
      <c r="I49" s="52"/>
    </row>
    <row r="50" spans="2:9" ht="15.6" customHeight="1" x14ac:dyDescent="0.3">
      <c r="B50" s="50"/>
      <c r="C50" s="335" t="s">
        <v>439</v>
      </c>
      <c r="D50" s="335"/>
      <c r="E50" s="335"/>
      <c r="F50" s="335"/>
      <c r="G50" s="335"/>
      <c r="H50" s="335"/>
      <c r="I50" s="47"/>
    </row>
    <row r="51" spans="2:9" ht="18" customHeight="1" x14ac:dyDescent="0.3">
      <c r="B51" s="50"/>
      <c r="C51" s="57"/>
      <c r="D51" s="57"/>
      <c r="E51" s="57"/>
      <c r="F51" s="57"/>
      <c r="G51" s="57"/>
      <c r="H51" s="57"/>
      <c r="I51" s="56"/>
    </row>
    <row r="52" spans="2:9" ht="33.75" customHeight="1" x14ac:dyDescent="0.25">
      <c r="B52" s="58" t="s">
        <v>43</v>
      </c>
      <c r="C52" s="337" t="s">
        <v>327</v>
      </c>
      <c r="D52" s="337"/>
      <c r="E52" s="337"/>
      <c r="F52" s="337"/>
      <c r="G52" s="337"/>
      <c r="H52" s="337"/>
      <c r="I52" s="47"/>
    </row>
    <row r="53" spans="2:9" ht="6.75" customHeight="1" x14ac:dyDescent="0.3">
      <c r="B53" s="50"/>
      <c r="C53" s="199"/>
      <c r="D53" s="198"/>
      <c r="E53" s="198"/>
      <c r="F53" s="198"/>
      <c r="G53" s="198"/>
      <c r="H53" s="198"/>
      <c r="I53" s="47"/>
    </row>
    <row r="54" spans="2:9" ht="40.5" customHeight="1" x14ac:dyDescent="0.3">
      <c r="B54" s="50"/>
      <c r="C54" s="332" t="s">
        <v>297</v>
      </c>
      <c r="D54" s="332"/>
      <c r="E54" s="332"/>
      <c r="F54" s="332"/>
      <c r="G54" s="332"/>
      <c r="H54" s="332"/>
      <c r="I54" s="47"/>
    </row>
    <row r="55" spans="2:9" ht="69" customHeight="1" x14ac:dyDescent="0.3">
      <c r="B55" s="50"/>
      <c r="C55" s="332" t="s">
        <v>328</v>
      </c>
      <c r="D55" s="332"/>
      <c r="E55" s="332"/>
      <c r="F55" s="332"/>
      <c r="G55" s="332"/>
      <c r="H55" s="332"/>
      <c r="I55" s="47"/>
    </row>
    <row r="56" spans="2:9" ht="44.25" customHeight="1" x14ac:dyDescent="0.3">
      <c r="B56" s="50"/>
      <c r="C56" s="332" t="s">
        <v>462</v>
      </c>
      <c r="D56" s="332"/>
      <c r="E56" s="332"/>
      <c r="F56" s="332"/>
      <c r="G56" s="332"/>
      <c r="H56" s="332"/>
      <c r="I56" s="47"/>
    </row>
    <row r="57" spans="2:9" ht="14.25" customHeight="1" x14ac:dyDescent="0.3">
      <c r="B57" s="50"/>
      <c r="C57" s="198"/>
      <c r="D57" s="198"/>
      <c r="E57" s="198"/>
      <c r="F57" s="198"/>
      <c r="G57" s="198"/>
      <c r="H57" s="198"/>
      <c r="I57" s="47"/>
    </row>
    <row r="58" spans="2:9" ht="15.6" x14ac:dyDescent="0.3">
      <c r="B58" s="50"/>
      <c r="C58" s="330" t="s">
        <v>44</v>
      </c>
      <c r="D58" s="330"/>
      <c r="E58" s="330"/>
      <c r="F58" s="330"/>
      <c r="G58" s="330"/>
      <c r="H58" s="330"/>
      <c r="I58" s="47"/>
    </row>
    <row r="59" spans="2:9" ht="9" customHeight="1" x14ac:dyDescent="0.3">
      <c r="B59" s="50"/>
      <c r="C59" s="201"/>
      <c r="D59" s="201"/>
      <c r="E59" s="201"/>
      <c r="F59" s="201"/>
      <c r="G59" s="201"/>
      <c r="H59" s="201"/>
      <c r="I59" s="47"/>
    </row>
    <row r="60" spans="2:9" ht="15.6" x14ac:dyDescent="0.3">
      <c r="B60" s="50"/>
      <c r="C60" s="328" t="s">
        <v>329</v>
      </c>
      <c r="D60" s="328"/>
      <c r="E60" s="328"/>
      <c r="F60" s="328"/>
      <c r="G60" s="328"/>
      <c r="H60" s="328"/>
      <c r="I60" s="47"/>
    </row>
    <row r="61" spans="2:9" ht="18.75" customHeight="1" x14ac:dyDescent="0.3">
      <c r="B61" s="50"/>
      <c r="C61" s="201"/>
      <c r="D61" s="201"/>
      <c r="E61" s="201"/>
      <c r="F61" s="201"/>
      <c r="G61" s="201"/>
      <c r="H61" s="201"/>
      <c r="I61" s="56"/>
    </row>
    <row r="62" spans="2:9" ht="20.25" customHeight="1" x14ac:dyDescent="0.3">
      <c r="B62" s="51" t="s">
        <v>45</v>
      </c>
      <c r="C62" s="197" t="s">
        <v>298</v>
      </c>
      <c r="D62" s="198"/>
      <c r="E62" s="198"/>
      <c r="F62" s="198"/>
      <c r="G62" s="198"/>
      <c r="H62" s="198"/>
      <c r="I62" s="47"/>
    </row>
    <row r="63" spans="2:9" ht="57.75" customHeight="1" x14ac:dyDescent="0.3">
      <c r="B63" s="50"/>
      <c r="C63" s="333" t="s">
        <v>299</v>
      </c>
      <c r="D63" s="333"/>
      <c r="E63" s="333"/>
      <c r="F63" s="333"/>
      <c r="G63" s="333"/>
      <c r="H63" s="333"/>
      <c r="I63" s="47"/>
    </row>
    <row r="64" spans="2:9" ht="15.75" customHeight="1" x14ac:dyDescent="0.3">
      <c r="B64" s="51"/>
      <c r="C64" s="198"/>
      <c r="D64" s="198"/>
      <c r="E64" s="198"/>
      <c r="F64" s="198"/>
      <c r="G64" s="198"/>
      <c r="H64" s="198"/>
      <c r="I64" s="47"/>
    </row>
    <row r="65" spans="2:9" ht="19.5" customHeight="1" x14ac:dyDescent="0.3">
      <c r="B65" s="54"/>
      <c r="C65" s="330" t="s">
        <v>46</v>
      </c>
      <c r="D65" s="330"/>
      <c r="E65" s="330"/>
      <c r="F65" s="330"/>
      <c r="G65" s="330"/>
      <c r="H65" s="330"/>
      <c r="I65" s="54"/>
    </row>
    <row r="66" spans="2:9" ht="18.75" customHeight="1" x14ac:dyDescent="0.3">
      <c r="B66" s="50"/>
      <c r="C66" s="57"/>
      <c r="D66" s="57"/>
      <c r="E66" s="57"/>
      <c r="F66" s="57"/>
      <c r="G66" s="57"/>
      <c r="H66" s="57"/>
      <c r="I66" s="56"/>
    </row>
    <row r="67" spans="2:9" ht="17.25" customHeight="1" x14ac:dyDescent="0.3">
      <c r="B67" s="51" t="s">
        <v>47</v>
      </c>
      <c r="C67" s="197" t="s">
        <v>330</v>
      </c>
      <c r="D67" s="198"/>
      <c r="E67" s="198"/>
      <c r="F67" s="198"/>
      <c r="G67" s="198"/>
      <c r="H67" s="198"/>
      <c r="I67" s="47"/>
    </row>
    <row r="68" spans="2:9" ht="57" customHeight="1" x14ac:dyDescent="0.3">
      <c r="B68" s="50"/>
      <c r="C68" s="327" t="s">
        <v>338</v>
      </c>
      <c r="D68" s="327"/>
      <c r="E68" s="327"/>
      <c r="F68" s="327"/>
      <c r="G68" s="327"/>
      <c r="H68" s="327"/>
      <c r="I68" s="47"/>
    </row>
    <row r="69" spans="2:9" ht="68.25" customHeight="1" x14ac:dyDescent="0.3">
      <c r="B69" s="50"/>
      <c r="C69" s="327" t="s">
        <v>339</v>
      </c>
      <c r="D69" s="327"/>
      <c r="E69" s="327"/>
      <c r="F69" s="327"/>
      <c r="G69" s="327"/>
      <c r="H69" s="327"/>
      <c r="I69" s="47"/>
    </row>
    <row r="70" spans="2:9" ht="57.75" customHeight="1" x14ac:dyDescent="0.3">
      <c r="B70" s="50"/>
      <c r="C70" s="327" t="s">
        <v>340</v>
      </c>
      <c r="D70" s="327"/>
      <c r="E70" s="327"/>
      <c r="F70" s="327"/>
      <c r="G70" s="327"/>
      <c r="H70" s="327"/>
      <c r="I70" s="47"/>
    </row>
    <row r="71" spans="2:9" ht="10.5" customHeight="1" x14ac:dyDescent="0.3">
      <c r="B71" s="51"/>
      <c r="C71" s="198"/>
      <c r="D71" s="198"/>
      <c r="E71" s="198"/>
      <c r="F71" s="198"/>
      <c r="G71" s="198"/>
      <c r="H71" s="198"/>
      <c r="I71" s="47"/>
    </row>
    <row r="72" spans="2:9" ht="18" customHeight="1" x14ac:dyDescent="0.3">
      <c r="B72" s="54"/>
      <c r="C72" s="328" t="s">
        <v>331</v>
      </c>
      <c r="D72" s="328"/>
      <c r="E72" s="328"/>
      <c r="F72" s="328"/>
      <c r="G72" s="328"/>
      <c r="H72" s="328"/>
      <c r="I72" s="54"/>
    </row>
    <row r="73" spans="2:9" ht="18.75" customHeight="1" x14ac:dyDescent="0.3">
      <c r="B73" s="50"/>
      <c r="C73" s="57"/>
      <c r="D73" s="57"/>
      <c r="E73" s="57"/>
      <c r="F73" s="57"/>
      <c r="G73" s="57"/>
      <c r="H73" s="57"/>
      <c r="I73" s="56"/>
    </row>
    <row r="74" spans="2:9" ht="15.6" x14ac:dyDescent="0.3">
      <c r="B74" s="51" t="s">
        <v>48</v>
      </c>
      <c r="C74" s="197" t="s">
        <v>332</v>
      </c>
      <c r="D74" s="198"/>
      <c r="E74" s="198"/>
      <c r="F74" s="198"/>
      <c r="G74" s="198"/>
      <c r="H74" s="198"/>
      <c r="I74" s="47"/>
    </row>
    <row r="75" spans="2:9" ht="17.25" customHeight="1" x14ac:dyDescent="0.25">
      <c r="B75" s="53"/>
      <c r="C75" s="199" t="s">
        <v>49</v>
      </c>
      <c r="D75" s="199"/>
      <c r="E75" s="199"/>
      <c r="F75" s="199"/>
      <c r="G75" s="199"/>
      <c r="H75" s="199"/>
      <c r="I75" s="53"/>
    </row>
    <row r="76" spans="2:9" ht="15.75" customHeight="1" x14ac:dyDescent="0.3">
      <c r="B76" s="50"/>
      <c r="C76" s="199" t="s">
        <v>50</v>
      </c>
      <c r="D76" s="199"/>
      <c r="E76" s="199"/>
      <c r="F76" s="199"/>
      <c r="G76" s="199"/>
      <c r="H76" s="199"/>
      <c r="I76" s="53"/>
    </row>
    <row r="77" spans="2:9" ht="30.75" customHeight="1" x14ac:dyDescent="0.3">
      <c r="B77" s="50"/>
      <c r="C77" s="333" t="s">
        <v>463</v>
      </c>
      <c r="D77" s="333"/>
      <c r="E77" s="333"/>
      <c r="F77" s="333"/>
      <c r="G77" s="333"/>
      <c r="H77" s="333"/>
      <c r="I77" s="47"/>
    </row>
    <row r="78" spans="2:9" ht="10.5" customHeight="1" x14ac:dyDescent="0.3">
      <c r="B78" s="51"/>
      <c r="C78" s="198"/>
      <c r="D78" s="198"/>
      <c r="E78" s="198"/>
      <c r="F78" s="198"/>
      <c r="G78" s="198"/>
      <c r="H78" s="198"/>
      <c r="I78" s="47"/>
    </row>
    <row r="79" spans="2:9" ht="21.75" customHeight="1" x14ac:dyDescent="0.3">
      <c r="B79" s="54"/>
      <c r="C79" s="330" t="s">
        <v>51</v>
      </c>
      <c r="D79" s="330"/>
      <c r="E79" s="330"/>
      <c r="F79" s="330"/>
      <c r="G79" s="330"/>
      <c r="H79" s="330"/>
      <c r="I79" s="54"/>
    </row>
    <row r="80" spans="2:9" ht="17.25" customHeight="1" x14ac:dyDescent="0.25">
      <c r="B80" s="59"/>
      <c r="C80" s="59"/>
      <c r="D80" s="59"/>
      <c r="E80" s="59"/>
      <c r="F80" s="59"/>
      <c r="G80" s="59"/>
      <c r="H80" s="59"/>
      <c r="I80" s="59"/>
    </row>
    <row r="81" spans="2:9" ht="17.25" customHeight="1" x14ac:dyDescent="0.3">
      <c r="B81" s="249" t="s">
        <v>52</v>
      </c>
      <c r="C81" s="197" t="s">
        <v>464</v>
      </c>
      <c r="D81" s="198"/>
      <c r="E81" s="198"/>
      <c r="F81" s="198"/>
      <c r="G81" s="198"/>
      <c r="H81" s="198"/>
      <c r="I81" s="47"/>
    </row>
    <row r="82" spans="2:9" ht="16.5" customHeight="1" x14ac:dyDescent="0.3">
      <c r="B82" s="250"/>
      <c r="C82" s="458" t="s">
        <v>465</v>
      </c>
      <c r="D82" s="458"/>
      <c r="E82" s="458"/>
      <c r="F82" s="458"/>
      <c r="G82" s="458"/>
      <c r="H82" s="458"/>
      <c r="I82" s="47"/>
    </row>
    <row r="83" spans="2:9" ht="55.5" customHeight="1" x14ac:dyDescent="0.3">
      <c r="B83" s="50"/>
      <c r="C83" s="327" t="s">
        <v>466</v>
      </c>
      <c r="D83" s="327"/>
      <c r="E83" s="327"/>
      <c r="F83" s="327"/>
      <c r="G83" s="327"/>
      <c r="H83" s="327"/>
      <c r="I83" s="47"/>
    </row>
    <row r="84" spans="2:9" ht="12.75" customHeight="1" x14ac:dyDescent="0.25">
      <c r="B84" s="47"/>
      <c r="C84" s="198"/>
      <c r="D84" s="198"/>
      <c r="E84" s="198"/>
      <c r="F84" s="198"/>
      <c r="G84" s="198"/>
      <c r="H84" s="198"/>
      <c r="I84" s="47"/>
    </row>
    <row r="85" spans="2:9" ht="16.5" customHeight="1" x14ac:dyDescent="0.3">
      <c r="B85" s="54"/>
      <c r="C85" s="328" t="s">
        <v>444</v>
      </c>
      <c r="D85" s="328"/>
      <c r="E85" s="328"/>
      <c r="F85" s="328"/>
      <c r="G85" s="328"/>
      <c r="H85" s="328"/>
      <c r="I85" s="54"/>
    </row>
    <row r="86" spans="2:9" ht="6" customHeight="1" x14ac:dyDescent="0.3">
      <c r="B86" s="251"/>
      <c r="C86" s="252"/>
      <c r="D86" s="201"/>
      <c r="E86" s="201"/>
      <c r="F86" s="201"/>
      <c r="G86" s="201"/>
      <c r="H86" s="201"/>
      <c r="I86" s="54"/>
    </row>
    <row r="87" spans="2:9" ht="16.5" customHeight="1" x14ac:dyDescent="0.3">
      <c r="B87" s="54"/>
      <c r="C87" s="328" t="s">
        <v>253</v>
      </c>
      <c r="D87" s="328"/>
      <c r="E87" s="328"/>
      <c r="F87" s="328"/>
      <c r="G87" s="328"/>
      <c r="H87" s="328"/>
      <c r="I87" s="54"/>
    </row>
    <row r="88" spans="2:9" ht="14.4" x14ac:dyDescent="0.3">
      <c r="B88" s="54"/>
      <c r="C88" s="57"/>
      <c r="D88" s="57"/>
      <c r="E88" s="57"/>
      <c r="F88" s="57"/>
      <c r="G88" s="57"/>
      <c r="H88" s="57"/>
      <c r="I88" s="54"/>
    </row>
    <row r="89" spans="2:9" ht="17.25" customHeight="1" x14ac:dyDescent="0.3">
      <c r="B89" s="51" t="s">
        <v>53</v>
      </c>
      <c r="C89" s="197" t="s">
        <v>467</v>
      </c>
      <c r="D89" s="198"/>
      <c r="E89" s="198"/>
      <c r="F89" s="198"/>
      <c r="G89" s="198"/>
      <c r="H89" s="198"/>
      <c r="I89" s="47"/>
    </row>
    <row r="90" spans="2:9" ht="37.200000000000003" customHeight="1" x14ac:dyDescent="0.3">
      <c r="B90" s="50"/>
      <c r="C90" s="327" t="s">
        <v>470</v>
      </c>
      <c r="D90" s="327"/>
      <c r="E90" s="327"/>
      <c r="F90" s="327"/>
      <c r="G90" s="327"/>
      <c r="H90" s="327"/>
      <c r="I90" s="47"/>
    </row>
    <row r="91" spans="2:9" ht="42" customHeight="1" x14ac:dyDescent="0.3">
      <c r="B91" s="50"/>
      <c r="C91" s="327" t="s">
        <v>471</v>
      </c>
      <c r="D91" s="327"/>
      <c r="E91" s="327"/>
      <c r="F91" s="327"/>
      <c r="G91" s="327"/>
      <c r="H91" s="327"/>
      <c r="I91" s="47"/>
    </row>
    <row r="92" spans="2:9" ht="45.6" customHeight="1" x14ac:dyDescent="0.3">
      <c r="B92" s="50"/>
      <c r="C92" s="327" t="s">
        <v>468</v>
      </c>
      <c r="D92" s="327"/>
      <c r="E92" s="327"/>
      <c r="F92" s="327"/>
      <c r="G92" s="327"/>
      <c r="H92" s="327"/>
      <c r="I92" s="47"/>
    </row>
    <row r="93" spans="2:9" ht="30.6" customHeight="1" x14ac:dyDescent="0.3">
      <c r="B93" s="50"/>
      <c r="C93" s="327" t="s">
        <v>469</v>
      </c>
      <c r="D93" s="327"/>
      <c r="E93" s="327"/>
      <c r="F93" s="327"/>
      <c r="G93" s="327"/>
      <c r="H93" s="327"/>
      <c r="I93" s="47"/>
    </row>
    <row r="94" spans="2:9" ht="3.75" customHeight="1" x14ac:dyDescent="0.3">
      <c r="B94" s="51"/>
      <c r="C94" s="198"/>
      <c r="D94" s="198"/>
      <c r="E94" s="198"/>
      <c r="F94" s="198"/>
      <c r="G94" s="198"/>
      <c r="H94" s="198"/>
      <c r="I94" s="47"/>
    </row>
    <row r="95" spans="2:9" ht="21.75" customHeight="1" x14ac:dyDescent="0.3">
      <c r="B95" s="54"/>
      <c r="C95" s="330" t="s">
        <v>472</v>
      </c>
      <c r="D95" s="330"/>
      <c r="E95" s="330"/>
      <c r="F95" s="330"/>
      <c r="G95" s="330"/>
      <c r="H95" s="330"/>
      <c r="I95" s="54"/>
    </row>
    <row r="96" spans="2:9" ht="18.75" customHeight="1" x14ac:dyDescent="0.3">
      <c r="B96" s="50"/>
      <c r="C96" s="57"/>
      <c r="D96" s="57"/>
      <c r="E96" s="57"/>
      <c r="F96" s="57"/>
      <c r="G96" s="57"/>
      <c r="H96" s="57"/>
      <c r="I96" s="56"/>
    </row>
    <row r="97" spans="2:9" ht="16.5" customHeight="1" x14ac:dyDescent="0.3">
      <c r="B97" s="51" t="s">
        <v>55</v>
      </c>
      <c r="C97" s="197" t="s">
        <v>473</v>
      </c>
      <c r="D97" s="202"/>
      <c r="E97" s="203"/>
      <c r="F97" s="204"/>
      <c r="G97" s="203"/>
      <c r="H97" s="198"/>
      <c r="I97" s="47"/>
    </row>
    <row r="98" spans="2:9" ht="65.25" customHeight="1" x14ac:dyDescent="0.3">
      <c r="B98" s="50"/>
      <c r="C98" s="329" t="s">
        <v>56</v>
      </c>
      <c r="D98" s="329"/>
      <c r="E98" s="329"/>
      <c r="F98" s="329"/>
      <c r="G98" s="329"/>
      <c r="H98" s="329"/>
      <c r="I98" s="47"/>
    </row>
    <row r="99" spans="2:9" ht="32.4" customHeight="1" x14ac:dyDescent="0.3">
      <c r="B99" s="50"/>
      <c r="C99" s="329" t="s">
        <v>300</v>
      </c>
      <c r="D99" s="329"/>
      <c r="E99" s="329"/>
      <c r="F99" s="329"/>
      <c r="G99" s="329"/>
      <c r="H99" s="329"/>
      <c r="I99" s="47"/>
    </row>
    <row r="100" spans="2:9" ht="30" customHeight="1" x14ac:dyDescent="0.3">
      <c r="B100" s="50"/>
      <c r="C100" s="329" t="s">
        <v>474</v>
      </c>
      <c r="D100" s="329"/>
      <c r="E100" s="329"/>
      <c r="F100" s="329"/>
      <c r="G100" s="329"/>
      <c r="H100" s="329"/>
      <c r="I100" s="47"/>
    </row>
    <row r="101" spans="2:9" ht="14.4" customHeight="1" x14ac:dyDescent="0.3">
      <c r="B101" s="50"/>
      <c r="C101" s="327" t="s">
        <v>54</v>
      </c>
      <c r="D101" s="327"/>
      <c r="E101" s="327"/>
      <c r="F101" s="327"/>
      <c r="G101" s="327"/>
      <c r="H101" s="327"/>
      <c r="I101" s="47"/>
    </row>
    <row r="102" spans="2:9" ht="7.5" customHeight="1" x14ac:dyDescent="0.3">
      <c r="B102" s="51"/>
      <c r="C102" s="198"/>
      <c r="D102" s="198"/>
      <c r="E102" s="198"/>
      <c r="F102" s="198"/>
      <c r="G102" s="198"/>
      <c r="H102" s="198"/>
      <c r="I102" s="47"/>
    </row>
    <row r="103" spans="2:9" ht="24" customHeight="1" x14ac:dyDescent="0.3">
      <c r="B103" s="54"/>
      <c r="C103" s="330" t="s">
        <v>57</v>
      </c>
      <c r="D103" s="330"/>
      <c r="E103" s="330"/>
      <c r="F103" s="330"/>
      <c r="G103" s="330"/>
      <c r="H103" s="330"/>
      <c r="I103" s="54"/>
    </row>
    <row r="104" spans="2:9" ht="6.75" customHeight="1" x14ac:dyDescent="0.3">
      <c r="B104" s="50"/>
      <c r="C104" s="198"/>
      <c r="D104" s="198"/>
      <c r="E104" s="198"/>
      <c r="F104" s="198"/>
      <c r="G104" s="198"/>
      <c r="H104" s="198"/>
      <c r="I104" s="47"/>
    </row>
    <row r="105" spans="2:9" ht="19.5" customHeight="1" x14ac:dyDescent="0.3">
      <c r="B105" s="50"/>
      <c r="C105" s="330" t="s">
        <v>58</v>
      </c>
      <c r="D105" s="330"/>
      <c r="E105" s="330"/>
      <c r="F105" s="330"/>
      <c r="G105" s="330"/>
      <c r="H105" s="330"/>
      <c r="I105" s="47"/>
    </row>
    <row r="106" spans="2:9" ht="18.75" customHeight="1" x14ac:dyDescent="0.3">
      <c r="B106" s="50"/>
      <c r="C106" s="57"/>
      <c r="D106" s="57"/>
      <c r="E106" s="57"/>
      <c r="F106" s="57"/>
      <c r="G106" s="57"/>
      <c r="H106" s="57"/>
      <c r="I106" s="56"/>
    </row>
    <row r="107" spans="2:9" ht="18.75" customHeight="1" x14ac:dyDescent="0.3">
      <c r="B107" s="51" t="s">
        <v>59</v>
      </c>
      <c r="C107" s="197" t="s">
        <v>333</v>
      </c>
      <c r="D107" s="198"/>
      <c r="E107" s="198"/>
      <c r="F107" s="198"/>
      <c r="G107" s="198"/>
      <c r="H107" s="198"/>
      <c r="I107" s="47"/>
    </row>
    <row r="108" spans="2:9" ht="99.6" customHeight="1" x14ac:dyDescent="0.3">
      <c r="B108" s="50"/>
      <c r="C108" s="329" t="s">
        <v>477</v>
      </c>
      <c r="D108" s="329"/>
      <c r="E108" s="329"/>
      <c r="F108" s="329"/>
      <c r="G108" s="329"/>
      <c r="H108" s="329"/>
      <c r="I108" s="47"/>
    </row>
    <row r="109" spans="2:9" ht="42" customHeight="1" x14ac:dyDescent="0.3">
      <c r="B109" s="50"/>
      <c r="C109" s="332" t="s">
        <v>475</v>
      </c>
      <c r="D109" s="332"/>
      <c r="E109" s="332"/>
      <c r="F109" s="332"/>
      <c r="G109" s="332"/>
      <c r="H109" s="332"/>
      <c r="I109" s="47"/>
    </row>
    <row r="110" spans="2:9" ht="31.8" customHeight="1" x14ac:dyDescent="0.3">
      <c r="B110" s="50"/>
      <c r="C110" s="333" t="s">
        <v>476</v>
      </c>
      <c r="D110" s="333"/>
      <c r="E110" s="333"/>
      <c r="F110" s="333"/>
      <c r="G110" s="333"/>
      <c r="H110" s="333"/>
      <c r="I110" s="47"/>
    </row>
    <row r="111" spans="2:9" ht="10.5" customHeight="1" x14ac:dyDescent="0.3">
      <c r="B111" s="51"/>
      <c r="C111" s="198"/>
      <c r="D111" s="198"/>
      <c r="E111" s="198"/>
      <c r="F111" s="198"/>
      <c r="G111" s="198"/>
      <c r="H111" s="198"/>
      <c r="I111" s="47"/>
    </row>
    <row r="112" spans="2:9" ht="18.75" customHeight="1" x14ac:dyDescent="0.3">
      <c r="B112" s="54"/>
      <c r="C112" s="330" t="s">
        <v>60</v>
      </c>
      <c r="D112" s="330"/>
      <c r="E112" s="330"/>
      <c r="F112" s="330"/>
      <c r="G112" s="330"/>
      <c r="H112" s="330"/>
      <c r="I112" s="54"/>
    </row>
    <row r="113" spans="2:9" ht="19.5" customHeight="1" x14ac:dyDescent="0.25">
      <c r="B113" s="47"/>
      <c r="C113" s="47"/>
      <c r="D113" s="47"/>
      <c r="E113" s="47"/>
      <c r="F113" s="47"/>
      <c r="G113" s="47"/>
      <c r="H113" s="47"/>
      <c r="I113" s="47"/>
    </row>
    <row r="114" spans="2:9" ht="15.6" x14ac:dyDescent="0.3">
      <c r="B114" s="51" t="s">
        <v>61</v>
      </c>
      <c r="C114" s="52" t="s">
        <v>334</v>
      </c>
      <c r="D114" s="47"/>
      <c r="E114" s="47"/>
      <c r="F114" s="47"/>
      <c r="G114" s="47"/>
      <c r="H114" s="47"/>
      <c r="I114" s="47"/>
    </row>
    <row r="115" spans="2:9" ht="9" customHeight="1" x14ac:dyDescent="0.3">
      <c r="B115" s="50"/>
      <c r="C115" s="53"/>
      <c r="D115" s="47"/>
      <c r="E115" s="47"/>
      <c r="F115" s="47"/>
      <c r="G115" s="47"/>
      <c r="H115" s="47"/>
      <c r="I115" s="47"/>
    </row>
    <row r="116" spans="2:9" ht="33" customHeight="1" x14ac:dyDescent="0.3">
      <c r="B116" s="50"/>
      <c r="C116" s="331" t="s">
        <v>62</v>
      </c>
      <c r="D116" s="331"/>
      <c r="E116" s="331"/>
      <c r="F116" s="331"/>
      <c r="G116" s="331"/>
      <c r="H116" s="331"/>
      <c r="I116" s="47"/>
    </row>
    <row r="117" spans="2:9" ht="27.75" customHeight="1" x14ac:dyDescent="0.3">
      <c r="B117" s="50"/>
      <c r="C117" s="331" t="s">
        <v>63</v>
      </c>
      <c r="D117" s="331"/>
      <c r="E117" s="331"/>
      <c r="F117" s="331"/>
      <c r="G117" s="331"/>
      <c r="H117" s="331"/>
      <c r="I117" s="47"/>
    </row>
    <row r="118" spans="2:9" ht="55.5" customHeight="1" x14ac:dyDescent="0.3">
      <c r="B118" s="50"/>
      <c r="C118" s="331" t="s">
        <v>301</v>
      </c>
      <c r="D118" s="331"/>
      <c r="E118" s="331"/>
      <c r="F118" s="331"/>
      <c r="G118" s="331"/>
      <c r="H118" s="331"/>
      <c r="I118" s="47"/>
    </row>
    <row r="119" spans="2:9" ht="7.5" customHeight="1" x14ac:dyDescent="0.3">
      <c r="B119" s="50"/>
      <c r="C119" s="47"/>
      <c r="D119" s="47"/>
      <c r="E119" s="47"/>
      <c r="F119" s="47"/>
      <c r="G119" s="47"/>
      <c r="H119" s="47"/>
      <c r="I119" s="47"/>
    </row>
    <row r="120" spans="2:9" ht="15.6" x14ac:dyDescent="0.3">
      <c r="B120" s="50"/>
      <c r="C120" s="334" t="s">
        <v>64</v>
      </c>
      <c r="D120" s="334"/>
      <c r="E120" s="334"/>
      <c r="F120" s="334"/>
      <c r="G120" s="334"/>
      <c r="H120" s="334"/>
      <c r="I120" s="47"/>
    </row>
    <row r="121" spans="2:9" ht="8.25" customHeight="1" x14ac:dyDescent="0.3">
      <c r="B121" s="50"/>
      <c r="C121" s="60"/>
      <c r="D121" s="60"/>
      <c r="E121" s="60"/>
      <c r="F121" s="60"/>
      <c r="G121" s="60"/>
      <c r="H121" s="60"/>
      <c r="I121" s="47"/>
    </row>
    <row r="122" spans="2:9" ht="18" customHeight="1" x14ac:dyDescent="0.3">
      <c r="B122" s="50"/>
      <c r="C122" s="330" t="s">
        <v>318</v>
      </c>
      <c r="D122" s="330"/>
      <c r="E122" s="330"/>
      <c r="F122" s="330"/>
      <c r="G122" s="330"/>
      <c r="H122" s="330"/>
      <c r="I122" s="47"/>
    </row>
    <row r="123" spans="2:9" ht="8.25" customHeight="1" x14ac:dyDescent="0.3">
      <c r="B123" s="50"/>
      <c r="C123" s="205"/>
      <c r="D123" s="205"/>
      <c r="E123" s="205"/>
      <c r="F123" s="205"/>
      <c r="G123" s="205"/>
      <c r="H123" s="205"/>
      <c r="I123" s="47"/>
    </row>
    <row r="124" spans="2:9" ht="15.6" x14ac:dyDescent="0.3">
      <c r="B124" s="50"/>
      <c r="C124" s="330" t="s">
        <v>335</v>
      </c>
      <c r="D124" s="330"/>
      <c r="E124" s="330"/>
      <c r="F124" s="330"/>
      <c r="G124" s="330"/>
      <c r="H124" s="330"/>
      <c r="I124" s="47"/>
    </row>
    <row r="125" spans="2:9" ht="6.75" customHeight="1" x14ac:dyDescent="0.3">
      <c r="B125" s="50"/>
      <c r="C125" s="205"/>
      <c r="D125" s="205"/>
      <c r="E125" s="205"/>
      <c r="F125" s="205"/>
      <c r="G125" s="205"/>
      <c r="H125" s="205"/>
      <c r="I125" s="47"/>
    </row>
    <row r="126" spans="2:9" ht="33.75" customHeight="1" x14ac:dyDescent="0.3">
      <c r="B126" s="51"/>
      <c r="C126" s="331" t="s">
        <v>65</v>
      </c>
      <c r="D126" s="331"/>
      <c r="E126" s="331"/>
      <c r="F126" s="331"/>
      <c r="G126" s="331"/>
      <c r="H126" s="331"/>
      <c r="I126" s="47"/>
    </row>
    <row r="127" spans="2:9" ht="8.25" customHeight="1" x14ac:dyDescent="0.3">
      <c r="B127" s="51"/>
      <c r="C127" s="60"/>
      <c r="D127" s="60"/>
      <c r="E127" s="60"/>
      <c r="F127" s="60"/>
      <c r="G127" s="60"/>
      <c r="H127" s="60"/>
      <c r="I127" s="47"/>
    </row>
    <row r="128" spans="2:9" ht="19.5" customHeight="1" x14ac:dyDescent="0.3">
      <c r="B128" s="51"/>
      <c r="C128" s="330" t="s">
        <v>336</v>
      </c>
      <c r="D128" s="330"/>
      <c r="E128" s="330"/>
      <c r="F128" s="330"/>
      <c r="G128" s="330"/>
      <c r="H128" s="330"/>
      <c r="I128" s="47"/>
    </row>
    <row r="129" spans="2:10" ht="11.25" customHeight="1" x14ac:dyDescent="0.3">
      <c r="B129" s="51"/>
      <c r="C129" s="52"/>
      <c r="D129" s="47"/>
      <c r="E129" s="47"/>
      <c r="F129" s="47"/>
      <c r="G129" s="47"/>
      <c r="H129" s="47"/>
      <c r="I129" s="47"/>
    </row>
    <row r="130" spans="2:10" ht="19.5" customHeight="1" x14ac:dyDescent="0.3">
      <c r="B130" s="51" t="s">
        <v>66</v>
      </c>
      <c r="C130" s="197" t="s">
        <v>478</v>
      </c>
      <c r="D130" s="198"/>
      <c r="E130" s="198"/>
      <c r="F130" s="198"/>
      <c r="G130" s="198"/>
      <c r="H130" s="198"/>
      <c r="I130" s="47"/>
    </row>
    <row r="131" spans="2:10" ht="19.5" customHeight="1" x14ac:dyDescent="0.3">
      <c r="B131" s="250"/>
      <c r="C131" s="199" t="s">
        <v>479</v>
      </c>
      <c r="D131" s="198"/>
      <c r="E131" s="198"/>
      <c r="F131" s="198"/>
      <c r="G131" s="198"/>
      <c r="H131" s="198"/>
      <c r="I131" s="47"/>
    </row>
    <row r="132" spans="2:10" ht="17.399999999999999" customHeight="1" x14ac:dyDescent="0.3">
      <c r="B132" s="54"/>
      <c r="C132" s="327" t="s">
        <v>67</v>
      </c>
      <c r="D132" s="327"/>
      <c r="E132" s="327"/>
      <c r="F132" s="327"/>
      <c r="G132" s="327"/>
      <c r="H132" s="327"/>
      <c r="I132" s="47"/>
    </row>
    <row r="133" spans="2:10" ht="27" customHeight="1" x14ac:dyDescent="0.3">
      <c r="B133" s="54"/>
      <c r="C133" s="327" t="s">
        <v>446</v>
      </c>
      <c r="D133" s="327"/>
      <c r="E133" s="327"/>
      <c r="F133" s="327"/>
      <c r="G133" s="327"/>
      <c r="H133" s="327"/>
      <c r="I133" s="47"/>
    </row>
    <row r="134" spans="2:10" ht="16.8" customHeight="1" x14ac:dyDescent="0.3">
      <c r="B134" s="54"/>
      <c r="C134" s="327" t="s">
        <v>337</v>
      </c>
      <c r="D134" s="327"/>
      <c r="E134" s="327"/>
      <c r="F134" s="327"/>
      <c r="G134" s="327"/>
      <c r="H134" s="327"/>
      <c r="I134" s="47"/>
    </row>
    <row r="135" spans="2:10" ht="6.75" customHeight="1" x14ac:dyDescent="0.3">
      <c r="B135" s="54"/>
      <c r="C135" s="240"/>
      <c r="D135" s="240"/>
      <c r="E135" s="240"/>
      <c r="F135" s="240"/>
      <c r="G135" s="240"/>
      <c r="H135" s="240"/>
      <c r="I135" s="47"/>
    </row>
    <row r="136" spans="2:10" ht="19.5" customHeight="1" x14ac:dyDescent="0.3">
      <c r="B136" s="50"/>
      <c r="C136" s="328" t="s">
        <v>444</v>
      </c>
      <c r="D136" s="328"/>
      <c r="E136" s="328"/>
      <c r="F136" s="328"/>
      <c r="G136" s="328"/>
      <c r="H136" s="328"/>
      <c r="I136" s="47"/>
    </row>
    <row r="137" spans="2:10" ht="7.5" customHeight="1" x14ac:dyDescent="0.3">
      <c r="B137" s="50"/>
      <c r="C137" s="252"/>
      <c r="D137" s="201"/>
      <c r="E137" s="201"/>
      <c r="F137" s="201"/>
      <c r="G137" s="201"/>
      <c r="H137" s="201"/>
      <c r="I137" s="47"/>
    </row>
    <row r="138" spans="2:10" ht="19.5" customHeight="1" x14ac:dyDescent="0.3">
      <c r="B138" s="50"/>
      <c r="C138" s="328" t="s">
        <v>253</v>
      </c>
      <c r="D138" s="328"/>
      <c r="E138" s="328"/>
      <c r="F138" s="328"/>
      <c r="G138" s="328"/>
      <c r="H138" s="328"/>
      <c r="I138" s="47"/>
    </row>
    <row r="139" spans="2:10" ht="9.75" customHeight="1" x14ac:dyDescent="0.3">
      <c r="B139" s="50"/>
      <c r="C139" s="60"/>
      <c r="D139" s="60"/>
      <c r="E139" s="60"/>
      <c r="F139" s="60"/>
      <c r="G139" s="60"/>
      <c r="H139" s="60"/>
      <c r="I139" s="47"/>
      <c r="J139" s="45"/>
    </row>
  </sheetData>
  <mergeCells count="74">
    <mergeCell ref="C34:H34"/>
    <mergeCell ref="C42:H42"/>
    <mergeCell ref="C82:H82"/>
    <mergeCell ref="C91:H91"/>
    <mergeCell ref="C92:H92"/>
    <mergeCell ref="B4:I4"/>
    <mergeCell ref="B5:I5"/>
    <mergeCell ref="C6:H6"/>
    <mergeCell ref="C11:H11"/>
    <mergeCell ref="C12:H12"/>
    <mergeCell ref="B7:I7"/>
    <mergeCell ref="C14:H14"/>
    <mergeCell ref="C45:H45"/>
    <mergeCell ref="C16:H16"/>
    <mergeCell ref="C18:H18"/>
    <mergeCell ref="C19:H19"/>
    <mergeCell ref="C21:H21"/>
    <mergeCell ref="C23:H23"/>
    <mergeCell ref="C25:H25"/>
    <mergeCell ref="C27:H27"/>
    <mergeCell ref="C31:H31"/>
    <mergeCell ref="C32:H32"/>
    <mergeCell ref="C33:H33"/>
    <mergeCell ref="C44:H44"/>
    <mergeCell ref="C36:H36"/>
    <mergeCell ref="C38:H38"/>
    <mergeCell ref="C40:H40"/>
    <mergeCell ref="C77:H77"/>
    <mergeCell ref="C63:H63"/>
    <mergeCell ref="C46:H46"/>
    <mergeCell ref="C47:H47"/>
    <mergeCell ref="C48:H48"/>
    <mergeCell ref="C50:H50"/>
    <mergeCell ref="C52:H52"/>
    <mergeCell ref="C54:H54"/>
    <mergeCell ref="C55:H55"/>
    <mergeCell ref="C56:H56"/>
    <mergeCell ref="C58:H58"/>
    <mergeCell ref="C60:H60"/>
    <mergeCell ref="C65:H65"/>
    <mergeCell ref="C68:H68"/>
    <mergeCell ref="C69:H69"/>
    <mergeCell ref="C70:H70"/>
    <mergeCell ref="C72:H72"/>
    <mergeCell ref="C126:H126"/>
    <mergeCell ref="C128:H128"/>
    <mergeCell ref="C108:H108"/>
    <mergeCell ref="C109:H109"/>
    <mergeCell ref="C110:H110"/>
    <mergeCell ref="C112:H112"/>
    <mergeCell ref="C116:H116"/>
    <mergeCell ref="C117:H117"/>
    <mergeCell ref="C118:H118"/>
    <mergeCell ref="C120:H120"/>
    <mergeCell ref="C122:H122"/>
    <mergeCell ref="C124:H124"/>
    <mergeCell ref="C105:H105"/>
    <mergeCell ref="C79:H79"/>
    <mergeCell ref="C83:H83"/>
    <mergeCell ref="C85:H85"/>
    <mergeCell ref="C87:H87"/>
    <mergeCell ref="C90:H90"/>
    <mergeCell ref="C95:H95"/>
    <mergeCell ref="C98:H98"/>
    <mergeCell ref="C99:H99"/>
    <mergeCell ref="C101:H101"/>
    <mergeCell ref="C103:H103"/>
    <mergeCell ref="C93:H93"/>
    <mergeCell ref="C100:H100"/>
    <mergeCell ref="C132:H132"/>
    <mergeCell ref="C133:H133"/>
    <mergeCell ref="C134:H134"/>
    <mergeCell ref="C136:H136"/>
    <mergeCell ref="C138:H138"/>
  </mergeCells>
  <hyperlinks>
    <hyperlink ref="C44:H44" location="'PM-KV-03-04'!B1" display="PM-KV-03-04 Azonosítási adatlap" xr:uid="{00000000-0004-0000-0200-000005000000}"/>
    <hyperlink ref="C46:H46" location="'PM-KV-03-05'!B1" display="PM-KV-03-05 Tényleges tulajdonosi nyilatkozat" xr:uid="{00000000-0004-0000-0200-000006000000}"/>
    <hyperlink ref="C27:H27" location="'PM-KV-03-03'!B1" display="PM-KV-03-03 Kockázatértékelés" xr:uid="{00000000-0004-0000-0200-00000D000000}"/>
    <hyperlink ref="C120:H120" location="'PM-KV-03-13'!B1" display="PM-KV-03-13 Szűrő-monitoring" xr:uid="{00000000-0004-0000-0200-00000E000000}"/>
    <hyperlink ref="J1" location="Tartalom!B1" display="tartalom" xr:uid="{00000000-0004-0000-0200-00000F000000}"/>
    <hyperlink ref="C38:H38" r:id="rId1" display="https://nav.gov.hu/penzmosas" xr:uid="{1D9C6018-0137-4056-8566-EBC13AD51B4D}"/>
    <hyperlink ref="C38" r:id="rId2" xr:uid="{C79DBFA2-3404-4000-AF94-81D2552A032E}"/>
    <hyperlink ref="C40:H40" r:id="rId3" display="MKVK: Tajekoztato-tenyleges-tulajdonosi-nyilvantartashoz-valo-hozzaferes-igenyleserol" xr:uid="{2E1FB3B2-7092-4430-A287-9315091FF8D4}"/>
    <hyperlink ref="C36:H36" r:id="rId4" display="https://kny.nav.gov.hu" xr:uid="{D5DB1984-CF2E-49A5-AB3A-973FDB211872}"/>
    <hyperlink ref="C36" r:id="rId5" xr:uid="{D8F31BFE-05E7-4662-8582-F6CD282414BC}"/>
    <hyperlink ref="C42" r:id="rId6" xr:uid="{7E81E790-F0C8-4587-B728-C71B139CDBD3}"/>
    <hyperlink ref="C50:H50" location="'Vagyonforrás nyilatkozat'!A1" display="Vagyonforrás nyilatkozat" xr:uid="{06976F77-110E-44B3-AFAF-D5D2BDF1872E}"/>
  </hyperlinks>
  <pageMargins left="0.70866141732283472" right="0.70866141732283472" top="0.74803149606299213" bottom="0.74803149606299213" header="0.31496062992125984" footer="0.31496062992125984"/>
  <pageSetup paperSize="9" scale="80" fitToHeight="6" orientation="portrait" r:id="rId7"/>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A122"/>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67" t="s">
        <v>74</v>
      </c>
      <c r="D1" s="44" t="s">
        <v>1</v>
      </c>
      <c r="E1" s="5">
        <v>0</v>
      </c>
      <c r="F1" s="45" t="s">
        <v>2</v>
      </c>
      <c r="J1" s="45"/>
      <c r="K1" s="5" t="s">
        <v>75</v>
      </c>
      <c r="M1" s="45"/>
      <c r="Z1" s="5" t="s">
        <v>76</v>
      </c>
      <c r="AA1" s="5">
        <v>2</v>
      </c>
    </row>
    <row r="2" spans="1:27" ht="15.6" x14ac:dyDescent="0.3">
      <c r="B2" s="43"/>
      <c r="D2" s="44"/>
      <c r="F2" s="46" t="s">
        <v>3</v>
      </c>
      <c r="J2" s="45"/>
      <c r="M2" s="45"/>
      <c r="Z2" s="5" t="s">
        <v>77</v>
      </c>
    </row>
    <row r="3" spans="1:27" ht="14.4" x14ac:dyDescent="0.3">
      <c r="B3" s="364"/>
      <c r="C3" s="364"/>
      <c r="D3" s="364"/>
      <c r="E3" s="364"/>
      <c r="F3" s="45" t="s">
        <v>68</v>
      </c>
      <c r="M3" s="45"/>
      <c r="Z3" s="5" t="s">
        <v>76</v>
      </c>
      <c r="AA3" s="5">
        <v>2</v>
      </c>
    </row>
    <row r="4" spans="1:27" ht="21" x14ac:dyDescent="0.4">
      <c r="A4" s="365"/>
      <c r="B4" s="194" t="s">
        <v>78</v>
      </c>
      <c r="C4" s="65"/>
      <c r="D4" s="69"/>
      <c r="E4" s="65"/>
      <c r="Z4" s="5" t="s">
        <v>77</v>
      </c>
    </row>
    <row r="5" spans="1:27" ht="15.6" x14ac:dyDescent="0.3">
      <c r="A5" s="366"/>
      <c r="B5" s="70">
        <f>Alapa!C2</f>
        <v>0</v>
      </c>
      <c r="C5" s="70"/>
      <c r="D5" s="71"/>
      <c r="E5" s="72"/>
    </row>
    <row r="6" spans="1:27" ht="15.6" x14ac:dyDescent="0.3">
      <c r="A6" s="366"/>
      <c r="B6" s="70">
        <f>Alapa!C3</f>
        <v>0</v>
      </c>
      <c r="C6" s="70"/>
      <c r="D6" s="71"/>
      <c r="E6" s="72"/>
    </row>
    <row r="7" spans="1:27" ht="5.25" customHeight="1" x14ac:dyDescent="0.3">
      <c r="A7" s="366"/>
      <c r="B7" s="72"/>
      <c r="C7" s="72"/>
      <c r="D7" s="72"/>
      <c r="E7" s="72"/>
    </row>
    <row r="8" spans="1:27" ht="15.6" x14ac:dyDescent="0.3">
      <c r="A8" s="366"/>
      <c r="B8" s="367" t="s">
        <v>79</v>
      </c>
      <c r="C8" s="367"/>
      <c r="D8" s="367"/>
      <c r="E8" s="72"/>
    </row>
    <row r="9" spans="1:27" ht="34.5" customHeight="1" x14ac:dyDescent="0.3">
      <c r="A9" s="366"/>
      <c r="B9" s="368" t="s">
        <v>80</v>
      </c>
      <c r="C9" s="368"/>
      <c r="D9" s="368"/>
      <c r="E9" s="72"/>
    </row>
    <row r="10" spans="1:27" ht="24.75" customHeight="1" x14ac:dyDescent="0.3">
      <c r="A10" s="366"/>
      <c r="B10" s="73" t="s">
        <v>81</v>
      </c>
      <c r="C10" s="74" t="s">
        <v>82</v>
      </c>
      <c r="D10" s="75" t="s">
        <v>83</v>
      </c>
      <c r="E10" s="72"/>
    </row>
    <row r="11" spans="1:27" ht="28.5" customHeight="1" x14ac:dyDescent="0.3">
      <c r="A11" s="366"/>
      <c r="B11" s="75" t="s">
        <v>84</v>
      </c>
      <c r="C11" s="72"/>
      <c r="D11" s="72"/>
      <c r="E11" s="72"/>
    </row>
    <row r="12" spans="1:27" ht="21.75" customHeight="1" x14ac:dyDescent="0.3">
      <c r="A12" s="366"/>
      <c r="B12" s="70">
        <f>Alapa!C17</f>
        <v>0</v>
      </c>
      <c r="C12" s="72"/>
      <c r="D12" s="72"/>
      <c r="E12" s="72"/>
    </row>
    <row r="13" spans="1:27" ht="26.25" customHeight="1" thickBot="1" x14ac:dyDescent="0.35">
      <c r="A13" s="366"/>
      <c r="B13" s="76" t="s">
        <v>85</v>
      </c>
      <c r="C13" s="76" t="s">
        <v>86</v>
      </c>
      <c r="D13" s="76" t="s">
        <v>87</v>
      </c>
      <c r="E13" s="72"/>
    </row>
    <row r="14" spans="1:27" ht="18.75" customHeight="1" x14ac:dyDescent="0.3">
      <c r="A14" s="366"/>
      <c r="B14" s="77" t="s">
        <v>88</v>
      </c>
      <c r="C14" s="78" t="s">
        <v>89</v>
      </c>
      <c r="D14" s="79" t="s">
        <v>90</v>
      </c>
      <c r="E14" s="72"/>
    </row>
    <row r="15" spans="1:27" ht="56.25" customHeight="1" x14ac:dyDescent="0.3">
      <c r="A15" s="366"/>
      <c r="B15" s="80" t="s">
        <v>341</v>
      </c>
      <c r="C15" s="369" t="s">
        <v>91</v>
      </c>
      <c r="D15" s="370"/>
      <c r="E15" s="72"/>
    </row>
    <row r="16" spans="1:27" ht="15.6" x14ac:dyDescent="0.3">
      <c r="A16" s="366"/>
      <c r="B16" s="459" t="s">
        <v>92</v>
      </c>
      <c r="C16" s="82"/>
      <c r="D16" s="472"/>
      <c r="E16" s="72"/>
    </row>
    <row r="17" spans="1:13" ht="15.6" x14ac:dyDescent="0.3">
      <c r="A17" s="366"/>
      <c r="B17" s="459" t="s">
        <v>93</v>
      </c>
      <c r="C17" s="82"/>
      <c r="D17" s="472"/>
      <c r="E17" s="72"/>
    </row>
    <row r="18" spans="1:13" ht="82.8" x14ac:dyDescent="0.3">
      <c r="A18" s="366"/>
      <c r="B18" s="459" t="s">
        <v>94</v>
      </c>
      <c r="C18" s="82"/>
      <c r="D18" s="472"/>
      <c r="E18" s="72"/>
    </row>
    <row r="19" spans="1:13" ht="55.2" x14ac:dyDescent="0.3">
      <c r="A19" s="366"/>
      <c r="B19" s="459" t="s">
        <v>95</v>
      </c>
      <c r="C19" s="82"/>
      <c r="D19" s="472"/>
      <c r="E19" s="72"/>
    </row>
    <row r="20" spans="1:13" ht="15.6" x14ac:dyDescent="0.3">
      <c r="A20" s="366"/>
      <c r="B20" s="459" t="s">
        <v>96</v>
      </c>
      <c r="C20" s="82"/>
      <c r="D20" s="472"/>
      <c r="E20" s="72"/>
    </row>
    <row r="21" spans="1:13" ht="27.6" x14ac:dyDescent="0.3">
      <c r="A21" s="366"/>
      <c r="B21" s="459" t="s">
        <v>97</v>
      </c>
      <c r="C21" s="82"/>
      <c r="D21" s="472"/>
      <c r="E21" s="72"/>
    </row>
    <row r="22" spans="1:13" ht="69" x14ac:dyDescent="0.3">
      <c r="A22" s="366"/>
      <c r="B22" s="459" t="s">
        <v>98</v>
      </c>
      <c r="C22" s="82"/>
      <c r="D22" s="472"/>
      <c r="E22" s="72"/>
    </row>
    <row r="23" spans="1:13" ht="15.6" x14ac:dyDescent="0.3">
      <c r="A23" s="366"/>
      <c r="B23" s="83" t="s">
        <v>99</v>
      </c>
      <c r="C23" s="84" t="str">
        <f>IF(C25&gt;0,"IGEN","")</f>
        <v/>
      </c>
      <c r="D23" s="106" t="str">
        <f>IF(C23="IGEN"," ","NEM")</f>
        <v>NEM</v>
      </c>
      <c r="E23" s="72"/>
    </row>
    <row r="24" spans="1:13" ht="15.6" x14ac:dyDescent="0.3">
      <c r="A24" s="366"/>
      <c r="B24" s="85" t="s">
        <v>100</v>
      </c>
      <c r="C24" s="86" t="s">
        <v>89</v>
      </c>
      <c r="D24" s="87" t="s">
        <v>90</v>
      </c>
      <c r="E24" s="72"/>
    </row>
    <row r="25" spans="1:13" ht="16.2" thickBot="1" x14ac:dyDescent="0.35">
      <c r="A25" s="366"/>
      <c r="B25" s="88" t="s">
        <v>101</v>
      </c>
      <c r="C25" s="89">
        <f>COUNTA(C16:C22)</f>
        <v>0</v>
      </c>
      <c r="D25" s="90">
        <f>COUNTA(D16:D22)</f>
        <v>0</v>
      </c>
      <c r="E25" s="72"/>
    </row>
    <row r="26" spans="1:13" ht="21" customHeight="1" thickBot="1" x14ac:dyDescent="0.35">
      <c r="A26" s="366"/>
      <c r="B26" s="91" t="s">
        <v>85</v>
      </c>
      <c r="C26" s="76" t="s">
        <v>86</v>
      </c>
      <c r="D26" s="92" t="s">
        <v>87</v>
      </c>
      <c r="E26" s="72"/>
    </row>
    <row r="27" spans="1:13" ht="15.6" x14ac:dyDescent="0.3">
      <c r="A27" s="366"/>
      <c r="B27" s="93" t="s">
        <v>102</v>
      </c>
      <c r="C27" s="94" t="s">
        <v>103</v>
      </c>
      <c r="D27" s="95" t="s">
        <v>104</v>
      </c>
      <c r="E27" s="72"/>
    </row>
    <row r="28" spans="1:13" ht="46.8" x14ac:dyDescent="0.3">
      <c r="A28" s="366"/>
      <c r="B28" s="96" t="s">
        <v>480</v>
      </c>
      <c r="C28" s="369" t="s">
        <v>91</v>
      </c>
      <c r="D28" s="370"/>
      <c r="E28" s="72"/>
    </row>
    <row r="29" spans="1:13" ht="41.4" x14ac:dyDescent="0.3">
      <c r="A29" s="366"/>
      <c r="B29" s="81" t="s">
        <v>481</v>
      </c>
      <c r="C29" s="82"/>
      <c r="D29" s="472"/>
      <c r="E29" s="72"/>
      <c r="F29" s="97"/>
      <c r="G29" s="97"/>
      <c r="H29" s="98"/>
      <c r="I29" s="97"/>
      <c r="J29" s="97"/>
      <c r="K29" s="97"/>
      <c r="L29" s="97"/>
      <c r="M29" s="97"/>
    </row>
    <row r="30" spans="1:13" ht="54" customHeight="1" x14ac:dyDescent="0.3">
      <c r="A30" s="366"/>
      <c r="B30" s="81" t="s">
        <v>105</v>
      </c>
      <c r="C30" s="82"/>
      <c r="D30" s="472"/>
      <c r="E30" s="72"/>
      <c r="H30" s="98"/>
    </row>
    <row r="31" spans="1:13" ht="47.25" customHeight="1" x14ac:dyDescent="0.3">
      <c r="A31" s="366"/>
      <c r="B31" s="81" t="s">
        <v>106</v>
      </c>
      <c r="C31" s="82"/>
      <c r="D31" s="472"/>
      <c r="E31" s="72"/>
      <c r="H31" s="98"/>
    </row>
    <row r="32" spans="1:13" ht="41.4" x14ac:dyDescent="0.3">
      <c r="A32" s="366"/>
      <c r="B32" s="81" t="s">
        <v>107</v>
      </c>
      <c r="C32" s="82"/>
      <c r="D32" s="472"/>
      <c r="E32" s="72"/>
      <c r="H32" s="98"/>
    </row>
    <row r="33" spans="1:8" ht="55.2" x14ac:dyDescent="0.3">
      <c r="A33" s="366"/>
      <c r="B33" s="81" t="s">
        <v>108</v>
      </c>
      <c r="C33" s="82"/>
      <c r="D33" s="472"/>
      <c r="E33" s="72"/>
      <c r="F33" s="460" t="s">
        <v>482</v>
      </c>
      <c r="H33" s="98"/>
    </row>
    <row r="34" spans="1:8" ht="55.2" x14ac:dyDescent="0.3">
      <c r="A34" s="366"/>
      <c r="B34" s="81" t="s">
        <v>109</v>
      </c>
      <c r="C34" s="82"/>
      <c r="D34" s="472"/>
      <c r="E34" s="72"/>
      <c r="F34" s="460" t="s">
        <v>482</v>
      </c>
      <c r="H34" s="98"/>
    </row>
    <row r="35" spans="1:8" ht="41.4" x14ac:dyDescent="0.3">
      <c r="A35" s="366"/>
      <c r="B35" s="81" t="s">
        <v>110</v>
      </c>
      <c r="C35" s="82"/>
      <c r="D35" s="472"/>
      <c r="E35" s="72"/>
      <c r="F35" s="460" t="s">
        <v>482</v>
      </c>
      <c r="H35" s="98"/>
    </row>
    <row r="36" spans="1:8" ht="27.6" x14ac:dyDescent="0.3">
      <c r="A36" s="366"/>
      <c r="B36" s="99" t="s">
        <v>111</v>
      </c>
      <c r="C36" s="82"/>
      <c r="D36" s="472"/>
      <c r="E36" s="72"/>
      <c r="H36" s="98"/>
    </row>
    <row r="37" spans="1:8" ht="15.6" x14ac:dyDescent="0.3">
      <c r="A37" s="366"/>
      <c r="B37" s="83" t="s">
        <v>99</v>
      </c>
      <c r="C37" s="84"/>
      <c r="D37" s="106" t="str">
        <f>IF(D39&gt;0,"KOCKÁZATOS","")</f>
        <v/>
      </c>
      <c r="E37" s="72"/>
    </row>
    <row r="38" spans="1:8" ht="15.6" x14ac:dyDescent="0.3">
      <c r="A38" s="366"/>
      <c r="B38" s="85" t="s">
        <v>100</v>
      </c>
      <c r="C38" s="86" t="s">
        <v>112</v>
      </c>
      <c r="D38" s="87" t="s">
        <v>104</v>
      </c>
      <c r="E38" s="72"/>
    </row>
    <row r="39" spans="1:8" ht="16.2" thickBot="1" x14ac:dyDescent="0.35">
      <c r="A39" s="366"/>
      <c r="B39" s="88" t="s">
        <v>101</v>
      </c>
      <c r="C39" s="89">
        <f>COUNTA(C29:C36)</f>
        <v>0</v>
      </c>
      <c r="D39" s="90">
        <f>COUNTA(D29:D36)</f>
        <v>0</v>
      </c>
      <c r="E39" s="72"/>
    </row>
    <row r="40" spans="1:8" ht="16.2" thickBot="1" x14ac:dyDescent="0.35">
      <c r="A40" s="366"/>
      <c r="B40" s="100"/>
      <c r="C40" s="101"/>
      <c r="D40" s="102"/>
      <c r="E40" s="72"/>
    </row>
    <row r="41" spans="1:8" ht="17.25" customHeight="1" x14ac:dyDescent="0.3">
      <c r="A41" s="366"/>
      <c r="B41" s="96" t="s">
        <v>113</v>
      </c>
      <c r="C41" s="94" t="s">
        <v>103</v>
      </c>
      <c r="D41" s="95" t="s">
        <v>104</v>
      </c>
      <c r="E41" s="72"/>
    </row>
    <row r="42" spans="1:8" ht="47.25" customHeight="1" x14ac:dyDescent="0.3">
      <c r="A42" s="366"/>
      <c r="B42" s="96" t="s">
        <v>483</v>
      </c>
      <c r="C42" s="369" t="s">
        <v>91</v>
      </c>
      <c r="D42" s="370"/>
      <c r="E42" s="72"/>
    </row>
    <row r="43" spans="1:8" ht="94.5" customHeight="1" x14ac:dyDescent="0.3">
      <c r="A43" s="366"/>
      <c r="B43" s="473" t="s">
        <v>484</v>
      </c>
      <c r="C43" s="82"/>
      <c r="D43" s="472"/>
      <c r="E43" s="72"/>
    </row>
    <row r="44" spans="1:8" ht="27.6" x14ac:dyDescent="0.3">
      <c r="A44" s="366"/>
      <c r="B44" s="473" t="s">
        <v>114</v>
      </c>
      <c r="C44" s="103"/>
      <c r="D44" s="104"/>
      <c r="E44" s="72"/>
    </row>
    <row r="45" spans="1:8" ht="32.4" customHeight="1" x14ac:dyDescent="0.3">
      <c r="A45" s="366"/>
      <c r="B45" s="473" t="s">
        <v>485</v>
      </c>
      <c r="C45" s="82"/>
      <c r="D45" s="472"/>
      <c r="E45" s="72"/>
    </row>
    <row r="46" spans="1:8" ht="30" customHeight="1" x14ac:dyDescent="0.3">
      <c r="A46" s="366"/>
      <c r="B46" s="473" t="s">
        <v>486</v>
      </c>
      <c r="C46" s="82"/>
      <c r="D46" s="472"/>
      <c r="E46" s="72"/>
    </row>
    <row r="47" spans="1:8" ht="15.6" x14ac:dyDescent="0.3">
      <c r="A47" s="366"/>
      <c r="B47" s="473" t="s">
        <v>487</v>
      </c>
      <c r="C47" s="82"/>
      <c r="D47" s="472"/>
      <c r="E47" s="72"/>
    </row>
    <row r="48" spans="1:8" ht="22.8" customHeight="1" x14ac:dyDescent="0.3">
      <c r="A48" s="366"/>
      <c r="B48" s="473" t="s">
        <v>488</v>
      </c>
      <c r="C48" s="82"/>
      <c r="D48" s="472"/>
      <c r="E48" s="72"/>
    </row>
    <row r="49" spans="1:6" ht="28.8" customHeight="1" x14ac:dyDescent="0.3">
      <c r="A49" s="366"/>
      <c r="B49" s="473" t="s">
        <v>489</v>
      </c>
      <c r="C49" s="82"/>
      <c r="D49" s="472"/>
      <c r="E49" s="72"/>
    </row>
    <row r="50" spans="1:6" ht="22.8" customHeight="1" x14ac:dyDescent="0.3">
      <c r="A50" s="366"/>
      <c r="B50" s="473" t="s">
        <v>490</v>
      </c>
      <c r="C50" s="82"/>
      <c r="D50" s="472"/>
      <c r="E50" s="72"/>
    </row>
    <row r="51" spans="1:6" ht="30.6" customHeight="1" x14ac:dyDescent="0.3">
      <c r="A51" s="366"/>
      <c r="B51" s="473" t="s">
        <v>491</v>
      </c>
      <c r="C51" s="82"/>
      <c r="D51" s="472"/>
      <c r="E51" s="72"/>
    </row>
    <row r="52" spans="1:6" ht="48.6" customHeight="1" x14ac:dyDescent="0.3">
      <c r="A52" s="366"/>
      <c r="B52" s="473" t="s">
        <v>492</v>
      </c>
      <c r="C52" s="82"/>
      <c r="D52" s="472"/>
      <c r="E52" s="72"/>
    </row>
    <row r="53" spans="1:6" ht="34.200000000000003" customHeight="1" x14ac:dyDescent="0.3">
      <c r="A53" s="366"/>
      <c r="B53" s="474" t="s">
        <v>493</v>
      </c>
      <c r="C53" s="82"/>
      <c r="D53" s="472"/>
      <c r="E53" s="72"/>
    </row>
    <row r="54" spans="1:6" ht="60.6" customHeight="1" x14ac:dyDescent="0.3">
      <c r="A54" s="366"/>
      <c r="B54" s="474" t="s">
        <v>494</v>
      </c>
      <c r="C54" s="82"/>
      <c r="D54" s="472"/>
      <c r="E54" s="72"/>
    </row>
    <row r="55" spans="1:6" ht="36.6" customHeight="1" x14ac:dyDescent="0.3">
      <c r="A55" s="366"/>
      <c r="B55" s="473" t="s">
        <v>495</v>
      </c>
      <c r="C55" s="103"/>
      <c r="D55" s="104"/>
      <c r="E55" s="72"/>
    </row>
    <row r="56" spans="1:6" ht="41.4" x14ac:dyDescent="0.3">
      <c r="A56" s="366"/>
      <c r="B56" s="474" t="s">
        <v>496</v>
      </c>
      <c r="C56" s="82"/>
      <c r="D56" s="472"/>
      <c r="E56" s="72"/>
    </row>
    <row r="57" spans="1:6" ht="27.6" x14ac:dyDescent="0.3">
      <c r="A57" s="366"/>
      <c r="B57" s="473" t="s">
        <v>497</v>
      </c>
      <c r="C57" s="82"/>
      <c r="D57" s="472"/>
      <c r="E57" s="72"/>
    </row>
    <row r="58" spans="1:6" ht="41.4" x14ac:dyDescent="0.3">
      <c r="A58" s="366"/>
      <c r="B58" s="474" t="s">
        <v>115</v>
      </c>
      <c r="C58" s="82"/>
      <c r="D58" s="472"/>
      <c r="E58" s="72"/>
    </row>
    <row r="59" spans="1:6" ht="41.4" x14ac:dyDescent="0.3">
      <c r="A59" s="366"/>
      <c r="B59" s="473" t="s">
        <v>498</v>
      </c>
      <c r="C59" s="82"/>
      <c r="D59" s="472"/>
      <c r="E59" s="72"/>
      <c r="F59" s="460" t="s">
        <v>482</v>
      </c>
    </row>
    <row r="60" spans="1:6" ht="41.4" x14ac:dyDescent="0.3">
      <c r="A60" s="366"/>
      <c r="B60" s="473" t="s">
        <v>499</v>
      </c>
      <c r="C60" s="82"/>
      <c r="D60" s="472"/>
      <c r="E60" s="72"/>
      <c r="F60" s="460" t="s">
        <v>482</v>
      </c>
    </row>
    <row r="61" spans="1:6" ht="41.4" x14ac:dyDescent="0.3">
      <c r="A61" s="366"/>
      <c r="B61" s="473" t="s">
        <v>500</v>
      </c>
      <c r="C61" s="82"/>
      <c r="D61" s="472"/>
      <c r="E61" s="72"/>
      <c r="F61" s="460" t="s">
        <v>482</v>
      </c>
    </row>
    <row r="62" spans="1:6" ht="27.6" x14ac:dyDescent="0.3">
      <c r="A62" s="366"/>
      <c r="B62" s="473" t="s">
        <v>116</v>
      </c>
      <c r="C62" s="82"/>
      <c r="D62" s="472"/>
      <c r="E62" s="72"/>
    </row>
    <row r="63" spans="1:6" ht="31.8" customHeight="1" x14ac:dyDescent="0.3">
      <c r="A63" s="366"/>
      <c r="B63" s="473" t="s">
        <v>117</v>
      </c>
      <c r="C63" s="82"/>
      <c r="D63" s="472"/>
      <c r="E63" s="72"/>
    </row>
    <row r="64" spans="1:6" ht="46.2" customHeight="1" x14ac:dyDescent="0.3">
      <c r="A64" s="366"/>
      <c r="B64" s="473" t="s">
        <v>342</v>
      </c>
      <c r="C64" s="82"/>
      <c r="D64" s="472"/>
      <c r="E64" s="72"/>
      <c r="F64" s="234"/>
    </row>
    <row r="65" spans="1:5" ht="32.25" customHeight="1" x14ac:dyDescent="0.3">
      <c r="A65" s="366"/>
      <c r="B65" s="473" t="s">
        <v>501</v>
      </c>
      <c r="C65" s="82"/>
      <c r="D65" s="472"/>
      <c r="E65" s="72"/>
    </row>
    <row r="66" spans="1:5" ht="41.4" x14ac:dyDescent="0.3">
      <c r="A66" s="366"/>
      <c r="B66" s="473" t="s">
        <v>502</v>
      </c>
      <c r="C66" s="82"/>
      <c r="D66" s="472"/>
      <c r="E66" s="72"/>
    </row>
    <row r="67" spans="1:5" ht="15.6" x14ac:dyDescent="0.3">
      <c r="A67" s="366"/>
      <c r="B67" s="83" t="s">
        <v>99</v>
      </c>
      <c r="C67" s="105"/>
      <c r="D67" s="106" t="str">
        <f>IF(D69&gt;0,"KOCKÁZATOS","")</f>
        <v/>
      </c>
      <c r="E67" s="72"/>
    </row>
    <row r="68" spans="1:5" ht="15.6" x14ac:dyDescent="0.3">
      <c r="A68" s="366"/>
      <c r="B68" s="85" t="s">
        <v>100</v>
      </c>
      <c r="C68" s="86" t="s">
        <v>112</v>
      </c>
      <c r="D68" s="87" t="s">
        <v>104</v>
      </c>
      <c r="E68" s="72"/>
    </row>
    <row r="69" spans="1:5" ht="16.2" thickBot="1" x14ac:dyDescent="0.35">
      <c r="A69" s="366"/>
      <c r="B69" s="88" t="s">
        <v>101</v>
      </c>
      <c r="C69" s="89">
        <f>COUNTA(C43:C66)</f>
        <v>0</v>
      </c>
      <c r="D69" s="90">
        <f>COUNTA(D43:D66)</f>
        <v>0</v>
      </c>
      <c r="E69" s="72"/>
    </row>
    <row r="70" spans="1:5" ht="23.25" customHeight="1" thickBot="1" x14ac:dyDescent="0.35">
      <c r="A70" s="366"/>
      <c r="B70" s="475" t="s">
        <v>118</v>
      </c>
      <c r="C70" s="107"/>
      <c r="D70" s="476"/>
      <c r="E70" s="72"/>
    </row>
    <row r="71" spans="1:5" ht="49.5" customHeight="1" x14ac:dyDescent="0.3">
      <c r="A71" s="366"/>
      <c r="B71" s="371" t="str">
        <f>IF(E84=1,B83,IF(E84=2,B86,IF(E84=3,B89,"")))</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71" s="372" t="e">
        <f>IF(#REF!="alacsony kockázati kategória",1,IF(#REF!="normál kockázati kategória",2,IF(#REF!="magas kockázati kategória",3,4)))</f>
        <v>#REF!</v>
      </c>
      <c r="D71" s="373" t="e">
        <f>IF(A71="alacsony kockázati kategória",1,IF(#REF!="normál kockázati kategória",2,IF(#REF!="magas kockázati kategória",3,4)))</f>
        <v>#REF!</v>
      </c>
      <c r="E71" s="72"/>
    </row>
    <row r="72" spans="1:5" ht="23.25" customHeight="1" x14ac:dyDescent="0.3">
      <c r="A72" s="366"/>
      <c r="B72" s="374" t="str">
        <f>IF(E84=1,B84,IF(E84=2,B87,IF(E84=3,B90,"")))</f>
        <v>Normál kockázati kategória</v>
      </c>
      <c r="C72" s="375" t="e">
        <f>IF(#REF!="alacsony kockázati kategória",1,IF(#REF!="normál kockázati kategória",2,IF(#REF!="magas kockázati kategória",3,4)))</f>
        <v>#REF!</v>
      </c>
      <c r="D72" s="376" t="e">
        <f>IF(A72="alacsony kockázati kategória",1,IF(#REF!="normál kockázati kategória",2,IF(#REF!="magas kockázati kategória",3,4)))</f>
        <v>#REF!</v>
      </c>
      <c r="E72" s="72"/>
    </row>
    <row r="73" spans="1:5" ht="23.25" customHeight="1" thickBot="1" x14ac:dyDescent="0.35">
      <c r="A73" s="366"/>
      <c r="B73" s="377" t="str">
        <f>IF(E84=1,B85,IF(E84=2,B88,IF(E84=3,B91,"")))</f>
        <v>Normál ügyfél-átvilágítás az Egységes szabályzat III. pontja szerint</v>
      </c>
      <c r="C73" s="378" t="e">
        <f>IF(#REF!="alacsony kockázati kategória",1,IF(#REF!="normál kockázati kategória",2,IF(#REF!="magas kockázati kategória",3,4)))</f>
        <v>#REF!</v>
      </c>
      <c r="D73" s="379" t="e">
        <f>IF(A73="alacsony kockázati kategória",1,IF(#REF!="normál kockázati kategória",2,IF(A76="magas kockázati kategória",3,4)))</f>
        <v>#REF!</v>
      </c>
      <c r="E73" s="72"/>
    </row>
    <row r="74" spans="1:5" ht="21.75" customHeight="1" x14ac:dyDescent="0.3">
      <c r="A74" s="366"/>
      <c r="B74" s="380" t="str">
        <f>IF(E84=3,"Kockázati tényező leírása...","")</f>
        <v/>
      </c>
      <c r="C74" s="380"/>
      <c r="D74" s="380"/>
      <c r="E74" s="253"/>
    </row>
    <row r="75" spans="1:5" ht="22.5" customHeight="1" x14ac:dyDescent="0.3">
      <c r="A75" s="366"/>
      <c r="B75" s="381" t="str">
        <f>IF(E84=3,"Meghatározott körülmény leírása...","")</f>
        <v/>
      </c>
      <c r="C75" s="381"/>
      <c r="D75" s="381"/>
      <c r="E75" s="253"/>
    </row>
    <row r="76" spans="1:5" ht="23.25" customHeight="1" x14ac:dyDescent="0.3">
      <c r="A76" s="366"/>
      <c r="B76" s="65"/>
      <c r="C76" s="65"/>
      <c r="D76" s="66"/>
      <c r="E76" s="72"/>
    </row>
    <row r="77" spans="1:5" ht="23.25" customHeight="1" thickBot="1" x14ac:dyDescent="0.35">
      <c r="A77" s="366"/>
      <c r="B77" s="72"/>
      <c r="C77" s="107"/>
      <c r="D77" s="72"/>
      <c r="E77" s="72"/>
    </row>
    <row r="78" spans="1:5" ht="23.25" customHeight="1" x14ac:dyDescent="0.3">
      <c r="A78" s="366"/>
      <c r="B78" s="72"/>
      <c r="C78" s="108" t="s">
        <v>119</v>
      </c>
      <c r="D78" s="108"/>
      <c r="E78" s="72"/>
    </row>
    <row r="79" spans="1:5" ht="23.25" customHeight="1" x14ac:dyDescent="0.3">
      <c r="A79" s="366"/>
      <c r="B79" s="72"/>
      <c r="C79" s="108">
        <f>Alapa!C2</f>
        <v>0</v>
      </c>
      <c r="D79" s="108"/>
      <c r="E79" s="72"/>
    </row>
    <row r="82" spans="2:5" ht="12.6" thickBot="1" x14ac:dyDescent="0.3">
      <c r="B82" s="109" t="s">
        <v>343</v>
      </c>
    </row>
    <row r="83" spans="2:5" ht="54" customHeight="1" x14ac:dyDescent="0.25">
      <c r="B83" s="361" t="s">
        <v>344</v>
      </c>
      <c r="C83" s="362"/>
      <c r="D83" s="363"/>
    </row>
    <row r="84" spans="2:5" ht="17.399999999999999" x14ac:dyDescent="0.3">
      <c r="B84" s="349" t="str">
        <f>IF(AND(C25&gt;0,D39=0,D69=0),"Alacsony kockázati kategória","")</f>
        <v/>
      </c>
      <c r="C84" s="350"/>
      <c r="D84" s="351"/>
      <c r="E84" s="5">
        <f>IF(B84="Alacsony kockázati kategória",1,IF(B87="Normál kockázati kategória",2,IF(B90="Magas kockázati kategória",3,4)))</f>
        <v>2</v>
      </c>
    </row>
    <row r="85" spans="2:5" ht="16.2" thickBot="1" x14ac:dyDescent="0.3">
      <c r="B85" s="382" t="str">
        <f>IF(B84="Alacsony kockázati kategória","Egyszerűsített ügyfél-átvilágítás az Egységes szabályzat VIII/1. pontja szerint","")</f>
        <v/>
      </c>
      <c r="C85" s="383"/>
      <c r="D85" s="384"/>
      <c r="E85" s="5">
        <f>IF(B85="Egyszerűsített ügyfél-átvilágítás az Egységes szabályzat VIII/1. pontja szerint",1,IF(B88="Normál ügyfél-átvilágítás az Egységes szabályzat III. pontja szerint",2,IF(B91="Fokozott ügyfél-átvilágítás az Egységes szabályzat VIII/2. pontja szerint",3,4)))</f>
        <v>2</v>
      </c>
    </row>
    <row r="86" spans="2:5" ht="51" customHeight="1" x14ac:dyDescent="0.25">
      <c r="B86" s="361" t="s">
        <v>345</v>
      </c>
      <c r="C86" s="362"/>
      <c r="D86" s="363"/>
    </row>
    <row r="87" spans="2:5" ht="17.399999999999999" x14ac:dyDescent="0.3">
      <c r="B87" s="349" t="str">
        <f>IF(AND(C25=0,D39=0,D69=0),"Normál kockázati kategória","")</f>
        <v>Normál kockázati kategória</v>
      </c>
      <c r="C87" s="350"/>
      <c r="D87" s="351"/>
    </row>
    <row r="88" spans="2:5" ht="16.2" thickBot="1" x14ac:dyDescent="0.3">
      <c r="B88" s="352" t="str">
        <f>IF(B87="Normál kockázati kategória","Normál ügyfél-átvilágítás az Egységes szabályzat III. pontja szerint","")</f>
        <v>Normál ügyfél-átvilágítás az Egységes szabályzat III. pontja szerint</v>
      </c>
      <c r="C88" s="353"/>
      <c r="D88" s="354"/>
    </row>
    <row r="89" spans="2:5" ht="54.75" customHeight="1" x14ac:dyDescent="0.3">
      <c r="B89" s="355" t="s">
        <v>346</v>
      </c>
      <c r="C89" s="356"/>
      <c r="D89" s="357"/>
    </row>
    <row r="90" spans="2:5" ht="17.399999999999999" x14ac:dyDescent="0.3">
      <c r="B90" s="358" t="str">
        <f>IF(OR(D39&gt;0,D69&gt;0),"Magas kockázati kategória","")</f>
        <v/>
      </c>
      <c r="C90" s="359"/>
      <c r="D90" s="360"/>
    </row>
    <row r="91" spans="2:5" ht="16.2" thickBot="1" x14ac:dyDescent="0.3">
      <c r="B91" s="352" t="str">
        <f>IF(B90="Magas kockázati kategória","Fokozott ügyfél-átvilágítás az Egységes szabályzat VIII/2. pontja szerint","")</f>
        <v/>
      </c>
      <c r="C91" s="353"/>
      <c r="D91" s="354"/>
    </row>
    <row r="122" ht="12.75" customHeight="1" x14ac:dyDescent="0.25"/>
  </sheetData>
  <mergeCells count="21">
    <mergeCell ref="B86:D86"/>
    <mergeCell ref="B3:E3"/>
    <mergeCell ref="A4:A79"/>
    <mergeCell ref="B8:D8"/>
    <mergeCell ref="B9:D9"/>
    <mergeCell ref="C15:D15"/>
    <mergeCell ref="C28:D28"/>
    <mergeCell ref="C42:D42"/>
    <mergeCell ref="B71:D71"/>
    <mergeCell ref="B72:D72"/>
    <mergeCell ref="B73:D73"/>
    <mergeCell ref="B74:D74"/>
    <mergeCell ref="B75:D75"/>
    <mergeCell ref="B83:D83"/>
    <mergeCell ref="B84:D84"/>
    <mergeCell ref="B85:D85"/>
    <mergeCell ref="B87:D87"/>
    <mergeCell ref="B88:D88"/>
    <mergeCell ref="B89:D89"/>
    <mergeCell ref="B90:D90"/>
    <mergeCell ref="B91:D91"/>
  </mergeCells>
  <dataValidations count="2">
    <dataValidation type="list" allowBlank="1" showInputMessage="1" showErrorMessage="1" sqref="VRW983099:VRX983108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76:D65583 IY65576:IZ65583 SU65576:SV65583 ACQ65576:ACR65583 AMM65576:AMN65583 AWI65576:AWJ65583 BGE65576:BGF65583 BQA65576:BQB65583 BZW65576:BZX65583 CJS65576:CJT65583 CTO65576:CTP65583 DDK65576:DDL65583 DNG65576:DNH65583 DXC65576:DXD65583 EGY65576:EGZ65583 EQU65576:EQV65583 FAQ65576:FAR65583 FKM65576:FKN65583 FUI65576:FUJ65583 GEE65576:GEF65583 GOA65576:GOB65583 GXW65576:GXX65583 HHS65576:HHT65583 HRO65576:HRP65583 IBK65576:IBL65583 ILG65576:ILH65583 IVC65576:IVD65583 JEY65576:JEZ65583 JOU65576:JOV65583 JYQ65576:JYR65583 KIM65576:KIN65583 KSI65576:KSJ65583 LCE65576:LCF65583 LMA65576:LMB65583 LVW65576:LVX65583 MFS65576:MFT65583 MPO65576:MPP65583 MZK65576:MZL65583 NJG65576:NJH65583 NTC65576:NTD65583 OCY65576:OCZ65583 OMU65576:OMV65583 OWQ65576:OWR65583 PGM65576:PGN65583 PQI65576:PQJ65583 QAE65576:QAF65583 QKA65576:QKB65583 QTW65576:QTX65583 RDS65576:RDT65583 RNO65576:RNP65583 RXK65576:RXL65583 SHG65576:SHH65583 SRC65576:SRD65583 TAY65576:TAZ65583 TKU65576:TKV65583 TUQ65576:TUR65583 UEM65576:UEN65583 UOI65576:UOJ65583 UYE65576:UYF65583 VIA65576:VIB65583 VRW65576:VRX65583 WBS65576:WBT65583 WLO65576:WLP65583 WVK65576:WVL65583 C131112:D131119 IY131112:IZ131119 SU131112:SV131119 ACQ131112:ACR131119 AMM131112:AMN131119 AWI131112:AWJ131119 BGE131112:BGF131119 BQA131112:BQB131119 BZW131112:BZX131119 CJS131112:CJT131119 CTO131112:CTP131119 DDK131112:DDL131119 DNG131112:DNH131119 DXC131112:DXD131119 EGY131112:EGZ131119 EQU131112:EQV131119 FAQ131112:FAR131119 FKM131112:FKN131119 FUI131112:FUJ131119 GEE131112:GEF131119 GOA131112:GOB131119 GXW131112:GXX131119 HHS131112:HHT131119 HRO131112:HRP131119 IBK131112:IBL131119 ILG131112:ILH131119 IVC131112:IVD131119 JEY131112:JEZ131119 JOU131112:JOV131119 JYQ131112:JYR131119 KIM131112:KIN131119 KSI131112:KSJ131119 LCE131112:LCF131119 LMA131112:LMB131119 LVW131112:LVX131119 MFS131112:MFT131119 MPO131112:MPP131119 MZK131112:MZL131119 NJG131112:NJH131119 NTC131112:NTD131119 OCY131112:OCZ131119 OMU131112:OMV131119 OWQ131112:OWR131119 PGM131112:PGN131119 PQI131112:PQJ131119 QAE131112:QAF131119 QKA131112:QKB131119 QTW131112:QTX131119 RDS131112:RDT131119 RNO131112:RNP131119 RXK131112:RXL131119 SHG131112:SHH131119 SRC131112:SRD131119 TAY131112:TAZ131119 TKU131112:TKV131119 TUQ131112:TUR131119 UEM131112:UEN131119 UOI131112:UOJ131119 UYE131112:UYF131119 VIA131112:VIB131119 VRW131112:VRX131119 WBS131112:WBT131119 WLO131112:WLP131119 WVK131112:WVL131119 C196648:D196655 IY196648:IZ196655 SU196648:SV196655 ACQ196648:ACR196655 AMM196648:AMN196655 AWI196648:AWJ196655 BGE196648:BGF196655 BQA196648:BQB196655 BZW196648:BZX196655 CJS196648:CJT196655 CTO196648:CTP196655 DDK196648:DDL196655 DNG196648:DNH196655 DXC196648:DXD196655 EGY196648:EGZ196655 EQU196648:EQV196655 FAQ196648:FAR196655 FKM196648:FKN196655 FUI196648:FUJ196655 GEE196648:GEF196655 GOA196648:GOB196655 GXW196648:GXX196655 HHS196648:HHT196655 HRO196648:HRP196655 IBK196648:IBL196655 ILG196648:ILH196655 IVC196648:IVD196655 JEY196648:JEZ196655 JOU196648:JOV196655 JYQ196648:JYR196655 KIM196648:KIN196655 KSI196648:KSJ196655 LCE196648:LCF196655 LMA196648:LMB196655 LVW196648:LVX196655 MFS196648:MFT196655 MPO196648:MPP196655 MZK196648:MZL196655 NJG196648:NJH196655 NTC196648:NTD196655 OCY196648:OCZ196655 OMU196648:OMV196655 OWQ196648:OWR196655 PGM196648:PGN196655 PQI196648:PQJ196655 QAE196648:QAF196655 QKA196648:QKB196655 QTW196648:QTX196655 RDS196648:RDT196655 RNO196648:RNP196655 RXK196648:RXL196655 SHG196648:SHH196655 SRC196648:SRD196655 TAY196648:TAZ196655 TKU196648:TKV196655 TUQ196648:TUR196655 UEM196648:UEN196655 UOI196648:UOJ196655 UYE196648:UYF196655 VIA196648:VIB196655 VRW196648:VRX196655 WBS196648:WBT196655 WLO196648:WLP196655 WVK196648:WVL196655 C262184:D262191 IY262184:IZ262191 SU262184:SV262191 ACQ262184:ACR262191 AMM262184:AMN262191 AWI262184:AWJ262191 BGE262184:BGF262191 BQA262184:BQB262191 BZW262184:BZX262191 CJS262184:CJT262191 CTO262184:CTP262191 DDK262184:DDL262191 DNG262184:DNH262191 DXC262184:DXD262191 EGY262184:EGZ262191 EQU262184:EQV262191 FAQ262184:FAR262191 FKM262184:FKN262191 FUI262184:FUJ262191 GEE262184:GEF262191 GOA262184:GOB262191 GXW262184:GXX262191 HHS262184:HHT262191 HRO262184:HRP262191 IBK262184:IBL262191 ILG262184:ILH262191 IVC262184:IVD262191 JEY262184:JEZ262191 JOU262184:JOV262191 JYQ262184:JYR262191 KIM262184:KIN262191 KSI262184:KSJ262191 LCE262184:LCF262191 LMA262184:LMB262191 LVW262184:LVX262191 MFS262184:MFT262191 MPO262184:MPP262191 MZK262184:MZL262191 NJG262184:NJH262191 NTC262184:NTD262191 OCY262184:OCZ262191 OMU262184:OMV262191 OWQ262184:OWR262191 PGM262184:PGN262191 PQI262184:PQJ262191 QAE262184:QAF262191 QKA262184:QKB262191 QTW262184:QTX262191 RDS262184:RDT262191 RNO262184:RNP262191 RXK262184:RXL262191 SHG262184:SHH262191 SRC262184:SRD262191 TAY262184:TAZ262191 TKU262184:TKV262191 TUQ262184:TUR262191 UEM262184:UEN262191 UOI262184:UOJ262191 UYE262184:UYF262191 VIA262184:VIB262191 VRW262184:VRX262191 WBS262184:WBT262191 WLO262184:WLP262191 WVK262184:WVL262191 C327720:D327727 IY327720:IZ327727 SU327720:SV327727 ACQ327720:ACR327727 AMM327720:AMN327727 AWI327720:AWJ327727 BGE327720:BGF327727 BQA327720:BQB327727 BZW327720:BZX327727 CJS327720:CJT327727 CTO327720:CTP327727 DDK327720:DDL327727 DNG327720:DNH327727 DXC327720:DXD327727 EGY327720:EGZ327727 EQU327720:EQV327727 FAQ327720:FAR327727 FKM327720:FKN327727 FUI327720:FUJ327727 GEE327720:GEF327727 GOA327720:GOB327727 GXW327720:GXX327727 HHS327720:HHT327727 HRO327720:HRP327727 IBK327720:IBL327727 ILG327720:ILH327727 IVC327720:IVD327727 JEY327720:JEZ327727 JOU327720:JOV327727 JYQ327720:JYR327727 KIM327720:KIN327727 KSI327720:KSJ327727 LCE327720:LCF327727 LMA327720:LMB327727 LVW327720:LVX327727 MFS327720:MFT327727 MPO327720:MPP327727 MZK327720:MZL327727 NJG327720:NJH327727 NTC327720:NTD327727 OCY327720:OCZ327727 OMU327720:OMV327727 OWQ327720:OWR327727 PGM327720:PGN327727 PQI327720:PQJ327727 QAE327720:QAF327727 QKA327720:QKB327727 QTW327720:QTX327727 RDS327720:RDT327727 RNO327720:RNP327727 RXK327720:RXL327727 SHG327720:SHH327727 SRC327720:SRD327727 TAY327720:TAZ327727 TKU327720:TKV327727 TUQ327720:TUR327727 UEM327720:UEN327727 UOI327720:UOJ327727 UYE327720:UYF327727 VIA327720:VIB327727 VRW327720:VRX327727 WBS327720:WBT327727 WLO327720:WLP327727 WVK327720:WVL327727 C393256:D393263 IY393256:IZ393263 SU393256:SV393263 ACQ393256:ACR393263 AMM393256:AMN393263 AWI393256:AWJ393263 BGE393256:BGF393263 BQA393256:BQB393263 BZW393256:BZX393263 CJS393256:CJT393263 CTO393256:CTP393263 DDK393256:DDL393263 DNG393256:DNH393263 DXC393256:DXD393263 EGY393256:EGZ393263 EQU393256:EQV393263 FAQ393256:FAR393263 FKM393256:FKN393263 FUI393256:FUJ393263 GEE393256:GEF393263 GOA393256:GOB393263 GXW393256:GXX393263 HHS393256:HHT393263 HRO393256:HRP393263 IBK393256:IBL393263 ILG393256:ILH393263 IVC393256:IVD393263 JEY393256:JEZ393263 JOU393256:JOV393263 JYQ393256:JYR393263 KIM393256:KIN393263 KSI393256:KSJ393263 LCE393256:LCF393263 LMA393256:LMB393263 LVW393256:LVX393263 MFS393256:MFT393263 MPO393256:MPP393263 MZK393256:MZL393263 NJG393256:NJH393263 NTC393256:NTD393263 OCY393256:OCZ393263 OMU393256:OMV393263 OWQ393256:OWR393263 PGM393256:PGN393263 PQI393256:PQJ393263 QAE393256:QAF393263 QKA393256:QKB393263 QTW393256:QTX393263 RDS393256:RDT393263 RNO393256:RNP393263 RXK393256:RXL393263 SHG393256:SHH393263 SRC393256:SRD393263 TAY393256:TAZ393263 TKU393256:TKV393263 TUQ393256:TUR393263 UEM393256:UEN393263 UOI393256:UOJ393263 UYE393256:UYF393263 VIA393256:VIB393263 VRW393256:VRX393263 WBS393256:WBT393263 WLO393256:WLP393263 WVK393256:WVL393263 C458792:D458799 IY458792:IZ458799 SU458792:SV458799 ACQ458792:ACR458799 AMM458792:AMN458799 AWI458792:AWJ458799 BGE458792:BGF458799 BQA458792:BQB458799 BZW458792:BZX458799 CJS458792:CJT458799 CTO458792:CTP458799 DDK458792:DDL458799 DNG458792:DNH458799 DXC458792:DXD458799 EGY458792:EGZ458799 EQU458792:EQV458799 FAQ458792:FAR458799 FKM458792:FKN458799 FUI458792:FUJ458799 GEE458792:GEF458799 GOA458792:GOB458799 GXW458792:GXX458799 HHS458792:HHT458799 HRO458792:HRP458799 IBK458792:IBL458799 ILG458792:ILH458799 IVC458792:IVD458799 JEY458792:JEZ458799 JOU458792:JOV458799 JYQ458792:JYR458799 KIM458792:KIN458799 KSI458792:KSJ458799 LCE458792:LCF458799 LMA458792:LMB458799 LVW458792:LVX458799 MFS458792:MFT458799 MPO458792:MPP458799 MZK458792:MZL458799 NJG458792:NJH458799 NTC458792:NTD458799 OCY458792:OCZ458799 OMU458792:OMV458799 OWQ458792:OWR458799 PGM458792:PGN458799 PQI458792:PQJ458799 QAE458792:QAF458799 QKA458792:QKB458799 QTW458792:QTX458799 RDS458792:RDT458799 RNO458792:RNP458799 RXK458792:RXL458799 SHG458792:SHH458799 SRC458792:SRD458799 TAY458792:TAZ458799 TKU458792:TKV458799 TUQ458792:TUR458799 UEM458792:UEN458799 UOI458792:UOJ458799 UYE458792:UYF458799 VIA458792:VIB458799 VRW458792:VRX458799 WBS458792:WBT458799 WLO458792:WLP458799 WVK458792:WVL458799 C524328:D524335 IY524328:IZ524335 SU524328:SV524335 ACQ524328:ACR524335 AMM524328:AMN524335 AWI524328:AWJ524335 BGE524328:BGF524335 BQA524328:BQB524335 BZW524328:BZX524335 CJS524328:CJT524335 CTO524328:CTP524335 DDK524328:DDL524335 DNG524328:DNH524335 DXC524328:DXD524335 EGY524328:EGZ524335 EQU524328:EQV524335 FAQ524328:FAR524335 FKM524328:FKN524335 FUI524328:FUJ524335 GEE524328:GEF524335 GOA524328:GOB524335 GXW524328:GXX524335 HHS524328:HHT524335 HRO524328:HRP524335 IBK524328:IBL524335 ILG524328:ILH524335 IVC524328:IVD524335 JEY524328:JEZ524335 JOU524328:JOV524335 JYQ524328:JYR524335 KIM524328:KIN524335 KSI524328:KSJ524335 LCE524328:LCF524335 LMA524328:LMB524335 LVW524328:LVX524335 MFS524328:MFT524335 MPO524328:MPP524335 MZK524328:MZL524335 NJG524328:NJH524335 NTC524328:NTD524335 OCY524328:OCZ524335 OMU524328:OMV524335 OWQ524328:OWR524335 PGM524328:PGN524335 PQI524328:PQJ524335 QAE524328:QAF524335 QKA524328:QKB524335 QTW524328:QTX524335 RDS524328:RDT524335 RNO524328:RNP524335 RXK524328:RXL524335 SHG524328:SHH524335 SRC524328:SRD524335 TAY524328:TAZ524335 TKU524328:TKV524335 TUQ524328:TUR524335 UEM524328:UEN524335 UOI524328:UOJ524335 UYE524328:UYF524335 VIA524328:VIB524335 VRW524328:VRX524335 WBS524328:WBT524335 WLO524328:WLP524335 WVK524328:WVL524335 C589864:D589871 IY589864:IZ589871 SU589864:SV589871 ACQ589864:ACR589871 AMM589864:AMN589871 AWI589864:AWJ589871 BGE589864:BGF589871 BQA589864:BQB589871 BZW589864:BZX589871 CJS589864:CJT589871 CTO589864:CTP589871 DDK589864:DDL589871 DNG589864:DNH589871 DXC589864:DXD589871 EGY589864:EGZ589871 EQU589864:EQV589871 FAQ589864:FAR589871 FKM589864:FKN589871 FUI589864:FUJ589871 GEE589864:GEF589871 GOA589864:GOB589871 GXW589864:GXX589871 HHS589864:HHT589871 HRO589864:HRP589871 IBK589864:IBL589871 ILG589864:ILH589871 IVC589864:IVD589871 JEY589864:JEZ589871 JOU589864:JOV589871 JYQ589864:JYR589871 KIM589864:KIN589871 KSI589864:KSJ589871 LCE589864:LCF589871 LMA589864:LMB589871 LVW589864:LVX589871 MFS589864:MFT589871 MPO589864:MPP589871 MZK589864:MZL589871 NJG589864:NJH589871 NTC589864:NTD589871 OCY589864:OCZ589871 OMU589864:OMV589871 OWQ589864:OWR589871 PGM589864:PGN589871 PQI589864:PQJ589871 QAE589864:QAF589871 QKA589864:QKB589871 QTW589864:QTX589871 RDS589864:RDT589871 RNO589864:RNP589871 RXK589864:RXL589871 SHG589864:SHH589871 SRC589864:SRD589871 TAY589864:TAZ589871 TKU589864:TKV589871 TUQ589864:TUR589871 UEM589864:UEN589871 UOI589864:UOJ589871 UYE589864:UYF589871 VIA589864:VIB589871 VRW589864:VRX589871 WBS589864:WBT589871 WLO589864:WLP589871 WVK589864:WVL589871 C655400:D655407 IY655400:IZ655407 SU655400:SV655407 ACQ655400:ACR655407 AMM655400:AMN655407 AWI655400:AWJ655407 BGE655400:BGF655407 BQA655400:BQB655407 BZW655400:BZX655407 CJS655400:CJT655407 CTO655400:CTP655407 DDK655400:DDL655407 DNG655400:DNH655407 DXC655400:DXD655407 EGY655400:EGZ655407 EQU655400:EQV655407 FAQ655400:FAR655407 FKM655400:FKN655407 FUI655400:FUJ655407 GEE655400:GEF655407 GOA655400:GOB655407 GXW655400:GXX655407 HHS655400:HHT655407 HRO655400:HRP655407 IBK655400:IBL655407 ILG655400:ILH655407 IVC655400:IVD655407 JEY655400:JEZ655407 JOU655400:JOV655407 JYQ655400:JYR655407 KIM655400:KIN655407 KSI655400:KSJ655407 LCE655400:LCF655407 LMA655400:LMB655407 LVW655400:LVX655407 MFS655400:MFT655407 MPO655400:MPP655407 MZK655400:MZL655407 NJG655400:NJH655407 NTC655400:NTD655407 OCY655400:OCZ655407 OMU655400:OMV655407 OWQ655400:OWR655407 PGM655400:PGN655407 PQI655400:PQJ655407 QAE655400:QAF655407 QKA655400:QKB655407 QTW655400:QTX655407 RDS655400:RDT655407 RNO655400:RNP655407 RXK655400:RXL655407 SHG655400:SHH655407 SRC655400:SRD655407 TAY655400:TAZ655407 TKU655400:TKV655407 TUQ655400:TUR655407 UEM655400:UEN655407 UOI655400:UOJ655407 UYE655400:UYF655407 VIA655400:VIB655407 VRW655400:VRX655407 WBS655400:WBT655407 WLO655400:WLP655407 WVK655400:WVL655407 C720936:D720943 IY720936:IZ720943 SU720936:SV720943 ACQ720936:ACR720943 AMM720936:AMN720943 AWI720936:AWJ720943 BGE720936:BGF720943 BQA720936:BQB720943 BZW720936:BZX720943 CJS720936:CJT720943 CTO720936:CTP720943 DDK720936:DDL720943 DNG720936:DNH720943 DXC720936:DXD720943 EGY720936:EGZ720943 EQU720936:EQV720943 FAQ720936:FAR720943 FKM720936:FKN720943 FUI720936:FUJ720943 GEE720936:GEF720943 GOA720936:GOB720943 GXW720936:GXX720943 HHS720936:HHT720943 HRO720936:HRP720943 IBK720936:IBL720943 ILG720936:ILH720943 IVC720936:IVD720943 JEY720936:JEZ720943 JOU720936:JOV720943 JYQ720936:JYR720943 KIM720936:KIN720943 KSI720936:KSJ720943 LCE720936:LCF720943 LMA720936:LMB720943 LVW720936:LVX720943 MFS720936:MFT720943 MPO720936:MPP720943 MZK720936:MZL720943 NJG720936:NJH720943 NTC720936:NTD720943 OCY720936:OCZ720943 OMU720936:OMV720943 OWQ720936:OWR720943 PGM720936:PGN720943 PQI720936:PQJ720943 QAE720936:QAF720943 QKA720936:QKB720943 QTW720936:QTX720943 RDS720936:RDT720943 RNO720936:RNP720943 RXK720936:RXL720943 SHG720936:SHH720943 SRC720936:SRD720943 TAY720936:TAZ720943 TKU720936:TKV720943 TUQ720936:TUR720943 UEM720936:UEN720943 UOI720936:UOJ720943 UYE720936:UYF720943 VIA720936:VIB720943 VRW720936:VRX720943 WBS720936:WBT720943 WLO720936:WLP720943 WVK720936:WVL720943 C786472:D786479 IY786472:IZ786479 SU786472:SV786479 ACQ786472:ACR786479 AMM786472:AMN786479 AWI786472:AWJ786479 BGE786472:BGF786479 BQA786472:BQB786479 BZW786472:BZX786479 CJS786472:CJT786479 CTO786472:CTP786479 DDK786472:DDL786479 DNG786472:DNH786479 DXC786472:DXD786479 EGY786472:EGZ786479 EQU786472:EQV786479 FAQ786472:FAR786479 FKM786472:FKN786479 FUI786472:FUJ786479 GEE786472:GEF786479 GOA786472:GOB786479 GXW786472:GXX786479 HHS786472:HHT786479 HRO786472:HRP786479 IBK786472:IBL786479 ILG786472:ILH786479 IVC786472:IVD786479 JEY786472:JEZ786479 JOU786472:JOV786479 JYQ786472:JYR786479 KIM786472:KIN786479 KSI786472:KSJ786479 LCE786472:LCF786479 LMA786472:LMB786479 LVW786472:LVX786479 MFS786472:MFT786479 MPO786472:MPP786479 MZK786472:MZL786479 NJG786472:NJH786479 NTC786472:NTD786479 OCY786472:OCZ786479 OMU786472:OMV786479 OWQ786472:OWR786479 PGM786472:PGN786479 PQI786472:PQJ786479 QAE786472:QAF786479 QKA786472:QKB786479 QTW786472:QTX786479 RDS786472:RDT786479 RNO786472:RNP786479 RXK786472:RXL786479 SHG786472:SHH786479 SRC786472:SRD786479 TAY786472:TAZ786479 TKU786472:TKV786479 TUQ786472:TUR786479 UEM786472:UEN786479 UOI786472:UOJ786479 UYE786472:UYF786479 VIA786472:VIB786479 VRW786472:VRX786479 WBS786472:WBT786479 WLO786472:WLP786479 WVK786472:WVL786479 C852008:D852015 IY852008:IZ852015 SU852008:SV852015 ACQ852008:ACR852015 AMM852008:AMN852015 AWI852008:AWJ852015 BGE852008:BGF852015 BQA852008:BQB852015 BZW852008:BZX852015 CJS852008:CJT852015 CTO852008:CTP852015 DDK852008:DDL852015 DNG852008:DNH852015 DXC852008:DXD852015 EGY852008:EGZ852015 EQU852008:EQV852015 FAQ852008:FAR852015 FKM852008:FKN852015 FUI852008:FUJ852015 GEE852008:GEF852015 GOA852008:GOB852015 GXW852008:GXX852015 HHS852008:HHT852015 HRO852008:HRP852015 IBK852008:IBL852015 ILG852008:ILH852015 IVC852008:IVD852015 JEY852008:JEZ852015 JOU852008:JOV852015 JYQ852008:JYR852015 KIM852008:KIN852015 KSI852008:KSJ852015 LCE852008:LCF852015 LMA852008:LMB852015 LVW852008:LVX852015 MFS852008:MFT852015 MPO852008:MPP852015 MZK852008:MZL852015 NJG852008:NJH852015 NTC852008:NTD852015 OCY852008:OCZ852015 OMU852008:OMV852015 OWQ852008:OWR852015 PGM852008:PGN852015 PQI852008:PQJ852015 QAE852008:QAF852015 QKA852008:QKB852015 QTW852008:QTX852015 RDS852008:RDT852015 RNO852008:RNP852015 RXK852008:RXL852015 SHG852008:SHH852015 SRC852008:SRD852015 TAY852008:TAZ852015 TKU852008:TKV852015 TUQ852008:TUR852015 UEM852008:UEN852015 UOI852008:UOJ852015 UYE852008:UYF852015 VIA852008:VIB852015 VRW852008:VRX852015 WBS852008:WBT852015 WLO852008:WLP852015 WVK852008:WVL852015 C917544:D917551 IY917544:IZ917551 SU917544:SV917551 ACQ917544:ACR917551 AMM917544:AMN917551 AWI917544:AWJ917551 BGE917544:BGF917551 BQA917544:BQB917551 BZW917544:BZX917551 CJS917544:CJT917551 CTO917544:CTP917551 DDK917544:DDL917551 DNG917544:DNH917551 DXC917544:DXD917551 EGY917544:EGZ917551 EQU917544:EQV917551 FAQ917544:FAR917551 FKM917544:FKN917551 FUI917544:FUJ917551 GEE917544:GEF917551 GOA917544:GOB917551 GXW917544:GXX917551 HHS917544:HHT917551 HRO917544:HRP917551 IBK917544:IBL917551 ILG917544:ILH917551 IVC917544:IVD917551 JEY917544:JEZ917551 JOU917544:JOV917551 JYQ917544:JYR917551 KIM917544:KIN917551 KSI917544:KSJ917551 LCE917544:LCF917551 LMA917544:LMB917551 LVW917544:LVX917551 MFS917544:MFT917551 MPO917544:MPP917551 MZK917544:MZL917551 NJG917544:NJH917551 NTC917544:NTD917551 OCY917544:OCZ917551 OMU917544:OMV917551 OWQ917544:OWR917551 PGM917544:PGN917551 PQI917544:PQJ917551 QAE917544:QAF917551 QKA917544:QKB917551 QTW917544:QTX917551 RDS917544:RDT917551 RNO917544:RNP917551 RXK917544:RXL917551 SHG917544:SHH917551 SRC917544:SRD917551 TAY917544:TAZ917551 TKU917544:TKV917551 TUQ917544:TUR917551 UEM917544:UEN917551 UOI917544:UOJ917551 UYE917544:UYF917551 VIA917544:VIB917551 VRW917544:VRX917551 WBS917544:WBT917551 WLO917544:WLP917551 WVK917544:WVL917551 C983080:D983087 IY983080:IZ983087 SU983080:SV983087 ACQ983080:ACR983087 AMM983080:AMN983087 AWI983080:AWJ983087 BGE983080:BGF983087 BQA983080:BQB983087 BZW983080:BZX983087 CJS983080:CJT983087 CTO983080:CTP983087 DDK983080:DDL983087 DNG983080:DNH983087 DXC983080:DXD983087 EGY983080:EGZ983087 EQU983080:EQV983087 FAQ983080:FAR983087 FKM983080:FKN983087 FUI983080:FUJ983087 GEE983080:GEF983087 GOA983080:GOB983087 GXW983080:GXX983087 HHS983080:HHT983087 HRO983080:HRP983087 IBK983080:IBL983087 ILG983080:ILH983087 IVC983080:IVD983087 JEY983080:JEZ983087 JOU983080:JOV983087 JYQ983080:JYR983087 KIM983080:KIN983087 KSI983080:KSJ983087 LCE983080:LCF983087 LMA983080:LMB983087 LVW983080:LVX983087 MFS983080:MFT983087 MPO983080:MPP983087 MZK983080:MZL983087 NJG983080:NJH983087 NTC983080:NTD983087 OCY983080:OCZ983087 OMU983080:OMV983087 OWQ983080:OWR983087 PGM983080:PGN983087 PQI983080:PQJ983087 QAE983080:QAF983087 QKA983080:QKB983087 QTW983080:QTX983087 RDS983080:RDT983087 RNO983080:RNP983087 RXK983080:RXL983087 SHG983080:SHH983087 SRC983080:SRD983087 TAY983080:TAZ983087 TKU983080:TKV983087 TUQ983080:TUR983087 UEM983080:UEN983087 UOI983080:UOJ983087 UYE983080:UYF983087 VIA983080:VIB983087 VRW983080:VRX983087 WBS983080:WBT983087 WLO983080:WLP983087 WVK983080:WVL983087 WVK983099:WVL983108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63:D65569 IY65563:IZ65569 SU65563:SV65569 ACQ65563:ACR65569 AMM65563:AMN65569 AWI65563:AWJ65569 BGE65563:BGF65569 BQA65563:BQB65569 BZW65563:BZX65569 CJS65563:CJT65569 CTO65563:CTP65569 DDK65563:DDL65569 DNG65563:DNH65569 DXC65563:DXD65569 EGY65563:EGZ65569 EQU65563:EQV65569 FAQ65563:FAR65569 FKM65563:FKN65569 FUI65563:FUJ65569 GEE65563:GEF65569 GOA65563:GOB65569 GXW65563:GXX65569 HHS65563:HHT65569 HRO65563:HRP65569 IBK65563:IBL65569 ILG65563:ILH65569 IVC65563:IVD65569 JEY65563:JEZ65569 JOU65563:JOV65569 JYQ65563:JYR65569 KIM65563:KIN65569 KSI65563:KSJ65569 LCE65563:LCF65569 LMA65563:LMB65569 LVW65563:LVX65569 MFS65563:MFT65569 MPO65563:MPP65569 MZK65563:MZL65569 NJG65563:NJH65569 NTC65563:NTD65569 OCY65563:OCZ65569 OMU65563:OMV65569 OWQ65563:OWR65569 PGM65563:PGN65569 PQI65563:PQJ65569 QAE65563:QAF65569 QKA65563:QKB65569 QTW65563:QTX65569 RDS65563:RDT65569 RNO65563:RNP65569 RXK65563:RXL65569 SHG65563:SHH65569 SRC65563:SRD65569 TAY65563:TAZ65569 TKU65563:TKV65569 TUQ65563:TUR65569 UEM65563:UEN65569 UOI65563:UOJ65569 UYE65563:UYF65569 VIA65563:VIB65569 VRW65563:VRX65569 WBS65563:WBT65569 WLO65563:WLP65569 WVK65563:WVL65569 C131099:D131105 IY131099:IZ131105 SU131099:SV131105 ACQ131099:ACR131105 AMM131099:AMN131105 AWI131099:AWJ131105 BGE131099:BGF131105 BQA131099:BQB131105 BZW131099:BZX131105 CJS131099:CJT131105 CTO131099:CTP131105 DDK131099:DDL131105 DNG131099:DNH131105 DXC131099:DXD131105 EGY131099:EGZ131105 EQU131099:EQV131105 FAQ131099:FAR131105 FKM131099:FKN131105 FUI131099:FUJ131105 GEE131099:GEF131105 GOA131099:GOB131105 GXW131099:GXX131105 HHS131099:HHT131105 HRO131099:HRP131105 IBK131099:IBL131105 ILG131099:ILH131105 IVC131099:IVD131105 JEY131099:JEZ131105 JOU131099:JOV131105 JYQ131099:JYR131105 KIM131099:KIN131105 KSI131099:KSJ131105 LCE131099:LCF131105 LMA131099:LMB131105 LVW131099:LVX131105 MFS131099:MFT131105 MPO131099:MPP131105 MZK131099:MZL131105 NJG131099:NJH131105 NTC131099:NTD131105 OCY131099:OCZ131105 OMU131099:OMV131105 OWQ131099:OWR131105 PGM131099:PGN131105 PQI131099:PQJ131105 QAE131099:QAF131105 QKA131099:QKB131105 QTW131099:QTX131105 RDS131099:RDT131105 RNO131099:RNP131105 RXK131099:RXL131105 SHG131099:SHH131105 SRC131099:SRD131105 TAY131099:TAZ131105 TKU131099:TKV131105 TUQ131099:TUR131105 UEM131099:UEN131105 UOI131099:UOJ131105 UYE131099:UYF131105 VIA131099:VIB131105 VRW131099:VRX131105 WBS131099:WBT131105 WLO131099:WLP131105 WVK131099:WVL131105 C196635:D196641 IY196635:IZ196641 SU196635:SV196641 ACQ196635:ACR196641 AMM196635:AMN196641 AWI196635:AWJ196641 BGE196635:BGF196641 BQA196635:BQB196641 BZW196635:BZX196641 CJS196635:CJT196641 CTO196635:CTP196641 DDK196635:DDL196641 DNG196635:DNH196641 DXC196635:DXD196641 EGY196635:EGZ196641 EQU196635:EQV196641 FAQ196635:FAR196641 FKM196635:FKN196641 FUI196635:FUJ196641 GEE196635:GEF196641 GOA196635:GOB196641 GXW196635:GXX196641 HHS196635:HHT196641 HRO196635:HRP196641 IBK196635:IBL196641 ILG196635:ILH196641 IVC196635:IVD196641 JEY196635:JEZ196641 JOU196635:JOV196641 JYQ196635:JYR196641 KIM196635:KIN196641 KSI196635:KSJ196641 LCE196635:LCF196641 LMA196635:LMB196641 LVW196635:LVX196641 MFS196635:MFT196641 MPO196635:MPP196641 MZK196635:MZL196641 NJG196635:NJH196641 NTC196635:NTD196641 OCY196635:OCZ196641 OMU196635:OMV196641 OWQ196635:OWR196641 PGM196635:PGN196641 PQI196635:PQJ196641 QAE196635:QAF196641 QKA196635:QKB196641 QTW196635:QTX196641 RDS196635:RDT196641 RNO196635:RNP196641 RXK196635:RXL196641 SHG196635:SHH196641 SRC196635:SRD196641 TAY196635:TAZ196641 TKU196635:TKV196641 TUQ196635:TUR196641 UEM196635:UEN196641 UOI196635:UOJ196641 UYE196635:UYF196641 VIA196635:VIB196641 VRW196635:VRX196641 WBS196635:WBT196641 WLO196635:WLP196641 WVK196635:WVL196641 C262171:D262177 IY262171:IZ262177 SU262171:SV262177 ACQ262171:ACR262177 AMM262171:AMN262177 AWI262171:AWJ262177 BGE262171:BGF262177 BQA262171:BQB262177 BZW262171:BZX262177 CJS262171:CJT262177 CTO262171:CTP262177 DDK262171:DDL262177 DNG262171:DNH262177 DXC262171:DXD262177 EGY262171:EGZ262177 EQU262171:EQV262177 FAQ262171:FAR262177 FKM262171:FKN262177 FUI262171:FUJ262177 GEE262171:GEF262177 GOA262171:GOB262177 GXW262171:GXX262177 HHS262171:HHT262177 HRO262171:HRP262177 IBK262171:IBL262177 ILG262171:ILH262177 IVC262171:IVD262177 JEY262171:JEZ262177 JOU262171:JOV262177 JYQ262171:JYR262177 KIM262171:KIN262177 KSI262171:KSJ262177 LCE262171:LCF262177 LMA262171:LMB262177 LVW262171:LVX262177 MFS262171:MFT262177 MPO262171:MPP262177 MZK262171:MZL262177 NJG262171:NJH262177 NTC262171:NTD262177 OCY262171:OCZ262177 OMU262171:OMV262177 OWQ262171:OWR262177 PGM262171:PGN262177 PQI262171:PQJ262177 QAE262171:QAF262177 QKA262171:QKB262177 QTW262171:QTX262177 RDS262171:RDT262177 RNO262171:RNP262177 RXK262171:RXL262177 SHG262171:SHH262177 SRC262171:SRD262177 TAY262171:TAZ262177 TKU262171:TKV262177 TUQ262171:TUR262177 UEM262171:UEN262177 UOI262171:UOJ262177 UYE262171:UYF262177 VIA262171:VIB262177 VRW262171:VRX262177 WBS262171:WBT262177 WLO262171:WLP262177 WVK262171:WVL262177 C327707:D327713 IY327707:IZ327713 SU327707:SV327713 ACQ327707:ACR327713 AMM327707:AMN327713 AWI327707:AWJ327713 BGE327707:BGF327713 BQA327707:BQB327713 BZW327707:BZX327713 CJS327707:CJT327713 CTO327707:CTP327713 DDK327707:DDL327713 DNG327707:DNH327713 DXC327707:DXD327713 EGY327707:EGZ327713 EQU327707:EQV327713 FAQ327707:FAR327713 FKM327707:FKN327713 FUI327707:FUJ327713 GEE327707:GEF327713 GOA327707:GOB327713 GXW327707:GXX327713 HHS327707:HHT327713 HRO327707:HRP327713 IBK327707:IBL327713 ILG327707:ILH327713 IVC327707:IVD327713 JEY327707:JEZ327713 JOU327707:JOV327713 JYQ327707:JYR327713 KIM327707:KIN327713 KSI327707:KSJ327713 LCE327707:LCF327713 LMA327707:LMB327713 LVW327707:LVX327713 MFS327707:MFT327713 MPO327707:MPP327713 MZK327707:MZL327713 NJG327707:NJH327713 NTC327707:NTD327713 OCY327707:OCZ327713 OMU327707:OMV327713 OWQ327707:OWR327713 PGM327707:PGN327713 PQI327707:PQJ327713 QAE327707:QAF327713 QKA327707:QKB327713 QTW327707:QTX327713 RDS327707:RDT327713 RNO327707:RNP327713 RXK327707:RXL327713 SHG327707:SHH327713 SRC327707:SRD327713 TAY327707:TAZ327713 TKU327707:TKV327713 TUQ327707:TUR327713 UEM327707:UEN327713 UOI327707:UOJ327713 UYE327707:UYF327713 VIA327707:VIB327713 VRW327707:VRX327713 WBS327707:WBT327713 WLO327707:WLP327713 WVK327707:WVL327713 C393243:D393249 IY393243:IZ393249 SU393243:SV393249 ACQ393243:ACR393249 AMM393243:AMN393249 AWI393243:AWJ393249 BGE393243:BGF393249 BQA393243:BQB393249 BZW393243:BZX393249 CJS393243:CJT393249 CTO393243:CTP393249 DDK393243:DDL393249 DNG393243:DNH393249 DXC393243:DXD393249 EGY393243:EGZ393249 EQU393243:EQV393249 FAQ393243:FAR393249 FKM393243:FKN393249 FUI393243:FUJ393249 GEE393243:GEF393249 GOA393243:GOB393249 GXW393243:GXX393249 HHS393243:HHT393249 HRO393243:HRP393249 IBK393243:IBL393249 ILG393243:ILH393249 IVC393243:IVD393249 JEY393243:JEZ393249 JOU393243:JOV393249 JYQ393243:JYR393249 KIM393243:KIN393249 KSI393243:KSJ393249 LCE393243:LCF393249 LMA393243:LMB393249 LVW393243:LVX393249 MFS393243:MFT393249 MPO393243:MPP393249 MZK393243:MZL393249 NJG393243:NJH393249 NTC393243:NTD393249 OCY393243:OCZ393249 OMU393243:OMV393249 OWQ393243:OWR393249 PGM393243:PGN393249 PQI393243:PQJ393249 QAE393243:QAF393249 QKA393243:QKB393249 QTW393243:QTX393249 RDS393243:RDT393249 RNO393243:RNP393249 RXK393243:RXL393249 SHG393243:SHH393249 SRC393243:SRD393249 TAY393243:TAZ393249 TKU393243:TKV393249 TUQ393243:TUR393249 UEM393243:UEN393249 UOI393243:UOJ393249 UYE393243:UYF393249 VIA393243:VIB393249 VRW393243:VRX393249 WBS393243:WBT393249 WLO393243:WLP393249 WVK393243:WVL393249 C458779:D458785 IY458779:IZ458785 SU458779:SV458785 ACQ458779:ACR458785 AMM458779:AMN458785 AWI458779:AWJ458785 BGE458779:BGF458785 BQA458779:BQB458785 BZW458779:BZX458785 CJS458779:CJT458785 CTO458779:CTP458785 DDK458779:DDL458785 DNG458779:DNH458785 DXC458779:DXD458785 EGY458779:EGZ458785 EQU458779:EQV458785 FAQ458779:FAR458785 FKM458779:FKN458785 FUI458779:FUJ458785 GEE458779:GEF458785 GOA458779:GOB458785 GXW458779:GXX458785 HHS458779:HHT458785 HRO458779:HRP458785 IBK458779:IBL458785 ILG458779:ILH458785 IVC458779:IVD458785 JEY458779:JEZ458785 JOU458779:JOV458785 JYQ458779:JYR458785 KIM458779:KIN458785 KSI458779:KSJ458785 LCE458779:LCF458785 LMA458779:LMB458785 LVW458779:LVX458785 MFS458779:MFT458785 MPO458779:MPP458785 MZK458779:MZL458785 NJG458779:NJH458785 NTC458779:NTD458785 OCY458779:OCZ458785 OMU458779:OMV458785 OWQ458779:OWR458785 PGM458779:PGN458785 PQI458779:PQJ458785 QAE458779:QAF458785 QKA458779:QKB458785 QTW458779:QTX458785 RDS458779:RDT458785 RNO458779:RNP458785 RXK458779:RXL458785 SHG458779:SHH458785 SRC458779:SRD458785 TAY458779:TAZ458785 TKU458779:TKV458785 TUQ458779:TUR458785 UEM458779:UEN458785 UOI458779:UOJ458785 UYE458779:UYF458785 VIA458779:VIB458785 VRW458779:VRX458785 WBS458779:WBT458785 WLO458779:WLP458785 WVK458779:WVL458785 C524315:D524321 IY524315:IZ524321 SU524315:SV524321 ACQ524315:ACR524321 AMM524315:AMN524321 AWI524315:AWJ524321 BGE524315:BGF524321 BQA524315:BQB524321 BZW524315:BZX524321 CJS524315:CJT524321 CTO524315:CTP524321 DDK524315:DDL524321 DNG524315:DNH524321 DXC524315:DXD524321 EGY524315:EGZ524321 EQU524315:EQV524321 FAQ524315:FAR524321 FKM524315:FKN524321 FUI524315:FUJ524321 GEE524315:GEF524321 GOA524315:GOB524321 GXW524315:GXX524321 HHS524315:HHT524321 HRO524315:HRP524321 IBK524315:IBL524321 ILG524315:ILH524321 IVC524315:IVD524321 JEY524315:JEZ524321 JOU524315:JOV524321 JYQ524315:JYR524321 KIM524315:KIN524321 KSI524315:KSJ524321 LCE524315:LCF524321 LMA524315:LMB524321 LVW524315:LVX524321 MFS524315:MFT524321 MPO524315:MPP524321 MZK524315:MZL524321 NJG524315:NJH524321 NTC524315:NTD524321 OCY524315:OCZ524321 OMU524315:OMV524321 OWQ524315:OWR524321 PGM524315:PGN524321 PQI524315:PQJ524321 QAE524315:QAF524321 QKA524315:QKB524321 QTW524315:QTX524321 RDS524315:RDT524321 RNO524315:RNP524321 RXK524315:RXL524321 SHG524315:SHH524321 SRC524315:SRD524321 TAY524315:TAZ524321 TKU524315:TKV524321 TUQ524315:TUR524321 UEM524315:UEN524321 UOI524315:UOJ524321 UYE524315:UYF524321 VIA524315:VIB524321 VRW524315:VRX524321 WBS524315:WBT524321 WLO524315:WLP524321 WVK524315:WVL524321 C589851:D589857 IY589851:IZ589857 SU589851:SV589857 ACQ589851:ACR589857 AMM589851:AMN589857 AWI589851:AWJ589857 BGE589851:BGF589857 BQA589851:BQB589857 BZW589851:BZX589857 CJS589851:CJT589857 CTO589851:CTP589857 DDK589851:DDL589857 DNG589851:DNH589857 DXC589851:DXD589857 EGY589851:EGZ589857 EQU589851:EQV589857 FAQ589851:FAR589857 FKM589851:FKN589857 FUI589851:FUJ589857 GEE589851:GEF589857 GOA589851:GOB589857 GXW589851:GXX589857 HHS589851:HHT589857 HRO589851:HRP589857 IBK589851:IBL589857 ILG589851:ILH589857 IVC589851:IVD589857 JEY589851:JEZ589857 JOU589851:JOV589857 JYQ589851:JYR589857 KIM589851:KIN589857 KSI589851:KSJ589857 LCE589851:LCF589857 LMA589851:LMB589857 LVW589851:LVX589857 MFS589851:MFT589857 MPO589851:MPP589857 MZK589851:MZL589857 NJG589851:NJH589857 NTC589851:NTD589857 OCY589851:OCZ589857 OMU589851:OMV589857 OWQ589851:OWR589857 PGM589851:PGN589857 PQI589851:PQJ589857 QAE589851:QAF589857 QKA589851:QKB589857 QTW589851:QTX589857 RDS589851:RDT589857 RNO589851:RNP589857 RXK589851:RXL589857 SHG589851:SHH589857 SRC589851:SRD589857 TAY589851:TAZ589857 TKU589851:TKV589857 TUQ589851:TUR589857 UEM589851:UEN589857 UOI589851:UOJ589857 UYE589851:UYF589857 VIA589851:VIB589857 VRW589851:VRX589857 WBS589851:WBT589857 WLO589851:WLP589857 WVK589851:WVL589857 C655387:D655393 IY655387:IZ655393 SU655387:SV655393 ACQ655387:ACR655393 AMM655387:AMN655393 AWI655387:AWJ655393 BGE655387:BGF655393 BQA655387:BQB655393 BZW655387:BZX655393 CJS655387:CJT655393 CTO655387:CTP655393 DDK655387:DDL655393 DNG655387:DNH655393 DXC655387:DXD655393 EGY655387:EGZ655393 EQU655387:EQV655393 FAQ655387:FAR655393 FKM655387:FKN655393 FUI655387:FUJ655393 GEE655387:GEF655393 GOA655387:GOB655393 GXW655387:GXX655393 HHS655387:HHT655393 HRO655387:HRP655393 IBK655387:IBL655393 ILG655387:ILH655393 IVC655387:IVD655393 JEY655387:JEZ655393 JOU655387:JOV655393 JYQ655387:JYR655393 KIM655387:KIN655393 KSI655387:KSJ655393 LCE655387:LCF655393 LMA655387:LMB655393 LVW655387:LVX655393 MFS655387:MFT655393 MPO655387:MPP655393 MZK655387:MZL655393 NJG655387:NJH655393 NTC655387:NTD655393 OCY655387:OCZ655393 OMU655387:OMV655393 OWQ655387:OWR655393 PGM655387:PGN655393 PQI655387:PQJ655393 QAE655387:QAF655393 QKA655387:QKB655393 QTW655387:QTX655393 RDS655387:RDT655393 RNO655387:RNP655393 RXK655387:RXL655393 SHG655387:SHH655393 SRC655387:SRD655393 TAY655387:TAZ655393 TKU655387:TKV655393 TUQ655387:TUR655393 UEM655387:UEN655393 UOI655387:UOJ655393 UYE655387:UYF655393 VIA655387:VIB655393 VRW655387:VRX655393 WBS655387:WBT655393 WLO655387:WLP655393 WVK655387:WVL655393 C720923:D720929 IY720923:IZ720929 SU720923:SV720929 ACQ720923:ACR720929 AMM720923:AMN720929 AWI720923:AWJ720929 BGE720923:BGF720929 BQA720923:BQB720929 BZW720923:BZX720929 CJS720923:CJT720929 CTO720923:CTP720929 DDK720923:DDL720929 DNG720923:DNH720929 DXC720923:DXD720929 EGY720923:EGZ720929 EQU720923:EQV720929 FAQ720923:FAR720929 FKM720923:FKN720929 FUI720923:FUJ720929 GEE720923:GEF720929 GOA720923:GOB720929 GXW720923:GXX720929 HHS720923:HHT720929 HRO720923:HRP720929 IBK720923:IBL720929 ILG720923:ILH720929 IVC720923:IVD720929 JEY720923:JEZ720929 JOU720923:JOV720929 JYQ720923:JYR720929 KIM720923:KIN720929 KSI720923:KSJ720929 LCE720923:LCF720929 LMA720923:LMB720929 LVW720923:LVX720929 MFS720923:MFT720929 MPO720923:MPP720929 MZK720923:MZL720929 NJG720923:NJH720929 NTC720923:NTD720929 OCY720923:OCZ720929 OMU720923:OMV720929 OWQ720923:OWR720929 PGM720923:PGN720929 PQI720923:PQJ720929 QAE720923:QAF720929 QKA720923:QKB720929 QTW720923:QTX720929 RDS720923:RDT720929 RNO720923:RNP720929 RXK720923:RXL720929 SHG720923:SHH720929 SRC720923:SRD720929 TAY720923:TAZ720929 TKU720923:TKV720929 TUQ720923:TUR720929 UEM720923:UEN720929 UOI720923:UOJ720929 UYE720923:UYF720929 VIA720923:VIB720929 VRW720923:VRX720929 WBS720923:WBT720929 WLO720923:WLP720929 WVK720923:WVL720929 C786459:D786465 IY786459:IZ786465 SU786459:SV786465 ACQ786459:ACR786465 AMM786459:AMN786465 AWI786459:AWJ786465 BGE786459:BGF786465 BQA786459:BQB786465 BZW786459:BZX786465 CJS786459:CJT786465 CTO786459:CTP786465 DDK786459:DDL786465 DNG786459:DNH786465 DXC786459:DXD786465 EGY786459:EGZ786465 EQU786459:EQV786465 FAQ786459:FAR786465 FKM786459:FKN786465 FUI786459:FUJ786465 GEE786459:GEF786465 GOA786459:GOB786465 GXW786459:GXX786465 HHS786459:HHT786465 HRO786459:HRP786465 IBK786459:IBL786465 ILG786459:ILH786465 IVC786459:IVD786465 JEY786459:JEZ786465 JOU786459:JOV786465 JYQ786459:JYR786465 KIM786459:KIN786465 KSI786459:KSJ786465 LCE786459:LCF786465 LMA786459:LMB786465 LVW786459:LVX786465 MFS786459:MFT786465 MPO786459:MPP786465 MZK786459:MZL786465 NJG786459:NJH786465 NTC786459:NTD786465 OCY786459:OCZ786465 OMU786459:OMV786465 OWQ786459:OWR786465 PGM786459:PGN786465 PQI786459:PQJ786465 QAE786459:QAF786465 QKA786459:QKB786465 QTW786459:QTX786465 RDS786459:RDT786465 RNO786459:RNP786465 RXK786459:RXL786465 SHG786459:SHH786465 SRC786459:SRD786465 TAY786459:TAZ786465 TKU786459:TKV786465 TUQ786459:TUR786465 UEM786459:UEN786465 UOI786459:UOJ786465 UYE786459:UYF786465 VIA786459:VIB786465 VRW786459:VRX786465 WBS786459:WBT786465 WLO786459:WLP786465 WVK786459:WVL786465 C851995:D852001 IY851995:IZ852001 SU851995:SV852001 ACQ851995:ACR852001 AMM851995:AMN852001 AWI851995:AWJ852001 BGE851995:BGF852001 BQA851995:BQB852001 BZW851995:BZX852001 CJS851995:CJT852001 CTO851995:CTP852001 DDK851995:DDL852001 DNG851995:DNH852001 DXC851995:DXD852001 EGY851995:EGZ852001 EQU851995:EQV852001 FAQ851995:FAR852001 FKM851995:FKN852001 FUI851995:FUJ852001 GEE851995:GEF852001 GOA851995:GOB852001 GXW851995:GXX852001 HHS851995:HHT852001 HRO851995:HRP852001 IBK851995:IBL852001 ILG851995:ILH852001 IVC851995:IVD852001 JEY851995:JEZ852001 JOU851995:JOV852001 JYQ851995:JYR852001 KIM851995:KIN852001 KSI851995:KSJ852001 LCE851995:LCF852001 LMA851995:LMB852001 LVW851995:LVX852001 MFS851995:MFT852001 MPO851995:MPP852001 MZK851995:MZL852001 NJG851995:NJH852001 NTC851995:NTD852001 OCY851995:OCZ852001 OMU851995:OMV852001 OWQ851995:OWR852001 PGM851995:PGN852001 PQI851995:PQJ852001 QAE851995:QAF852001 QKA851995:QKB852001 QTW851995:QTX852001 RDS851995:RDT852001 RNO851995:RNP852001 RXK851995:RXL852001 SHG851995:SHH852001 SRC851995:SRD852001 TAY851995:TAZ852001 TKU851995:TKV852001 TUQ851995:TUR852001 UEM851995:UEN852001 UOI851995:UOJ852001 UYE851995:UYF852001 VIA851995:VIB852001 VRW851995:VRX852001 WBS851995:WBT852001 WLO851995:WLP852001 WVK851995:WVL852001 C917531:D917537 IY917531:IZ917537 SU917531:SV917537 ACQ917531:ACR917537 AMM917531:AMN917537 AWI917531:AWJ917537 BGE917531:BGF917537 BQA917531:BQB917537 BZW917531:BZX917537 CJS917531:CJT917537 CTO917531:CTP917537 DDK917531:DDL917537 DNG917531:DNH917537 DXC917531:DXD917537 EGY917531:EGZ917537 EQU917531:EQV917537 FAQ917531:FAR917537 FKM917531:FKN917537 FUI917531:FUJ917537 GEE917531:GEF917537 GOA917531:GOB917537 GXW917531:GXX917537 HHS917531:HHT917537 HRO917531:HRP917537 IBK917531:IBL917537 ILG917531:ILH917537 IVC917531:IVD917537 JEY917531:JEZ917537 JOU917531:JOV917537 JYQ917531:JYR917537 KIM917531:KIN917537 KSI917531:KSJ917537 LCE917531:LCF917537 LMA917531:LMB917537 LVW917531:LVX917537 MFS917531:MFT917537 MPO917531:MPP917537 MZK917531:MZL917537 NJG917531:NJH917537 NTC917531:NTD917537 OCY917531:OCZ917537 OMU917531:OMV917537 OWQ917531:OWR917537 PGM917531:PGN917537 PQI917531:PQJ917537 QAE917531:QAF917537 QKA917531:QKB917537 QTW917531:QTX917537 RDS917531:RDT917537 RNO917531:RNP917537 RXK917531:RXL917537 SHG917531:SHH917537 SRC917531:SRD917537 TAY917531:TAZ917537 TKU917531:TKV917537 TUQ917531:TUR917537 UEM917531:UEN917537 UOI917531:UOJ917537 UYE917531:UYF917537 VIA917531:VIB917537 VRW917531:VRX917537 WBS917531:WBT917537 WLO917531:WLP917537 WVK917531:WVL917537 C983067:D983073 IY983067:IZ983073 SU983067:SV983073 ACQ983067:ACR983073 AMM983067:AMN983073 AWI983067:AWJ983073 BGE983067:BGF983073 BQA983067:BQB983073 BZW983067:BZX983073 CJS983067:CJT983073 CTO983067:CTP983073 DDK983067:DDL983073 DNG983067:DNH983073 DXC983067:DXD983073 EGY983067:EGZ983073 EQU983067:EQV983073 FAQ983067:FAR983073 FKM983067:FKN983073 FUI983067:FUJ983073 GEE983067:GEF983073 GOA983067:GOB983073 GXW983067:GXX983073 HHS983067:HHT983073 HRO983067:HRP983073 IBK983067:IBL983073 ILG983067:ILH983073 IVC983067:IVD983073 JEY983067:JEZ983073 JOU983067:JOV983073 JYQ983067:JYR983073 KIM983067:KIN983073 KSI983067:KSJ983073 LCE983067:LCF983073 LMA983067:LMB983073 LVW983067:LVX983073 MFS983067:MFT983073 MPO983067:MPP983073 MZK983067:MZL983073 NJG983067:NJH983073 NTC983067:NTD983073 OCY983067:OCZ983073 OMU983067:OMV983073 OWQ983067:OWR983073 PGM983067:PGN983073 PQI983067:PQJ983073 QAE983067:QAF983073 QKA983067:QKB983073 QTW983067:QTX983073 RDS983067:RDT983073 RNO983067:RNP983073 RXK983067:RXL983073 SHG983067:SHH983073 SRC983067:SRD983073 TAY983067:TAZ983073 TKU983067:TKV983073 TUQ983067:TUR983073 UEM983067:UEN983073 UOI983067:UOJ983073 UYE983067:UYF983073 VIA983067:VIB983073 VRW983067:VRX983073 WBS983067:WBT983073 WLO983067:WLP983073 WVK983067:WVL983073 WLO983099:WLP983108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90:D65593 IY65590:IZ65593 SU65590:SV65593 ACQ65590:ACR65593 AMM65590:AMN65593 AWI65590:AWJ65593 BGE65590:BGF65593 BQA65590:BQB65593 BZW65590:BZX65593 CJS65590:CJT65593 CTO65590:CTP65593 DDK65590:DDL65593 DNG65590:DNH65593 DXC65590:DXD65593 EGY65590:EGZ65593 EQU65590:EQV65593 FAQ65590:FAR65593 FKM65590:FKN65593 FUI65590:FUJ65593 GEE65590:GEF65593 GOA65590:GOB65593 GXW65590:GXX65593 HHS65590:HHT65593 HRO65590:HRP65593 IBK65590:IBL65593 ILG65590:ILH65593 IVC65590:IVD65593 JEY65590:JEZ65593 JOU65590:JOV65593 JYQ65590:JYR65593 KIM65590:KIN65593 KSI65590:KSJ65593 LCE65590:LCF65593 LMA65590:LMB65593 LVW65590:LVX65593 MFS65590:MFT65593 MPO65590:MPP65593 MZK65590:MZL65593 NJG65590:NJH65593 NTC65590:NTD65593 OCY65590:OCZ65593 OMU65590:OMV65593 OWQ65590:OWR65593 PGM65590:PGN65593 PQI65590:PQJ65593 QAE65590:QAF65593 QKA65590:QKB65593 QTW65590:QTX65593 RDS65590:RDT65593 RNO65590:RNP65593 RXK65590:RXL65593 SHG65590:SHH65593 SRC65590:SRD65593 TAY65590:TAZ65593 TKU65590:TKV65593 TUQ65590:TUR65593 UEM65590:UEN65593 UOI65590:UOJ65593 UYE65590:UYF65593 VIA65590:VIB65593 VRW65590:VRX65593 WBS65590:WBT65593 WLO65590:WLP65593 WVK65590:WVL65593 C131126:D131129 IY131126:IZ131129 SU131126:SV131129 ACQ131126:ACR131129 AMM131126:AMN131129 AWI131126:AWJ131129 BGE131126:BGF131129 BQA131126:BQB131129 BZW131126:BZX131129 CJS131126:CJT131129 CTO131126:CTP131129 DDK131126:DDL131129 DNG131126:DNH131129 DXC131126:DXD131129 EGY131126:EGZ131129 EQU131126:EQV131129 FAQ131126:FAR131129 FKM131126:FKN131129 FUI131126:FUJ131129 GEE131126:GEF131129 GOA131126:GOB131129 GXW131126:GXX131129 HHS131126:HHT131129 HRO131126:HRP131129 IBK131126:IBL131129 ILG131126:ILH131129 IVC131126:IVD131129 JEY131126:JEZ131129 JOU131126:JOV131129 JYQ131126:JYR131129 KIM131126:KIN131129 KSI131126:KSJ131129 LCE131126:LCF131129 LMA131126:LMB131129 LVW131126:LVX131129 MFS131126:MFT131129 MPO131126:MPP131129 MZK131126:MZL131129 NJG131126:NJH131129 NTC131126:NTD131129 OCY131126:OCZ131129 OMU131126:OMV131129 OWQ131126:OWR131129 PGM131126:PGN131129 PQI131126:PQJ131129 QAE131126:QAF131129 QKA131126:QKB131129 QTW131126:QTX131129 RDS131126:RDT131129 RNO131126:RNP131129 RXK131126:RXL131129 SHG131126:SHH131129 SRC131126:SRD131129 TAY131126:TAZ131129 TKU131126:TKV131129 TUQ131126:TUR131129 UEM131126:UEN131129 UOI131126:UOJ131129 UYE131126:UYF131129 VIA131126:VIB131129 VRW131126:VRX131129 WBS131126:WBT131129 WLO131126:WLP131129 WVK131126:WVL131129 C196662:D196665 IY196662:IZ196665 SU196662:SV196665 ACQ196662:ACR196665 AMM196662:AMN196665 AWI196662:AWJ196665 BGE196662:BGF196665 BQA196662:BQB196665 BZW196662:BZX196665 CJS196662:CJT196665 CTO196662:CTP196665 DDK196662:DDL196665 DNG196662:DNH196665 DXC196662:DXD196665 EGY196662:EGZ196665 EQU196662:EQV196665 FAQ196662:FAR196665 FKM196662:FKN196665 FUI196662:FUJ196665 GEE196662:GEF196665 GOA196662:GOB196665 GXW196662:GXX196665 HHS196662:HHT196665 HRO196662:HRP196665 IBK196662:IBL196665 ILG196662:ILH196665 IVC196662:IVD196665 JEY196662:JEZ196665 JOU196662:JOV196665 JYQ196662:JYR196665 KIM196662:KIN196665 KSI196662:KSJ196665 LCE196662:LCF196665 LMA196662:LMB196665 LVW196662:LVX196665 MFS196662:MFT196665 MPO196662:MPP196665 MZK196662:MZL196665 NJG196662:NJH196665 NTC196662:NTD196665 OCY196662:OCZ196665 OMU196662:OMV196665 OWQ196662:OWR196665 PGM196662:PGN196665 PQI196662:PQJ196665 QAE196662:QAF196665 QKA196662:QKB196665 QTW196662:QTX196665 RDS196662:RDT196665 RNO196662:RNP196665 RXK196662:RXL196665 SHG196662:SHH196665 SRC196662:SRD196665 TAY196662:TAZ196665 TKU196662:TKV196665 TUQ196662:TUR196665 UEM196662:UEN196665 UOI196662:UOJ196665 UYE196662:UYF196665 VIA196662:VIB196665 VRW196662:VRX196665 WBS196662:WBT196665 WLO196662:WLP196665 WVK196662:WVL196665 C262198:D262201 IY262198:IZ262201 SU262198:SV262201 ACQ262198:ACR262201 AMM262198:AMN262201 AWI262198:AWJ262201 BGE262198:BGF262201 BQA262198:BQB262201 BZW262198:BZX262201 CJS262198:CJT262201 CTO262198:CTP262201 DDK262198:DDL262201 DNG262198:DNH262201 DXC262198:DXD262201 EGY262198:EGZ262201 EQU262198:EQV262201 FAQ262198:FAR262201 FKM262198:FKN262201 FUI262198:FUJ262201 GEE262198:GEF262201 GOA262198:GOB262201 GXW262198:GXX262201 HHS262198:HHT262201 HRO262198:HRP262201 IBK262198:IBL262201 ILG262198:ILH262201 IVC262198:IVD262201 JEY262198:JEZ262201 JOU262198:JOV262201 JYQ262198:JYR262201 KIM262198:KIN262201 KSI262198:KSJ262201 LCE262198:LCF262201 LMA262198:LMB262201 LVW262198:LVX262201 MFS262198:MFT262201 MPO262198:MPP262201 MZK262198:MZL262201 NJG262198:NJH262201 NTC262198:NTD262201 OCY262198:OCZ262201 OMU262198:OMV262201 OWQ262198:OWR262201 PGM262198:PGN262201 PQI262198:PQJ262201 QAE262198:QAF262201 QKA262198:QKB262201 QTW262198:QTX262201 RDS262198:RDT262201 RNO262198:RNP262201 RXK262198:RXL262201 SHG262198:SHH262201 SRC262198:SRD262201 TAY262198:TAZ262201 TKU262198:TKV262201 TUQ262198:TUR262201 UEM262198:UEN262201 UOI262198:UOJ262201 UYE262198:UYF262201 VIA262198:VIB262201 VRW262198:VRX262201 WBS262198:WBT262201 WLO262198:WLP262201 WVK262198:WVL262201 C327734:D327737 IY327734:IZ327737 SU327734:SV327737 ACQ327734:ACR327737 AMM327734:AMN327737 AWI327734:AWJ327737 BGE327734:BGF327737 BQA327734:BQB327737 BZW327734:BZX327737 CJS327734:CJT327737 CTO327734:CTP327737 DDK327734:DDL327737 DNG327734:DNH327737 DXC327734:DXD327737 EGY327734:EGZ327737 EQU327734:EQV327737 FAQ327734:FAR327737 FKM327734:FKN327737 FUI327734:FUJ327737 GEE327734:GEF327737 GOA327734:GOB327737 GXW327734:GXX327737 HHS327734:HHT327737 HRO327734:HRP327737 IBK327734:IBL327737 ILG327734:ILH327737 IVC327734:IVD327737 JEY327734:JEZ327737 JOU327734:JOV327737 JYQ327734:JYR327737 KIM327734:KIN327737 KSI327734:KSJ327737 LCE327734:LCF327737 LMA327734:LMB327737 LVW327734:LVX327737 MFS327734:MFT327737 MPO327734:MPP327737 MZK327734:MZL327737 NJG327734:NJH327737 NTC327734:NTD327737 OCY327734:OCZ327737 OMU327734:OMV327737 OWQ327734:OWR327737 PGM327734:PGN327737 PQI327734:PQJ327737 QAE327734:QAF327737 QKA327734:QKB327737 QTW327734:QTX327737 RDS327734:RDT327737 RNO327734:RNP327737 RXK327734:RXL327737 SHG327734:SHH327737 SRC327734:SRD327737 TAY327734:TAZ327737 TKU327734:TKV327737 TUQ327734:TUR327737 UEM327734:UEN327737 UOI327734:UOJ327737 UYE327734:UYF327737 VIA327734:VIB327737 VRW327734:VRX327737 WBS327734:WBT327737 WLO327734:WLP327737 WVK327734:WVL327737 C393270:D393273 IY393270:IZ393273 SU393270:SV393273 ACQ393270:ACR393273 AMM393270:AMN393273 AWI393270:AWJ393273 BGE393270:BGF393273 BQA393270:BQB393273 BZW393270:BZX393273 CJS393270:CJT393273 CTO393270:CTP393273 DDK393270:DDL393273 DNG393270:DNH393273 DXC393270:DXD393273 EGY393270:EGZ393273 EQU393270:EQV393273 FAQ393270:FAR393273 FKM393270:FKN393273 FUI393270:FUJ393273 GEE393270:GEF393273 GOA393270:GOB393273 GXW393270:GXX393273 HHS393270:HHT393273 HRO393270:HRP393273 IBK393270:IBL393273 ILG393270:ILH393273 IVC393270:IVD393273 JEY393270:JEZ393273 JOU393270:JOV393273 JYQ393270:JYR393273 KIM393270:KIN393273 KSI393270:KSJ393273 LCE393270:LCF393273 LMA393270:LMB393273 LVW393270:LVX393273 MFS393270:MFT393273 MPO393270:MPP393273 MZK393270:MZL393273 NJG393270:NJH393273 NTC393270:NTD393273 OCY393270:OCZ393273 OMU393270:OMV393273 OWQ393270:OWR393273 PGM393270:PGN393273 PQI393270:PQJ393273 QAE393270:QAF393273 QKA393270:QKB393273 QTW393270:QTX393273 RDS393270:RDT393273 RNO393270:RNP393273 RXK393270:RXL393273 SHG393270:SHH393273 SRC393270:SRD393273 TAY393270:TAZ393273 TKU393270:TKV393273 TUQ393270:TUR393273 UEM393270:UEN393273 UOI393270:UOJ393273 UYE393270:UYF393273 VIA393270:VIB393273 VRW393270:VRX393273 WBS393270:WBT393273 WLO393270:WLP393273 WVK393270:WVL393273 C458806:D458809 IY458806:IZ458809 SU458806:SV458809 ACQ458806:ACR458809 AMM458806:AMN458809 AWI458806:AWJ458809 BGE458806:BGF458809 BQA458806:BQB458809 BZW458806:BZX458809 CJS458806:CJT458809 CTO458806:CTP458809 DDK458806:DDL458809 DNG458806:DNH458809 DXC458806:DXD458809 EGY458806:EGZ458809 EQU458806:EQV458809 FAQ458806:FAR458809 FKM458806:FKN458809 FUI458806:FUJ458809 GEE458806:GEF458809 GOA458806:GOB458809 GXW458806:GXX458809 HHS458806:HHT458809 HRO458806:HRP458809 IBK458806:IBL458809 ILG458806:ILH458809 IVC458806:IVD458809 JEY458806:JEZ458809 JOU458806:JOV458809 JYQ458806:JYR458809 KIM458806:KIN458809 KSI458806:KSJ458809 LCE458806:LCF458809 LMA458806:LMB458809 LVW458806:LVX458809 MFS458806:MFT458809 MPO458806:MPP458809 MZK458806:MZL458809 NJG458806:NJH458809 NTC458806:NTD458809 OCY458806:OCZ458809 OMU458806:OMV458809 OWQ458806:OWR458809 PGM458806:PGN458809 PQI458806:PQJ458809 QAE458806:QAF458809 QKA458806:QKB458809 QTW458806:QTX458809 RDS458806:RDT458809 RNO458806:RNP458809 RXK458806:RXL458809 SHG458806:SHH458809 SRC458806:SRD458809 TAY458806:TAZ458809 TKU458806:TKV458809 TUQ458806:TUR458809 UEM458806:UEN458809 UOI458806:UOJ458809 UYE458806:UYF458809 VIA458806:VIB458809 VRW458806:VRX458809 WBS458806:WBT458809 WLO458806:WLP458809 WVK458806:WVL458809 C524342:D524345 IY524342:IZ524345 SU524342:SV524345 ACQ524342:ACR524345 AMM524342:AMN524345 AWI524342:AWJ524345 BGE524342:BGF524345 BQA524342:BQB524345 BZW524342:BZX524345 CJS524342:CJT524345 CTO524342:CTP524345 DDK524342:DDL524345 DNG524342:DNH524345 DXC524342:DXD524345 EGY524342:EGZ524345 EQU524342:EQV524345 FAQ524342:FAR524345 FKM524342:FKN524345 FUI524342:FUJ524345 GEE524342:GEF524345 GOA524342:GOB524345 GXW524342:GXX524345 HHS524342:HHT524345 HRO524342:HRP524345 IBK524342:IBL524345 ILG524342:ILH524345 IVC524342:IVD524345 JEY524342:JEZ524345 JOU524342:JOV524345 JYQ524342:JYR524345 KIM524342:KIN524345 KSI524342:KSJ524345 LCE524342:LCF524345 LMA524342:LMB524345 LVW524342:LVX524345 MFS524342:MFT524345 MPO524342:MPP524345 MZK524342:MZL524345 NJG524342:NJH524345 NTC524342:NTD524345 OCY524342:OCZ524345 OMU524342:OMV524345 OWQ524342:OWR524345 PGM524342:PGN524345 PQI524342:PQJ524345 QAE524342:QAF524345 QKA524342:QKB524345 QTW524342:QTX524345 RDS524342:RDT524345 RNO524342:RNP524345 RXK524342:RXL524345 SHG524342:SHH524345 SRC524342:SRD524345 TAY524342:TAZ524345 TKU524342:TKV524345 TUQ524342:TUR524345 UEM524342:UEN524345 UOI524342:UOJ524345 UYE524342:UYF524345 VIA524342:VIB524345 VRW524342:VRX524345 WBS524342:WBT524345 WLO524342:WLP524345 WVK524342:WVL524345 C589878:D589881 IY589878:IZ589881 SU589878:SV589881 ACQ589878:ACR589881 AMM589878:AMN589881 AWI589878:AWJ589881 BGE589878:BGF589881 BQA589878:BQB589881 BZW589878:BZX589881 CJS589878:CJT589881 CTO589878:CTP589881 DDK589878:DDL589881 DNG589878:DNH589881 DXC589878:DXD589881 EGY589878:EGZ589881 EQU589878:EQV589881 FAQ589878:FAR589881 FKM589878:FKN589881 FUI589878:FUJ589881 GEE589878:GEF589881 GOA589878:GOB589881 GXW589878:GXX589881 HHS589878:HHT589881 HRO589878:HRP589881 IBK589878:IBL589881 ILG589878:ILH589881 IVC589878:IVD589881 JEY589878:JEZ589881 JOU589878:JOV589881 JYQ589878:JYR589881 KIM589878:KIN589881 KSI589878:KSJ589881 LCE589878:LCF589881 LMA589878:LMB589881 LVW589878:LVX589881 MFS589878:MFT589881 MPO589878:MPP589881 MZK589878:MZL589881 NJG589878:NJH589881 NTC589878:NTD589881 OCY589878:OCZ589881 OMU589878:OMV589881 OWQ589878:OWR589881 PGM589878:PGN589881 PQI589878:PQJ589881 QAE589878:QAF589881 QKA589878:QKB589881 QTW589878:QTX589881 RDS589878:RDT589881 RNO589878:RNP589881 RXK589878:RXL589881 SHG589878:SHH589881 SRC589878:SRD589881 TAY589878:TAZ589881 TKU589878:TKV589881 TUQ589878:TUR589881 UEM589878:UEN589881 UOI589878:UOJ589881 UYE589878:UYF589881 VIA589878:VIB589881 VRW589878:VRX589881 WBS589878:WBT589881 WLO589878:WLP589881 WVK589878:WVL589881 C655414:D655417 IY655414:IZ655417 SU655414:SV655417 ACQ655414:ACR655417 AMM655414:AMN655417 AWI655414:AWJ655417 BGE655414:BGF655417 BQA655414:BQB655417 BZW655414:BZX655417 CJS655414:CJT655417 CTO655414:CTP655417 DDK655414:DDL655417 DNG655414:DNH655417 DXC655414:DXD655417 EGY655414:EGZ655417 EQU655414:EQV655417 FAQ655414:FAR655417 FKM655414:FKN655417 FUI655414:FUJ655417 GEE655414:GEF655417 GOA655414:GOB655417 GXW655414:GXX655417 HHS655414:HHT655417 HRO655414:HRP655417 IBK655414:IBL655417 ILG655414:ILH655417 IVC655414:IVD655417 JEY655414:JEZ655417 JOU655414:JOV655417 JYQ655414:JYR655417 KIM655414:KIN655417 KSI655414:KSJ655417 LCE655414:LCF655417 LMA655414:LMB655417 LVW655414:LVX655417 MFS655414:MFT655417 MPO655414:MPP655417 MZK655414:MZL655417 NJG655414:NJH655417 NTC655414:NTD655417 OCY655414:OCZ655417 OMU655414:OMV655417 OWQ655414:OWR655417 PGM655414:PGN655417 PQI655414:PQJ655417 QAE655414:QAF655417 QKA655414:QKB655417 QTW655414:QTX655417 RDS655414:RDT655417 RNO655414:RNP655417 RXK655414:RXL655417 SHG655414:SHH655417 SRC655414:SRD655417 TAY655414:TAZ655417 TKU655414:TKV655417 TUQ655414:TUR655417 UEM655414:UEN655417 UOI655414:UOJ655417 UYE655414:UYF655417 VIA655414:VIB655417 VRW655414:VRX655417 WBS655414:WBT655417 WLO655414:WLP655417 WVK655414:WVL655417 C720950:D720953 IY720950:IZ720953 SU720950:SV720953 ACQ720950:ACR720953 AMM720950:AMN720953 AWI720950:AWJ720953 BGE720950:BGF720953 BQA720950:BQB720953 BZW720950:BZX720953 CJS720950:CJT720953 CTO720950:CTP720953 DDK720950:DDL720953 DNG720950:DNH720953 DXC720950:DXD720953 EGY720950:EGZ720953 EQU720950:EQV720953 FAQ720950:FAR720953 FKM720950:FKN720953 FUI720950:FUJ720953 GEE720950:GEF720953 GOA720950:GOB720953 GXW720950:GXX720953 HHS720950:HHT720953 HRO720950:HRP720953 IBK720950:IBL720953 ILG720950:ILH720953 IVC720950:IVD720953 JEY720950:JEZ720953 JOU720950:JOV720953 JYQ720950:JYR720953 KIM720950:KIN720953 KSI720950:KSJ720953 LCE720950:LCF720953 LMA720950:LMB720953 LVW720950:LVX720953 MFS720950:MFT720953 MPO720950:MPP720953 MZK720950:MZL720953 NJG720950:NJH720953 NTC720950:NTD720953 OCY720950:OCZ720953 OMU720950:OMV720953 OWQ720950:OWR720953 PGM720950:PGN720953 PQI720950:PQJ720953 QAE720950:QAF720953 QKA720950:QKB720953 QTW720950:QTX720953 RDS720950:RDT720953 RNO720950:RNP720953 RXK720950:RXL720953 SHG720950:SHH720953 SRC720950:SRD720953 TAY720950:TAZ720953 TKU720950:TKV720953 TUQ720950:TUR720953 UEM720950:UEN720953 UOI720950:UOJ720953 UYE720950:UYF720953 VIA720950:VIB720953 VRW720950:VRX720953 WBS720950:WBT720953 WLO720950:WLP720953 WVK720950:WVL720953 C786486:D786489 IY786486:IZ786489 SU786486:SV786489 ACQ786486:ACR786489 AMM786486:AMN786489 AWI786486:AWJ786489 BGE786486:BGF786489 BQA786486:BQB786489 BZW786486:BZX786489 CJS786486:CJT786489 CTO786486:CTP786489 DDK786486:DDL786489 DNG786486:DNH786489 DXC786486:DXD786489 EGY786486:EGZ786489 EQU786486:EQV786489 FAQ786486:FAR786489 FKM786486:FKN786489 FUI786486:FUJ786489 GEE786486:GEF786489 GOA786486:GOB786489 GXW786486:GXX786489 HHS786486:HHT786489 HRO786486:HRP786489 IBK786486:IBL786489 ILG786486:ILH786489 IVC786486:IVD786489 JEY786486:JEZ786489 JOU786486:JOV786489 JYQ786486:JYR786489 KIM786486:KIN786489 KSI786486:KSJ786489 LCE786486:LCF786489 LMA786486:LMB786489 LVW786486:LVX786489 MFS786486:MFT786489 MPO786486:MPP786489 MZK786486:MZL786489 NJG786486:NJH786489 NTC786486:NTD786489 OCY786486:OCZ786489 OMU786486:OMV786489 OWQ786486:OWR786489 PGM786486:PGN786489 PQI786486:PQJ786489 QAE786486:QAF786489 QKA786486:QKB786489 QTW786486:QTX786489 RDS786486:RDT786489 RNO786486:RNP786489 RXK786486:RXL786489 SHG786486:SHH786489 SRC786486:SRD786489 TAY786486:TAZ786489 TKU786486:TKV786489 TUQ786486:TUR786489 UEM786486:UEN786489 UOI786486:UOJ786489 UYE786486:UYF786489 VIA786486:VIB786489 VRW786486:VRX786489 WBS786486:WBT786489 WLO786486:WLP786489 WVK786486:WVL786489 C852022:D852025 IY852022:IZ852025 SU852022:SV852025 ACQ852022:ACR852025 AMM852022:AMN852025 AWI852022:AWJ852025 BGE852022:BGF852025 BQA852022:BQB852025 BZW852022:BZX852025 CJS852022:CJT852025 CTO852022:CTP852025 DDK852022:DDL852025 DNG852022:DNH852025 DXC852022:DXD852025 EGY852022:EGZ852025 EQU852022:EQV852025 FAQ852022:FAR852025 FKM852022:FKN852025 FUI852022:FUJ852025 GEE852022:GEF852025 GOA852022:GOB852025 GXW852022:GXX852025 HHS852022:HHT852025 HRO852022:HRP852025 IBK852022:IBL852025 ILG852022:ILH852025 IVC852022:IVD852025 JEY852022:JEZ852025 JOU852022:JOV852025 JYQ852022:JYR852025 KIM852022:KIN852025 KSI852022:KSJ852025 LCE852022:LCF852025 LMA852022:LMB852025 LVW852022:LVX852025 MFS852022:MFT852025 MPO852022:MPP852025 MZK852022:MZL852025 NJG852022:NJH852025 NTC852022:NTD852025 OCY852022:OCZ852025 OMU852022:OMV852025 OWQ852022:OWR852025 PGM852022:PGN852025 PQI852022:PQJ852025 QAE852022:QAF852025 QKA852022:QKB852025 QTW852022:QTX852025 RDS852022:RDT852025 RNO852022:RNP852025 RXK852022:RXL852025 SHG852022:SHH852025 SRC852022:SRD852025 TAY852022:TAZ852025 TKU852022:TKV852025 TUQ852022:TUR852025 UEM852022:UEN852025 UOI852022:UOJ852025 UYE852022:UYF852025 VIA852022:VIB852025 VRW852022:VRX852025 WBS852022:WBT852025 WLO852022:WLP852025 WVK852022:WVL852025 C917558:D917561 IY917558:IZ917561 SU917558:SV917561 ACQ917558:ACR917561 AMM917558:AMN917561 AWI917558:AWJ917561 BGE917558:BGF917561 BQA917558:BQB917561 BZW917558:BZX917561 CJS917558:CJT917561 CTO917558:CTP917561 DDK917558:DDL917561 DNG917558:DNH917561 DXC917558:DXD917561 EGY917558:EGZ917561 EQU917558:EQV917561 FAQ917558:FAR917561 FKM917558:FKN917561 FUI917558:FUJ917561 GEE917558:GEF917561 GOA917558:GOB917561 GXW917558:GXX917561 HHS917558:HHT917561 HRO917558:HRP917561 IBK917558:IBL917561 ILG917558:ILH917561 IVC917558:IVD917561 JEY917558:JEZ917561 JOU917558:JOV917561 JYQ917558:JYR917561 KIM917558:KIN917561 KSI917558:KSJ917561 LCE917558:LCF917561 LMA917558:LMB917561 LVW917558:LVX917561 MFS917558:MFT917561 MPO917558:MPP917561 MZK917558:MZL917561 NJG917558:NJH917561 NTC917558:NTD917561 OCY917558:OCZ917561 OMU917558:OMV917561 OWQ917558:OWR917561 PGM917558:PGN917561 PQI917558:PQJ917561 QAE917558:QAF917561 QKA917558:QKB917561 QTW917558:QTX917561 RDS917558:RDT917561 RNO917558:RNP917561 RXK917558:RXL917561 SHG917558:SHH917561 SRC917558:SRD917561 TAY917558:TAZ917561 TKU917558:TKV917561 TUQ917558:TUR917561 UEM917558:UEN917561 UOI917558:UOJ917561 UYE917558:UYF917561 VIA917558:VIB917561 VRW917558:VRX917561 WBS917558:WBT917561 WLO917558:WLP917561 WVK917558:WVL917561 C983094:D983097 IY983094:IZ983097 SU983094:SV983097 ACQ983094:ACR983097 AMM983094:AMN983097 AWI983094:AWJ983097 BGE983094:BGF983097 BQA983094:BQB983097 BZW983094:BZX983097 CJS983094:CJT983097 CTO983094:CTP983097 DDK983094:DDL983097 DNG983094:DNH983097 DXC983094:DXD983097 EGY983094:EGZ983097 EQU983094:EQV983097 FAQ983094:FAR983097 FKM983094:FKN983097 FUI983094:FUJ983097 GEE983094:GEF983097 GOA983094:GOB983097 GXW983094:GXX983097 HHS983094:HHT983097 HRO983094:HRP983097 IBK983094:IBL983097 ILG983094:ILH983097 IVC983094:IVD983097 JEY983094:JEZ983097 JOU983094:JOV983097 JYQ983094:JYR983097 KIM983094:KIN983097 KSI983094:KSJ983097 LCE983094:LCF983097 LMA983094:LMB983097 LVW983094:LVX983097 MFS983094:MFT983097 MPO983094:MPP983097 MZK983094:MZL983097 NJG983094:NJH983097 NTC983094:NTD983097 OCY983094:OCZ983097 OMU983094:OMV983097 OWQ983094:OWR983097 PGM983094:PGN983097 PQI983094:PQJ983097 QAE983094:QAF983097 QKA983094:QKB983097 QTW983094:QTX983097 RDS983094:RDT983097 RNO983094:RNP983097 RXK983094:RXL983097 SHG983094:SHH983097 SRC983094:SRD983097 TAY983094:TAZ983097 TKU983094:TKV983097 TUQ983094:TUR983097 UEM983094:UEN983097 UOI983094:UOJ983097 UYE983094:UYF983097 VIA983094:VIB983097 VRW983094:VRX983097 WBS983094:WBT983097 WLO983094:WLP983097 WVK983094:WVL983097 WBS983099:WBT983108 IY48:IZ65 SU48:SV65 ACQ48:ACR65 AMM48:AMN65 AWI48:AWJ65 BGE48:BGF65 BQA48:BQB65 BZW48:BZX65 CJS48:CJT65 CTO48:CTP65 DDK48:DDL65 DNG48:DNH65 DXC48:DXD65 EGY48:EGZ65 EQU48:EQV65 FAQ48:FAR65 FKM48:FKN65 FUI48:FUJ65 GEE48:GEF65 GOA48:GOB65 GXW48:GXX65 HHS48:HHT65 HRO48:HRP65 IBK48:IBL65 ILG48:ILH65 IVC48:IVD65 JEY48:JEZ65 JOU48:JOV65 JYQ48:JYR65 KIM48:KIN65 KSI48:KSJ65 LCE48:LCF65 LMA48:LMB65 LVW48:LVX65 MFS48:MFT65 MPO48:MPP65 MZK48:MZL65 NJG48:NJH65 NTC48:NTD65 OCY48:OCZ65 OMU48:OMV65 OWQ48:OWR65 PGM48:PGN65 PQI48:PQJ65 QAE48:QAF65 QKA48:QKB65 QTW48:QTX65 RDS48:RDT65 RNO48:RNP65 RXK48:RXL65 SHG48:SHH65 SRC48:SRD65 TAY48:TAZ65 TKU48:TKV65 TUQ48:TUR65 UEM48:UEN65 UOI48:UOJ65 UYE48:UYF65 VIA48:VIB65 VRW48:VRX65 WBS48:WBT65 WLO48:WLP65 WVK48:WVL65 C65595:D65604 IY65595:IZ65604 SU65595:SV65604 ACQ65595:ACR65604 AMM65595:AMN65604 AWI65595:AWJ65604 BGE65595:BGF65604 BQA65595:BQB65604 BZW65595:BZX65604 CJS65595:CJT65604 CTO65595:CTP65604 DDK65595:DDL65604 DNG65595:DNH65604 DXC65595:DXD65604 EGY65595:EGZ65604 EQU65595:EQV65604 FAQ65595:FAR65604 FKM65595:FKN65604 FUI65595:FUJ65604 GEE65595:GEF65604 GOA65595:GOB65604 GXW65595:GXX65604 HHS65595:HHT65604 HRO65595:HRP65604 IBK65595:IBL65604 ILG65595:ILH65604 IVC65595:IVD65604 JEY65595:JEZ65604 JOU65595:JOV65604 JYQ65595:JYR65604 KIM65595:KIN65604 KSI65595:KSJ65604 LCE65595:LCF65604 LMA65595:LMB65604 LVW65595:LVX65604 MFS65595:MFT65604 MPO65595:MPP65604 MZK65595:MZL65604 NJG65595:NJH65604 NTC65595:NTD65604 OCY65595:OCZ65604 OMU65595:OMV65604 OWQ65595:OWR65604 PGM65595:PGN65604 PQI65595:PQJ65604 QAE65595:QAF65604 QKA65595:QKB65604 QTW65595:QTX65604 RDS65595:RDT65604 RNO65595:RNP65604 RXK65595:RXL65604 SHG65595:SHH65604 SRC65595:SRD65604 TAY65595:TAZ65604 TKU65595:TKV65604 TUQ65595:TUR65604 UEM65595:UEN65604 UOI65595:UOJ65604 UYE65595:UYF65604 VIA65595:VIB65604 VRW65595:VRX65604 WBS65595:WBT65604 WLO65595:WLP65604 WVK65595:WVL65604 C131131:D131140 IY131131:IZ131140 SU131131:SV131140 ACQ131131:ACR131140 AMM131131:AMN131140 AWI131131:AWJ131140 BGE131131:BGF131140 BQA131131:BQB131140 BZW131131:BZX131140 CJS131131:CJT131140 CTO131131:CTP131140 DDK131131:DDL131140 DNG131131:DNH131140 DXC131131:DXD131140 EGY131131:EGZ131140 EQU131131:EQV131140 FAQ131131:FAR131140 FKM131131:FKN131140 FUI131131:FUJ131140 GEE131131:GEF131140 GOA131131:GOB131140 GXW131131:GXX131140 HHS131131:HHT131140 HRO131131:HRP131140 IBK131131:IBL131140 ILG131131:ILH131140 IVC131131:IVD131140 JEY131131:JEZ131140 JOU131131:JOV131140 JYQ131131:JYR131140 KIM131131:KIN131140 KSI131131:KSJ131140 LCE131131:LCF131140 LMA131131:LMB131140 LVW131131:LVX131140 MFS131131:MFT131140 MPO131131:MPP131140 MZK131131:MZL131140 NJG131131:NJH131140 NTC131131:NTD131140 OCY131131:OCZ131140 OMU131131:OMV131140 OWQ131131:OWR131140 PGM131131:PGN131140 PQI131131:PQJ131140 QAE131131:QAF131140 QKA131131:QKB131140 QTW131131:QTX131140 RDS131131:RDT131140 RNO131131:RNP131140 RXK131131:RXL131140 SHG131131:SHH131140 SRC131131:SRD131140 TAY131131:TAZ131140 TKU131131:TKV131140 TUQ131131:TUR131140 UEM131131:UEN131140 UOI131131:UOJ131140 UYE131131:UYF131140 VIA131131:VIB131140 VRW131131:VRX131140 WBS131131:WBT131140 WLO131131:WLP131140 WVK131131:WVL131140 C196667:D196676 IY196667:IZ196676 SU196667:SV196676 ACQ196667:ACR196676 AMM196667:AMN196676 AWI196667:AWJ196676 BGE196667:BGF196676 BQA196667:BQB196676 BZW196667:BZX196676 CJS196667:CJT196676 CTO196667:CTP196676 DDK196667:DDL196676 DNG196667:DNH196676 DXC196667:DXD196676 EGY196667:EGZ196676 EQU196667:EQV196676 FAQ196667:FAR196676 FKM196667:FKN196676 FUI196667:FUJ196676 GEE196667:GEF196676 GOA196667:GOB196676 GXW196667:GXX196676 HHS196667:HHT196676 HRO196667:HRP196676 IBK196667:IBL196676 ILG196667:ILH196676 IVC196667:IVD196676 JEY196667:JEZ196676 JOU196667:JOV196676 JYQ196667:JYR196676 KIM196667:KIN196676 KSI196667:KSJ196676 LCE196667:LCF196676 LMA196667:LMB196676 LVW196667:LVX196676 MFS196667:MFT196676 MPO196667:MPP196676 MZK196667:MZL196676 NJG196667:NJH196676 NTC196667:NTD196676 OCY196667:OCZ196676 OMU196667:OMV196676 OWQ196667:OWR196676 PGM196667:PGN196676 PQI196667:PQJ196676 QAE196667:QAF196676 QKA196667:QKB196676 QTW196667:QTX196676 RDS196667:RDT196676 RNO196667:RNP196676 RXK196667:RXL196676 SHG196667:SHH196676 SRC196667:SRD196676 TAY196667:TAZ196676 TKU196667:TKV196676 TUQ196667:TUR196676 UEM196667:UEN196676 UOI196667:UOJ196676 UYE196667:UYF196676 VIA196667:VIB196676 VRW196667:VRX196676 WBS196667:WBT196676 WLO196667:WLP196676 WVK196667:WVL196676 C262203:D262212 IY262203:IZ262212 SU262203:SV262212 ACQ262203:ACR262212 AMM262203:AMN262212 AWI262203:AWJ262212 BGE262203:BGF262212 BQA262203:BQB262212 BZW262203:BZX262212 CJS262203:CJT262212 CTO262203:CTP262212 DDK262203:DDL262212 DNG262203:DNH262212 DXC262203:DXD262212 EGY262203:EGZ262212 EQU262203:EQV262212 FAQ262203:FAR262212 FKM262203:FKN262212 FUI262203:FUJ262212 GEE262203:GEF262212 GOA262203:GOB262212 GXW262203:GXX262212 HHS262203:HHT262212 HRO262203:HRP262212 IBK262203:IBL262212 ILG262203:ILH262212 IVC262203:IVD262212 JEY262203:JEZ262212 JOU262203:JOV262212 JYQ262203:JYR262212 KIM262203:KIN262212 KSI262203:KSJ262212 LCE262203:LCF262212 LMA262203:LMB262212 LVW262203:LVX262212 MFS262203:MFT262212 MPO262203:MPP262212 MZK262203:MZL262212 NJG262203:NJH262212 NTC262203:NTD262212 OCY262203:OCZ262212 OMU262203:OMV262212 OWQ262203:OWR262212 PGM262203:PGN262212 PQI262203:PQJ262212 QAE262203:QAF262212 QKA262203:QKB262212 QTW262203:QTX262212 RDS262203:RDT262212 RNO262203:RNP262212 RXK262203:RXL262212 SHG262203:SHH262212 SRC262203:SRD262212 TAY262203:TAZ262212 TKU262203:TKV262212 TUQ262203:TUR262212 UEM262203:UEN262212 UOI262203:UOJ262212 UYE262203:UYF262212 VIA262203:VIB262212 VRW262203:VRX262212 WBS262203:WBT262212 WLO262203:WLP262212 WVK262203:WVL262212 C327739:D327748 IY327739:IZ327748 SU327739:SV327748 ACQ327739:ACR327748 AMM327739:AMN327748 AWI327739:AWJ327748 BGE327739:BGF327748 BQA327739:BQB327748 BZW327739:BZX327748 CJS327739:CJT327748 CTO327739:CTP327748 DDK327739:DDL327748 DNG327739:DNH327748 DXC327739:DXD327748 EGY327739:EGZ327748 EQU327739:EQV327748 FAQ327739:FAR327748 FKM327739:FKN327748 FUI327739:FUJ327748 GEE327739:GEF327748 GOA327739:GOB327748 GXW327739:GXX327748 HHS327739:HHT327748 HRO327739:HRP327748 IBK327739:IBL327748 ILG327739:ILH327748 IVC327739:IVD327748 JEY327739:JEZ327748 JOU327739:JOV327748 JYQ327739:JYR327748 KIM327739:KIN327748 KSI327739:KSJ327748 LCE327739:LCF327748 LMA327739:LMB327748 LVW327739:LVX327748 MFS327739:MFT327748 MPO327739:MPP327748 MZK327739:MZL327748 NJG327739:NJH327748 NTC327739:NTD327748 OCY327739:OCZ327748 OMU327739:OMV327748 OWQ327739:OWR327748 PGM327739:PGN327748 PQI327739:PQJ327748 QAE327739:QAF327748 QKA327739:QKB327748 QTW327739:QTX327748 RDS327739:RDT327748 RNO327739:RNP327748 RXK327739:RXL327748 SHG327739:SHH327748 SRC327739:SRD327748 TAY327739:TAZ327748 TKU327739:TKV327748 TUQ327739:TUR327748 UEM327739:UEN327748 UOI327739:UOJ327748 UYE327739:UYF327748 VIA327739:VIB327748 VRW327739:VRX327748 WBS327739:WBT327748 WLO327739:WLP327748 WVK327739:WVL327748 C393275:D393284 IY393275:IZ393284 SU393275:SV393284 ACQ393275:ACR393284 AMM393275:AMN393284 AWI393275:AWJ393284 BGE393275:BGF393284 BQA393275:BQB393284 BZW393275:BZX393284 CJS393275:CJT393284 CTO393275:CTP393284 DDK393275:DDL393284 DNG393275:DNH393284 DXC393275:DXD393284 EGY393275:EGZ393284 EQU393275:EQV393284 FAQ393275:FAR393284 FKM393275:FKN393284 FUI393275:FUJ393284 GEE393275:GEF393284 GOA393275:GOB393284 GXW393275:GXX393284 HHS393275:HHT393284 HRO393275:HRP393284 IBK393275:IBL393284 ILG393275:ILH393284 IVC393275:IVD393284 JEY393275:JEZ393284 JOU393275:JOV393284 JYQ393275:JYR393284 KIM393275:KIN393284 KSI393275:KSJ393284 LCE393275:LCF393284 LMA393275:LMB393284 LVW393275:LVX393284 MFS393275:MFT393284 MPO393275:MPP393284 MZK393275:MZL393284 NJG393275:NJH393284 NTC393275:NTD393284 OCY393275:OCZ393284 OMU393275:OMV393284 OWQ393275:OWR393284 PGM393275:PGN393284 PQI393275:PQJ393284 QAE393275:QAF393284 QKA393275:QKB393284 QTW393275:QTX393284 RDS393275:RDT393284 RNO393275:RNP393284 RXK393275:RXL393284 SHG393275:SHH393284 SRC393275:SRD393284 TAY393275:TAZ393284 TKU393275:TKV393284 TUQ393275:TUR393284 UEM393275:UEN393284 UOI393275:UOJ393284 UYE393275:UYF393284 VIA393275:VIB393284 VRW393275:VRX393284 WBS393275:WBT393284 WLO393275:WLP393284 WVK393275:WVL393284 C458811:D458820 IY458811:IZ458820 SU458811:SV458820 ACQ458811:ACR458820 AMM458811:AMN458820 AWI458811:AWJ458820 BGE458811:BGF458820 BQA458811:BQB458820 BZW458811:BZX458820 CJS458811:CJT458820 CTO458811:CTP458820 DDK458811:DDL458820 DNG458811:DNH458820 DXC458811:DXD458820 EGY458811:EGZ458820 EQU458811:EQV458820 FAQ458811:FAR458820 FKM458811:FKN458820 FUI458811:FUJ458820 GEE458811:GEF458820 GOA458811:GOB458820 GXW458811:GXX458820 HHS458811:HHT458820 HRO458811:HRP458820 IBK458811:IBL458820 ILG458811:ILH458820 IVC458811:IVD458820 JEY458811:JEZ458820 JOU458811:JOV458820 JYQ458811:JYR458820 KIM458811:KIN458820 KSI458811:KSJ458820 LCE458811:LCF458820 LMA458811:LMB458820 LVW458811:LVX458820 MFS458811:MFT458820 MPO458811:MPP458820 MZK458811:MZL458820 NJG458811:NJH458820 NTC458811:NTD458820 OCY458811:OCZ458820 OMU458811:OMV458820 OWQ458811:OWR458820 PGM458811:PGN458820 PQI458811:PQJ458820 QAE458811:QAF458820 QKA458811:QKB458820 QTW458811:QTX458820 RDS458811:RDT458820 RNO458811:RNP458820 RXK458811:RXL458820 SHG458811:SHH458820 SRC458811:SRD458820 TAY458811:TAZ458820 TKU458811:TKV458820 TUQ458811:TUR458820 UEM458811:UEN458820 UOI458811:UOJ458820 UYE458811:UYF458820 VIA458811:VIB458820 VRW458811:VRX458820 WBS458811:WBT458820 WLO458811:WLP458820 WVK458811:WVL458820 C524347:D524356 IY524347:IZ524356 SU524347:SV524356 ACQ524347:ACR524356 AMM524347:AMN524356 AWI524347:AWJ524356 BGE524347:BGF524356 BQA524347:BQB524356 BZW524347:BZX524356 CJS524347:CJT524356 CTO524347:CTP524356 DDK524347:DDL524356 DNG524347:DNH524356 DXC524347:DXD524356 EGY524347:EGZ524356 EQU524347:EQV524356 FAQ524347:FAR524356 FKM524347:FKN524356 FUI524347:FUJ524356 GEE524347:GEF524356 GOA524347:GOB524356 GXW524347:GXX524356 HHS524347:HHT524356 HRO524347:HRP524356 IBK524347:IBL524356 ILG524347:ILH524356 IVC524347:IVD524356 JEY524347:JEZ524356 JOU524347:JOV524356 JYQ524347:JYR524356 KIM524347:KIN524356 KSI524347:KSJ524356 LCE524347:LCF524356 LMA524347:LMB524356 LVW524347:LVX524356 MFS524347:MFT524356 MPO524347:MPP524356 MZK524347:MZL524356 NJG524347:NJH524356 NTC524347:NTD524356 OCY524347:OCZ524356 OMU524347:OMV524356 OWQ524347:OWR524356 PGM524347:PGN524356 PQI524347:PQJ524356 QAE524347:QAF524356 QKA524347:QKB524356 QTW524347:QTX524356 RDS524347:RDT524356 RNO524347:RNP524356 RXK524347:RXL524356 SHG524347:SHH524356 SRC524347:SRD524356 TAY524347:TAZ524356 TKU524347:TKV524356 TUQ524347:TUR524356 UEM524347:UEN524356 UOI524347:UOJ524356 UYE524347:UYF524356 VIA524347:VIB524356 VRW524347:VRX524356 WBS524347:WBT524356 WLO524347:WLP524356 WVK524347:WVL524356 C589883:D589892 IY589883:IZ589892 SU589883:SV589892 ACQ589883:ACR589892 AMM589883:AMN589892 AWI589883:AWJ589892 BGE589883:BGF589892 BQA589883:BQB589892 BZW589883:BZX589892 CJS589883:CJT589892 CTO589883:CTP589892 DDK589883:DDL589892 DNG589883:DNH589892 DXC589883:DXD589892 EGY589883:EGZ589892 EQU589883:EQV589892 FAQ589883:FAR589892 FKM589883:FKN589892 FUI589883:FUJ589892 GEE589883:GEF589892 GOA589883:GOB589892 GXW589883:GXX589892 HHS589883:HHT589892 HRO589883:HRP589892 IBK589883:IBL589892 ILG589883:ILH589892 IVC589883:IVD589892 JEY589883:JEZ589892 JOU589883:JOV589892 JYQ589883:JYR589892 KIM589883:KIN589892 KSI589883:KSJ589892 LCE589883:LCF589892 LMA589883:LMB589892 LVW589883:LVX589892 MFS589883:MFT589892 MPO589883:MPP589892 MZK589883:MZL589892 NJG589883:NJH589892 NTC589883:NTD589892 OCY589883:OCZ589892 OMU589883:OMV589892 OWQ589883:OWR589892 PGM589883:PGN589892 PQI589883:PQJ589892 QAE589883:QAF589892 QKA589883:QKB589892 QTW589883:QTX589892 RDS589883:RDT589892 RNO589883:RNP589892 RXK589883:RXL589892 SHG589883:SHH589892 SRC589883:SRD589892 TAY589883:TAZ589892 TKU589883:TKV589892 TUQ589883:TUR589892 UEM589883:UEN589892 UOI589883:UOJ589892 UYE589883:UYF589892 VIA589883:VIB589892 VRW589883:VRX589892 WBS589883:WBT589892 WLO589883:WLP589892 WVK589883:WVL589892 C655419:D655428 IY655419:IZ655428 SU655419:SV655428 ACQ655419:ACR655428 AMM655419:AMN655428 AWI655419:AWJ655428 BGE655419:BGF655428 BQA655419:BQB655428 BZW655419:BZX655428 CJS655419:CJT655428 CTO655419:CTP655428 DDK655419:DDL655428 DNG655419:DNH655428 DXC655419:DXD655428 EGY655419:EGZ655428 EQU655419:EQV655428 FAQ655419:FAR655428 FKM655419:FKN655428 FUI655419:FUJ655428 GEE655419:GEF655428 GOA655419:GOB655428 GXW655419:GXX655428 HHS655419:HHT655428 HRO655419:HRP655428 IBK655419:IBL655428 ILG655419:ILH655428 IVC655419:IVD655428 JEY655419:JEZ655428 JOU655419:JOV655428 JYQ655419:JYR655428 KIM655419:KIN655428 KSI655419:KSJ655428 LCE655419:LCF655428 LMA655419:LMB655428 LVW655419:LVX655428 MFS655419:MFT655428 MPO655419:MPP655428 MZK655419:MZL655428 NJG655419:NJH655428 NTC655419:NTD655428 OCY655419:OCZ655428 OMU655419:OMV655428 OWQ655419:OWR655428 PGM655419:PGN655428 PQI655419:PQJ655428 QAE655419:QAF655428 QKA655419:QKB655428 QTW655419:QTX655428 RDS655419:RDT655428 RNO655419:RNP655428 RXK655419:RXL655428 SHG655419:SHH655428 SRC655419:SRD655428 TAY655419:TAZ655428 TKU655419:TKV655428 TUQ655419:TUR655428 UEM655419:UEN655428 UOI655419:UOJ655428 UYE655419:UYF655428 VIA655419:VIB655428 VRW655419:VRX655428 WBS655419:WBT655428 WLO655419:WLP655428 WVK655419:WVL655428 C720955:D720964 IY720955:IZ720964 SU720955:SV720964 ACQ720955:ACR720964 AMM720955:AMN720964 AWI720955:AWJ720964 BGE720955:BGF720964 BQA720955:BQB720964 BZW720955:BZX720964 CJS720955:CJT720964 CTO720955:CTP720964 DDK720955:DDL720964 DNG720955:DNH720964 DXC720955:DXD720964 EGY720955:EGZ720964 EQU720955:EQV720964 FAQ720955:FAR720964 FKM720955:FKN720964 FUI720955:FUJ720964 GEE720955:GEF720964 GOA720955:GOB720964 GXW720955:GXX720964 HHS720955:HHT720964 HRO720955:HRP720964 IBK720955:IBL720964 ILG720955:ILH720964 IVC720955:IVD720964 JEY720955:JEZ720964 JOU720955:JOV720964 JYQ720955:JYR720964 KIM720955:KIN720964 KSI720955:KSJ720964 LCE720955:LCF720964 LMA720955:LMB720964 LVW720955:LVX720964 MFS720955:MFT720964 MPO720955:MPP720964 MZK720955:MZL720964 NJG720955:NJH720964 NTC720955:NTD720964 OCY720955:OCZ720964 OMU720955:OMV720964 OWQ720955:OWR720964 PGM720955:PGN720964 PQI720955:PQJ720964 QAE720955:QAF720964 QKA720955:QKB720964 QTW720955:QTX720964 RDS720955:RDT720964 RNO720955:RNP720964 RXK720955:RXL720964 SHG720955:SHH720964 SRC720955:SRD720964 TAY720955:TAZ720964 TKU720955:TKV720964 TUQ720955:TUR720964 UEM720955:UEN720964 UOI720955:UOJ720964 UYE720955:UYF720964 VIA720955:VIB720964 VRW720955:VRX720964 WBS720955:WBT720964 WLO720955:WLP720964 WVK720955:WVL720964 C786491:D786500 IY786491:IZ786500 SU786491:SV786500 ACQ786491:ACR786500 AMM786491:AMN786500 AWI786491:AWJ786500 BGE786491:BGF786500 BQA786491:BQB786500 BZW786491:BZX786500 CJS786491:CJT786500 CTO786491:CTP786500 DDK786491:DDL786500 DNG786491:DNH786500 DXC786491:DXD786500 EGY786491:EGZ786500 EQU786491:EQV786500 FAQ786491:FAR786500 FKM786491:FKN786500 FUI786491:FUJ786500 GEE786491:GEF786500 GOA786491:GOB786500 GXW786491:GXX786500 HHS786491:HHT786500 HRO786491:HRP786500 IBK786491:IBL786500 ILG786491:ILH786500 IVC786491:IVD786500 JEY786491:JEZ786500 JOU786491:JOV786500 JYQ786491:JYR786500 KIM786491:KIN786500 KSI786491:KSJ786500 LCE786491:LCF786500 LMA786491:LMB786500 LVW786491:LVX786500 MFS786491:MFT786500 MPO786491:MPP786500 MZK786491:MZL786500 NJG786491:NJH786500 NTC786491:NTD786500 OCY786491:OCZ786500 OMU786491:OMV786500 OWQ786491:OWR786500 PGM786491:PGN786500 PQI786491:PQJ786500 QAE786491:QAF786500 QKA786491:QKB786500 QTW786491:QTX786500 RDS786491:RDT786500 RNO786491:RNP786500 RXK786491:RXL786500 SHG786491:SHH786500 SRC786491:SRD786500 TAY786491:TAZ786500 TKU786491:TKV786500 TUQ786491:TUR786500 UEM786491:UEN786500 UOI786491:UOJ786500 UYE786491:UYF786500 VIA786491:VIB786500 VRW786491:VRX786500 WBS786491:WBT786500 WLO786491:WLP786500 WVK786491:WVL786500 C852027:D852036 IY852027:IZ852036 SU852027:SV852036 ACQ852027:ACR852036 AMM852027:AMN852036 AWI852027:AWJ852036 BGE852027:BGF852036 BQA852027:BQB852036 BZW852027:BZX852036 CJS852027:CJT852036 CTO852027:CTP852036 DDK852027:DDL852036 DNG852027:DNH852036 DXC852027:DXD852036 EGY852027:EGZ852036 EQU852027:EQV852036 FAQ852027:FAR852036 FKM852027:FKN852036 FUI852027:FUJ852036 GEE852027:GEF852036 GOA852027:GOB852036 GXW852027:GXX852036 HHS852027:HHT852036 HRO852027:HRP852036 IBK852027:IBL852036 ILG852027:ILH852036 IVC852027:IVD852036 JEY852027:JEZ852036 JOU852027:JOV852036 JYQ852027:JYR852036 KIM852027:KIN852036 KSI852027:KSJ852036 LCE852027:LCF852036 LMA852027:LMB852036 LVW852027:LVX852036 MFS852027:MFT852036 MPO852027:MPP852036 MZK852027:MZL852036 NJG852027:NJH852036 NTC852027:NTD852036 OCY852027:OCZ852036 OMU852027:OMV852036 OWQ852027:OWR852036 PGM852027:PGN852036 PQI852027:PQJ852036 QAE852027:QAF852036 QKA852027:QKB852036 QTW852027:QTX852036 RDS852027:RDT852036 RNO852027:RNP852036 RXK852027:RXL852036 SHG852027:SHH852036 SRC852027:SRD852036 TAY852027:TAZ852036 TKU852027:TKV852036 TUQ852027:TUR852036 UEM852027:UEN852036 UOI852027:UOJ852036 UYE852027:UYF852036 VIA852027:VIB852036 VRW852027:VRX852036 WBS852027:WBT852036 WLO852027:WLP852036 WVK852027:WVL852036 C917563:D917572 IY917563:IZ917572 SU917563:SV917572 ACQ917563:ACR917572 AMM917563:AMN917572 AWI917563:AWJ917572 BGE917563:BGF917572 BQA917563:BQB917572 BZW917563:BZX917572 CJS917563:CJT917572 CTO917563:CTP917572 DDK917563:DDL917572 DNG917563:DNH917572 DXC917563:DXD917572 EGY917563:EGZ917572 EQU917563:EQV917572 FAQ917563:FAR917572 FKM917563:FKN917572 FUI917563:FUJ917572 GEE917563:GEF917572 GOA917563:GOB917572 GXW917563:GXX917572 HHS917563:HHT917572 HRO917563:HRP917572 IBK917563:IBL917572 ILG917563:ILH917572 IVC917563:IVD917572 JEY917563:JEZ917572 JOU917563:JOV917572 JYQ917563:JYR917572 KIM917563:KIN917572 KSI917563:KSJ917572 LCE917563:LCF917572 LMA917563:LMB917572 LVW917563:LVX917572 MFS917563:MFT917572 MPO917563:MPP917572 MZK917563:MZL917572 NJG917563:NJH917572 NTC917563:NTD917572 OCY917563:OCZ917572 OMU917563:OMV917572 OWQ917563:OWR917572 PGM917563:PGN917572 PQI917563:PQJ917572 QAE917563:QAF917572 QKA917563:QKB917572 QTW917563:QTX917572 RDS917563:RDT917572 RNO917563:RNP917572 RXK917563:RXL917572 SHG917563:SHH917572 SRC917563:SRD917572 TAY917563:TAZ917572 TKU917563:TKV917572 TUQ917563:TUR917572 UEM917563:UEN917572 UOI917563:UOJ917572 UYE917563:UYF917572 VIA917563:VIB917572 VRW917563:VRX917572 WBS917563:WBT917572 WLO917563:WLP917572 WVK917563:WVL917572 C983099:D983108 IY983099:IZ983108 SU983099:SV983108 ACQ983099:ACR983108 AMM983099:AMN983108 AWI983099:AWJ983108 BGE983099:BGF983108 BQA983099:BQB983108 BZW983099:BZX983108 CJS983099:CJT983108 CTO983099:CTP983108 DDK983099:DDL983108 DNG983099:DNH983108 DXC983099:DXD983108 EGY983099:EGZ983108 EQU983099:EQV983108 FAQ983099:FAR983108 FKM983099:FKN983108 FUI983099:FUJ983108 GEE983099:GEF983108 GOA983099:GOB983108 GXW983099:GXX983108 HHS983099:HHT983108 HRO983099:HRP983108 IBK983099:IBL983108 ILG983099:ILH983108 IVC983099:IVD983108 JEY983099:JEZ983108 JOU983099:JOV983108 JYQ983099:JYR983108 KIM983099:KIN983108 KSI983099:KSJ983108 LCE983099:LCF983108 LMA983099:LMB983108 LVW983099:LVX983108 MFS983099:MFT983108 MPO983099:MPP983108 MZK983099:MZL983108 NJG983099:NJH983108 NTC983099:NTD983108 OCY983099:OCZ983108 OMU983099:OMV983108 OWQ983099:OWR983108 PGM983099:PGN983108 PQI983099:PQJ983108 QAE983099:QAF983108 QKA983099:QKB983108 QTW983099:QTX983108 RDS983099:RDT983108 RNO983099:RNP983108 RXK983099:RXL983108 SHG983099:SHH983108 SRC983099:SRD983108 TAY983099:TAZ983108 TKU983099:TKV983108 TUQ983099:TUR983108 UEM983099:UEN983108 UOI983099:UOJ983108 UYE983099:UYF983108 VIA983099:VIB983108" xr:uid="{00000000-0002-0000-0300-000000000000}">
      <formula1>$J$1:$K$1</formula1>
    </dataValidation>
    <dataValidation type="list" allowBlank="1" showInputMessage="1" showErrorMessage="1" sqref="C56:D66 C16:D22 C43:D43 C45:D54 C29:D36" xr:uid="{00000000-0002-0000-0300-000001000000}">
      <formula1>$K$1:$K$1</formula1>
    </dataValidation>
  </dataValidations>
  <hyperlinks>
    <hyperlink ref="F1" location="Tartalom!B1" display="tartalom" xr:uid="{00000000-0004-0000-0300-000000000000}"/>
    <hyperlink ref="F3" location="'PM-KV-03-01'!C27" display="folyamatábra" xr:uid="{00000000-0004-0000-0300-000001000000}"/>
    <hyperlink ref="F33" r:id="rId1" xr:uid="{21167C91-3D70-4A98-A4B1-9D4A582B8F87}"/>
    <hyperlink ref="F34" r:id="rId2" xr:uid="{48B5E26E-8133-4D71-AACE-CED392A9C019}"/>
    <hyperlink ref="F35" r:id="rId3" xr:uid="{E321F59D-16E9-4675-81E9-9D521AFA03F3}"/>
    <hyperlink ref="F59" r:id="rId4" xr:uid="{50FE8883-032A-449F-8026-869537A7AFDD}"/>
    <hyperlink ref="F60" r:id="rId5" xr:uid="{7E8B984B-E065-4168-BB13-4E19CF967AFC}"/>
    <hyperlink ref="F61" r:id="rId6" xr:uid="{49CB284D-0580-4EB1-861F-0FDFA2EB5F7C}"/>
  </hyperlinks>
  <pageMargins left="0.70866141732283472" right="0.70866141732283472" top="0.74803149606299213" bottom="0.74803149606299213" header="0.31496062992125984" footer="0.31496062992125984"/>
  <pageSetup paperSize="9" scale="84" fitToHeight="3" orientation="portrait" r:id="rId7"/>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W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120</v>
      </c>
      <c r="J1" s="45"/>
      <c r="K1" s="44" t="s">
        <v>1</v>
      </c>
      <c r="L1" s="5">
        <v>0</v>
      </c>
      <c r="M1" s="45" t="s">
        <v>2</v>
      </c>
    </row>
    <row r="2" spans="1:13" ht="15.6" x14ac:dyDescent="0.3">
      <c r="B2" s="43"/>
      <c r="J2" s="45"/>
      <c r="K2" s="44"/>
      <c r="M2" s="46" t="s">
        <v>3</v>
      </c>
    </row>
    <row r="3" spans="1:13" ht="14.4" x14ac:dyDescent="0.3">
      <c r="B3" s="364"/>
      <c r="C3" s="364"/>
      <c r="D3" s="364"/>
      <c r="E3" s="364"/>
      <c r="F3" s="364"/>
      <c r="G3" s="364"/>
      <c r="H3" s="364"/>
      <c r="I3" s="364"/>
      <c r="J3" s="364"/>
      <c r="K3" s="364"/>
      <c r="L3" s="364"/>
      <c r="M3" s="45" t="s">
        <v>68</v>
      </c>
    </row>
    <row r="4" spans="1:13" ht="15.75" customHeight="1" x14ac:dyDescent="0.3">
      <c r="A4" s="395"/>
      <c r="B4" s="396" t="s">
        <v>347</v>
      </c>
      <c r="C4" s="396"/>
      <c r="D4" s="396"/>
      <c r="E4" s="396"/>
      <c r="F4" s="396"/>
      <c r="G4" s="396"/>
      <c r="H4" s="396"/>
      <c r="I4" s="396"/>
      <c r="J4" s="396"/>
      <c r="K4" s="396"/>
      <c r="L4" s="396"/>
    </row>
    <row r="5" spans="1:13" ht="20.399999999999999" x14ac:dyDescent="0.35">
      <c r="A5" s="395"/>
      <c r="B5" s="110" t="s">
        <v>121</v>
      </c>
      <c r="C5" s="110"/>
      <c r="D5" s="110"/>
      <c r="E5" s="110"/>
      <c r="F5" s="110"/>
      <c r="G5" s="110"/>
      <c r="H5" s="110"/>
      <c r="I5" s="110"/>
      <c r="J5" s="110"/>
      <c r="K5" s="48"/>
      <c r="L5" s="111"/>
    </row>
    <row r="6" spans="1:13" ht="15.6" x14ac:dyDescent="0.3">
      <c r="A6" s="395"/>
      <c r="B6" s="112" t="s">
        <v>70</v>
      </c>
      <c r="C6" s="194">
        <f>Alapa!C2</f>
        <v>0</v>
      </c>
      <c r="D6" s="65"/>
      <c r="E6" s="65"/>
      <c r="F6" s="65"/>
      <c r="G6" s="65"/>
      <c r="H6"/>
      <c r="I6"/>
      <c r="J6"/>
      <c r="K6"/>
      <c r="L6"/>
    </row>
    <row r="7" spans="1:13" ht="15.6" x14ac:dyDescent="0.3">
      <c r="A7" s="395"/>
      <c r="B7" s="112" t="s">
        <v>71</v>
      </c>
      <c r="C7" s="194">
        <f>Alapa!C3</f>
        <v>0</v>
      </c>
      <c r="D7" s="65"/>
      <c r="E7" s="65"/>
      <c r="F7" s="65"/>
      <c r="G7" s="65"/>
      <c r="H7"/>
      <c r="I7"/>
      <c r="J7"/>
      <c r="K7"/>
      <c r="L7"/>
    </row>
    <row r="8" spans="1:13" ht="15.6" x14ac:dyDescent="0.3">
      <c r="A8" s="395"/>
      <c r="B8" s="112"/>
      <c r="C8"/>
      <c r="D8"/>
      <c r="E8"/>
      <c r="F8"/>
      <c r="G8"/>
      <c r="H8"/>
      <c r="I8"/>
      <c r="J8"/>
      <c r="K8"/>
      <c r="L8"/>
    </row>
    <row r="9" spans="1:13" ht="15.6" x14ac:dyDescent="0.3">
      <c r="A9" s="395"/>
      <c r="B9" s="112"/>
      <c r="C9"/>
      <c r="D9"/>
      <c r="E9"/>
      <c r="F9"/>
      <c r="G9"/>
      <c r="H9"/>
      <c r="I9"/>
      <c r="J9"/>
      <c r="K9"/>
      <c r="L9"/>
    </row>
    <row r="10" spans="1:13" ht="15.6" x14ac:dyDescent="0.3">
      <c r="A10" s="395"/>
      <c r="B10" s="397" t="s">
        <v>122</v>
      </c>
      <c r="C10" s="397"/>
      <c r="D10" s="397"/>
      <c r="E10" s="397"/>
      <c r="F10" s="397"/>
      <c r="G10" s="397"/>
      <c r="H10" s="397"/>
      <c r="I10" s="397"/>
      <c r="J10" s="397"/>
      <c r="K10" s="397"/>
      <c r="L10" s="397"/>
    </row>
    <row r="11" spans="1:13" ht="15.6" x14ac:dyDescent="0.3">
      <c r="A11" s="395"/>
      <c r="B11" s="397" t="s">
        <v>123</v>
      </c>
      <c r="C11" s="397"/>
      <c r="D11" s="397"/>
      <c r="E11" s="397"/>
      <c r="F11" s="397"/>
      <c r="G11" s="397"/>
      <c r="H11" s="397"/>
      <c r="I11" s="397"/>
      <c r="J11" s="397"/>
      <c r="K11" s="397"/>
      <c r="L11" s="397"/>
    </row>
    <row r="12" spans="1:13" ht="15.6" x14ac:dyDescent="0.3">
      <c r="A12" s="395"/>
      <c r="B12" s="397" t="s">
        <v>124</v>
      </c>
      <c r="C12" s="397"/>
      <c r="D12" s="397"/>
      <c r="E12" s="397"/>
      <c r="F12" s="397"/>
      <c r="G12" s="397"/>
      <c r="H12" s="397"/>
      <c r="I12" s="397"/>
      <c r="J12" s="397"/>
      <c r="K12" s="397"/>
      <c r="L12" s="397"/>
    </row>
    <row r="13" spans="1:13" ht="15.6" x14ac:dyDescent="0.3">
      <c r="A13" s="395"/>
      <c r="B13" s="113"/>
      <c r="C13"/>
      <c r="D13"/>
      <c r="E13"/>
      <c r="F13"/>
      <c r="G13"/>
      <c r="H13"/>
      <c r="I13"/>
      <c r="J13"/>
      <c r="K13" s="114"/>
      <c r="L13"/>
    </row>
    <row r="14" spans="1:13" ht="18.75" customHeight="1" x14ac:dyDescent="0.3">
      <c r="A14" s="395"/>
      <c r="B14" s="398" t="s">
        <v>125</v>
      </c>
      <c r="C14" s="398"/>
      <c r="D14" s="398"/>
      <c r="E14" s="398"/>
      <c r="F14" s="398"/>
      <c r="G14" s="398"/>
      <c r="H14" s="398"/>
      <c r="I14" s="398"/>
      <c r="J14" s="398"/>
      <c r="K14" s="398"/>
      <c r="L14" s="398"/>
    </row>
    <row r="15" spans="1:13" ht="18.75" customHeight="1" x14ac:dyDescent="0.25">
      <c r="A15" s="395"/>
      <c r="B15" s="399"/>
      <c r="C15" s="399"/>
      <c r="D15" s="399"/>
      <c r="E15" s="399"/>
      <c r="F15" s="399"/>
      <c r="G15" s="399"/>
      <c r="H15" s="399"/>
      <c r="I15" s="399"/>
      <c r="J15" s="399"/>
      <c r="K15" s="399"/>
      <c r="L15" s="399"/>
    </row>
    <row r="16" spans="1:13" ht="27.75" customHeight="1" x14ac:dyDescent="0.3">
      <c r="A16" s="395"/>
      <c r="B16" s="386" t="s">
        <v>348</v>
      </c>
      <c r="C16" s="386"/>
      <c r="D16" s="386"/>
      <c r="E16" s="386"/>
      <c r="F16" s="386"/>
      <c r="G16" s="386"/>
      <c r="H16" s="386"/>
      <c r="I16" s="386"/>
      <c r="J16" s="386"/>
      <c r="K16" s="386"/>
      <c r="L16" s="386"/>
    </row>
    <row r="17" spans="1:12" ht="18" customHeight="1" x14ac:dyDescent="0.3">
      <c r="A17" s="395"/>
      <c r="B17" s="62" t="s">
        <v>126</v>
      </c>
      <c r="C17" s="62"/>
      <c r="D17" s="62"/>
      <c r="E17" s="62"/>
      <c r="F17" s="65" t="s">
        <v>127</v>
      </c>
      <c r="G17" s="65"/>
      <c r="H17" s="65"/>
      <c r="I17" s="65"/>
      <c r="J17" s="65"/>
      <c r="K17" s="65"/>
      <c r="L17" s="65"/>
    </row>
    <row r="18" spans="1:12" ht="18" customHeight="1" x14ac:dyDescent="0.3">
      <c r="A18" s="395"/>
      <c r="B18" s="62" t="s">
        <v>128</v>
      </c>
      <c r="C18" s="62"/>
      <c r="D18" s="62"/>
      <c r="E18" s="62"/>
      <c r="F18" s="65" t="s">
        <v>127</v>
      </c>
      <c r="G18" s="65"/>
      <c r="H18" s="65"/>
      <c r="I18" s="65"/>
      <c r="J18" s="65"/>
      <c r="K18" s="65"/>
      <c r="L18" s="65"/>
    </row>
    <row r="19" spans="1:12" ht="24.75" customHeight="1" x14ac:dyDescent="0.3">
      <c r="A19" s="395"/>
      <c r="B19" s="393" t="s">
        <v>176</v>
      </c>
      <c r="C19" s="393"/>
      <c r="D19" s="393"/>
      <c r="E19" s="393"/>
      <c r="F19" s="393"/>
      <c r="G19" s="393"/>
      <c r="H19" s="393"/>
      <c r="I19" s="393"/>
      <c r="J19" s="393"/>
      <c r="K19" s="393"/>
      <c r="L19" s="393"/>
    </row>
    <row r="20" spans="1:12" ht="15.6" x14ac:dyDescent="0.3">
      <c r="A20" s="395"/>
      <c r="B20" s="116"/>
      <c r="C20" s="243" t="s">
        <v>129</v>
      </c>
      <c r="D20" s="116"/>
      <c r="E20" s="116"/>
      <c r="F20" s="116"/>
      <c r="G20" s="116"/>
      <c r="H20" s="116"/>
      <c r="I20" s="116"/>
      <c r="J20" s="116"/>
      <c r="K20" s="116"/>
      <c r="L20" s="116"/>
    </row>
    <row r="21" spans="1:12" ht="15.6" x14ac:dyDescent="0.3">
      <c r="A21" s="395"/>
      <c r="B21" s="116"/>
      <c r="C21" s="62" t="s">
        <v>130</v>
      </c>
      <c r="D21" s="115" t="s">
        <v>131</v>
      </c>
      <c r="E21" s="115"/>
      <c r="F21" s="115"/>
      <c r="G21" s="115"/>
      <c r="H21" s="116"/>
      <c r="I21" s="116"/>
      <c r="J21" s="116"/>
      <c r="K21" s="116"/>
      <c r="L21" s="116"/>
    </row>
    <row r="22" spans="1:12" ht="18.75" customHeight="1" x14ac:dyDescent="0.3">
      <c r="A22" s="395"/>
      <c r="B22" s="122"/>
      <c r="C22" s="245" t="s">
        <v>132</v>
      </c>
      <c r="D22" s="254"/>
      <c r="E22" s="254"/>
      <c r="F22" s="254"/>
      <c r="G22" s="254"/>
      <c r="H22" s="254"/>
      <c r="I22" s="254"/>
      <c r="J22" s="254"/>
      <c r="K22" s="254"/>
      <c r="L22" s="254"/>
    </row>
    <row r="23" spans="1:12" ht="27.75" customHeight="1" x14ac:dyDescent="0.3">
      <c r="A23" s="395"/>
      <c r="B23" s="62" t="s">
        <v>133</v>
      </c>
      <c r="C23" s="62"/>
      <c r="D23" s="65" t="s">
        <v>73</v>
      </c>
      <c r="E23" s="65"/>
      <c r="F23" s="65"/>
      <c r="G23" s="62" t="s">
        <v>134</v>
      </c>
      <c r="H23" s="66" t="s">
        <v>135</v>
      </c>
      <c r="I23" s="65"/>
      <c r="J23" s="65"/>
      <c r="K23" s="65"/>
      <c r="L23" s="65"/>
    </row>
    <row r="24" spans="1:12" ht="21" customHeight="1" x14ac:dyDescent="0.3">
      <c r="A24" s="395"/>
      <c r="B24" s="62" t="s">
        <v>136</v>
      </c>
      <c r="C24" s="62"/>
      <c r="D24" s="65"/>
      <c r="E24" s="65"/>
      <c r="F24" s="65" t="s">
        <v>127</v>
      </c>
      <c r="G24" s="65"/>
      <c r="H24" s="65"/>
      <c r="I24" s="65"/>
      <c r="J24" s="65"/>
      <c r="K24" s="65"/>
      <c r="L24" s="65"/>
    </row>
    <row r="25" spans="1:12" ht="36.75" customHeight="1" x14ac:dyDescent="0.3">
      <c r="A25" s="395"/>
      <c r="B25" s="385" t="s">
        <v>137</v>
      </c>
      <c r="C25" s="385"/>
      <c r="D25" s="385"/>
      <c r="E25" s="385"/>
      <c r="F25" s="65" t="s">
        <v>127</v>
      </c>
      <c r="G25" s="65"/>
      <c r="H25" s="65"/>
      <c r="I25" s="65"/>
      <c r="J25" s="65"/>
      <c r="K25" s="65"/>
      <c r="L25" s="65"/>
    </row>
    <row r="26" spans="1:12" ht="23.25" customHeight="1" x14ac:dyDescent="0.3">
      <c r="A26" s="395"/>
      <c r="B26" s="393" t="s">
        <v>349</v>
      </c>
      <c r="C26" s="393"/>
      <c r="D26" s="393"/>
      <c r="E26" s="393"/>
      <c r="F26" s="393"/>
      <c r="G26" s="393"/>
      <c r="H26" s="393"/>
      <c r="I26" s="393"/>
      <c r="J26" s="393"/>
      <c r="K26" s="393"/>
      <c r="L26" s="255"/>
    </row>
    <row r="27" spans="1:12" ht="19.5" customHeight="1" x14ac:dyDescent="0.3">
      <c r="A27" s="395"/>
      <c r="B27" s="256"/>
      <c r="C27" s="62" t="s">
        <v>138</v>
      </c>
      <c r="D27" s="62"/>
      <c r="E27" s="62"/>
      <c r="F27" s="62"/>
      <c r="G27" s="116" t="s">
        <v>139</v>
      </c>
      <c r="H27" s="65" t="s">
        <v>140</v>
      </c>
      <c r="I27" s="65"/>
      <c r="J27" s="116" t="s">
        <v>141</v>
      </c>
      <c r="K27" s="65" t="s">
        <v>142</v>
      </c>
      <c r="L27" s="65"/>
    </row>
    <row r="28" spans="1:12" ht="19.5" customHeight="1" x14ac:dyDescent="0.3">
      <c r="A28" s="395"/>
      <c r="B28" s="256"/>
      <c r="C28" s="393" t="s">
        <v>143</v>
      </c>
      <c r="D28" s="393"/>
      <c r="E28" s="393"/>
      <c r="F28" s="393"/>
      <c r="G28" s="116" t="s">
        <v>139</v>
      </c>
      <c r="H28" s="65" t="s">
        <v>140</v>
      </c>
      <c r="I28" s="65"/>
      <c r="J28" s="116" t="s">
        <v>141</v>
      </c>
      <c r="K28" s="65" t="s">
        <v>142</v>
      </c>
      <c r="L28" s="65"/>
    </row>
    <row r="29" spans="1:12" ht="19.5" customHeight="1" x14ac:dyDescent="0.3">
      <c r="A29" s="395"/>
      <c r="B29" s="256"/>
      <c r="C29" s="393" t="s">
        <v>144</v>
      </c>
      <c r="D29" s="393"/>
      <c r="E29" s="393"/>
      <c r="F29" s="393"/>
      <c r="G29" s="116" t="s">
        <v>139</v>
      </c>
      <c r="H29" s="65" t="s">
        <v>140</v>
      </c>
      <c r="I29" s="65"/>
      <c r="J29" s="116" t="s">
        <v>141</v>
      </c>
      <c r="K29" s="65" t="s">
        <v>142</v>
      </c>
      <c r="L29" s="65"/>
    </row>
    <row r="30" spans="1:12" ht="19.5" customHeight="1" x14ac:dyDescent="0.3">
      <c r="A30" s="395"/>
      <c r="B30" s="256"/>
      <c r="C30" s="393" t="s">
        <v>145</v>
      </c>
      <c r="D30" s="393"/>
      <c r="E30" s="393"/>
      <c r="F30" s="393"/>
      <c r="G30" s="116" t="s">
        <v>139</v>
      </c>
      <c r="H30" s="65" t="s">
        <v>140</v>
      </c>
      <c r="I30" s="65"/>
      <c r="J30" s="116" t="s">
        <v>141</v>
      </c>
      <c r="K30" s="65" t="s">
        <v>142</v>
      </c>
      <c r="L30" s="65"/>
    </row>
    <row r="31" spans="1:12" ht="19.5" customHeight="1" x14ac:dyDescent="0.3">
      <c r="A31" s="395"/>
      <c r="B31" s="256"/>
      <c r="C31" s="243" t="s">
        <v>146</v>
      </c>
      <c r="D31" s="62" t="s">
        <v>147</v>
      </c>
      <c r="E31" s="62"/>
      <c r="F31" s="62"/>
      <c r="G31" s="116" t="s">
        <v>139</v>
      </c>
      <c r="H31" s="65" t="s">
        <v>140</v>
      </c>
      <c r="I31" s="65"/>
      <c r="J31" s="116" t="s">
        <v>141</v>
      </c>
      <c r="K31" s="65" t="s">
        <v>142</v>
      </c>
      <c r="L31" s="65"/>
    </row>
    <row r="32" spans="1:12" ht="19.5" customHeight="1" x14ac:dyDescent="0.3">
      <c r="A32" s="395"/>
      <c r="B32" s="122"/>
      <c r="C32" s="245" t="s">
        <v>132</v>
      </c>
      <c r="D32" s="117"/>
      <c r="E32" s="117"/>
      <c r="F32" s="117"/>
      <c r="G32" s="257"/>
      <c r="H32" s="257"/>
      <c r="I32" s="257"/>
      <c r="J32" s="257"/>
      <c r="K32" s="257"/>
      <c r="L32" s="257"/>
    </row>
    <row r="33" spans="1:12" ht="18" customHeight="1" x14ac:dyDescent="0.3">
      <c r="A33" s="395"/>
      <c r="B33" s="63"/>
      <c r="C33" s="255"/>
      <c r="D33" s="255"/>
      <c r="E33" s="255"/>
      <c r="F33" s="255"/>
      <c r="G33" s="255"/>
      <c r="H33" s="255"/>
      <c r="I33" s="255"/>
      <c r="J33" s="255"/>
      <c r="K33" s="255"/>
      <c r="L33" s="255"/>
    </row>
    <row r="34" spans="1:12" ht="18" customHeight="1" x14ac:dyDescent="0.3">
      <c r="A34" s="395"/>
      <c r="B34" s="63"/>
      <c r="C34" s="255"/>
      <c r="D34" s="255"/>
      <c r="E34" s="255"/>
      <c r="F34" s="65"/>
      <c r="G34" s="65"/>
      <c r="H34" s="65"/>
      <c r="I34" s="65"/>
      <c r="J34" s="65"/>
      <c r="K34" s="65"/>
      <c r="L34" s="65"/>
    </row>
    <row r="35" spans="1:12" ht="32.25" customHeight="1" x14ac:dyDescent="0.3">
      <c r="A35" s="395"/>
      <c r="B35" s="394" t="s">
        <v>350</v>
      </c>
      <c r="C35" s="394"/>
      <c r="D35" s="394"/>
      <c r="E35" s="394"/>
      <c r="F35" s="394"/>
      <c r="G35" s="394"/>
      <c r="H35" s="394"/>
      <c r="I35" s="394"/>
      <c r="J35" s="394"/>
      <c r="K35" s="394"/>
      <c r="L35" s="394"/>
    </row>
    <row r="36" spans="1:12" ht="21" customHeight="1" x14ac:dyDescent="0.3">
      <c r="A36" s="395"/>
      <c r="B36" s="62" t="s">
        <v>148</v>
      </c>
      <c r="C36" s="62"/>
      <c r="D36" s="65" t="s">
        <v>149</v>
      </c>
      <c r="E36" s="65"/>
      <c r="F36" s="65"/>
      <c r="G36" s="65"/>
      <c r="H36" s="65"/>
      <c r="I36" s="65"/>
      <c r="J36" s="65"/>
      <c r="K36" s="65"/>
      <c r="L36" s="65"/>
    </row>
    <row r="37" spans="1:12" ht="21" customHeight="1" x14ac:dyDescent="0.3">
      <c r="A37" s="395"/>
      <c r="B37" s="62" t="s">
        <v>150</v>
      </c>
      <c r="C37" s="62"/>
      <c r="D37" s="194">
        <f>Alapa!C17</f>
        <v>0</v>
      </c>
      <c r="E37" s="65"/>
      <c r="F37" s="65"/>
      <c r="G37" s="65"/>
      <c r="H37" s="65"/>
      <c r="I37" s="65"/>
      <c r="J37" s="65"/>
      <c r="K37" s="65"/>
      <c r="L37" s="65"/>
    </row>
    <row r="38" spans="1:12" ht="54.75" customHeight="1" x14ac:dyDescent="0.3">
      <c r="A38" s="395"/>
      <c r="B38" s="385" t="s">
        <v>151</v>
      </c>
      <c r="C38" s="385"/>
      <c r="D38" s="385"/>
      <c r="E38" s="385"/>
      <c r="F38" s="385"/>
      <c r="G38" s="194">
        <f>Alapa!C18</f>
        <v>0</v>
      </c>
      <c r="H38" s="65"/>
      <c r="I38" s="65"/>
      <c r="J38" s="65"/>
      <c r="K38" s="65"/>
      <c r="L38" s="65"/>
    </row>
    <row r="39" spans="1:12" ht="22.5" customHeight="1" x14ac:dyDescent="0.3">
      <c r="A39" s="395"/>
      <c r="B39" s="62" t="s">
        <v>152</v>
      </c>
      <c r="C39" s="62"/>
      <c r="D39" s="65" t="s">
        <v>149</v>
      </c>
      <c r="E39" s="65"/>
      <c r="F39" s="65"/>
      <c r="G39" s="65"/>
      <c r="H39" s="65"/>
      <c r="I39" s="65"/>
      <c r="J39" s="65"/>
      <c r="K39" s="65"/>
      <c r="L39" s="65"/>
    </row>
    <row r="40" spans="1:12" ht="26.25" customHeight="1" x14ac:dyDescent="0.3">
      <c r="A40" s="395"/>
      <c r="B40" s="393" t="s">
        <v>351</v>
      </c>
      <c r="C40" s="393"/>
      <c r="D40" s="393"/>
      <c r="E40" s="393"/>
      <c r="F40" s="393"/>
      <c r="G40" s="393"/>
      <c r="H40" s="393"/>
      <c r="I40" s="393"/>
      <c r="J40" s="393"/>
      <c r="K40" s="393"/>
      <c r="L40" s="393"/>
    </row>
    <row r="41" spans="1:12" ht="19.5" customHeight="1" x14ac:dyDescent="0.3">
      <c r="A41" s="395"/>
      <c r="B41" s="245"/>
      <c r="C41" s="243" t="s">
        <v>153</v>
      </c>
      <c r="D41" s="245"/>
      <c r="E41" s="245"/>
      <c r="F41" s="65" t="s">
        <v>154</v>
      </c>
      <c r="G41" s="65"/>
      <c r="H41" s="65"/>
      <c r="I41" s="65"/>
      <c r="J41" s="65"/>
      <c r="K41" s="65"/>
      <c r="L41" s="65"/>
    </row>
    <row r="42" spans="1:12" ht="20.25" customHeight="1" x14ac:dyDescent="0.3">
      <c r="A42" s="395"/>
      <c r="B42" s="245"/>
      <c r="C42" s="243" t="s">
        <v>155</v>
      </c>
      <c r="D42" s="245"/>
      <c r="E42" s="245"/>
      <c r="F42" s="65" t="s">
        <v>154</v>
      </c>
      <c r="G42" s="65"/>
      <c r="H42" s="65"/>
      <c r="I42" s="65"/>
      <c r="J42" s="65"/>
      <c r="K42" s="65"/>
      <c r="L42" s="65"/>
    </row>
    <row r="43" spans="1:12" ht="15.6" x14ac:dyDescent="0.3">
      <c r="A43" s="395"/>
      <c r="B43" s="245"/>
      <c r="C43" s="245"/>
      <c r="D43" s="245"/>
      <c r="E43" s="245"/>
      <c r="F43" s="245"/>
      <c r="G43" s="245"/>
      <c r="H43" s="245"/>
      <c r="I43" s="245"/>
      <c r="J43" s="245"/>
      <c r="K43" s="245"/>
      <c r="L43" s="245"/>
    </row>
    <row r="44" spans="1:12" ht="15.6" x14ac:dyDescent="0.3">
      <c r="A44" s="395"/>
      <c r="B44" s="245"/>
      <c r="C44" s="243" t="s">
        <v>156</v>
      </c>
      <c r="D44" s="245"/>
      <c r="E44" s="245"/>
      <c r="F44" s="65" t="s">
        <v>154</v>
      </c>
      <c r="G44" s="65"/>
      <c r="H44" s="65"/>
      <c r="I44" s="65"/>
      <c r="J44" s="65"/>
      <c r="K44" s="65"/>
      <c r="L44" s="65"/>
    </row>
    <row r="45" spans="1:12" ht="20.25" customHeight="1" x14ac:dyDescent="0.3">
      <c r="A45" s="395"/>
      <c r="B45" s="245"/>
      <c r="C45" s="243" t="s">
        <v>155</v>
      </c>
      <c r="D45" s="245"/>
      <c r="E45" s="245"/>
      <c r="F45" s="65" t="s">
        <v>154</v>
      </c>
      <c r="G45" s="65"/>
      <c r="H45" s="65"/>
      <c r="I45" s="65"/>
      <c r="J45" s="65"/>
      <c r="K45" s="65"/>
      <c r="L45" s="65"/>
    </row>
    <row r="46" spans="1:12" ht="15.6" x14ac:dyDescent="0.3">
      <c r="A46" s="395"/>
      <c r="B46" s="385" t="s">
        <v>503</v>
      </c>
      <c r="C46" s="385"/>
      <c r="D46" s="385"/>
      <c r="E46" s="385"/>
      <c r="F46" s="385"/>
      <c r="G46" s="385"/>
      <c r="H46" s="385"/>
      <c r="I46" s="385"/>
      <c r="J46" s="385"/>
      <c r="K46" s="385"/>
      <c r="L46" s="385"/>
    </row>
    <row r="47" spans="1:12" ht="18.75" customHeight="1" x14ac:dyDescent="0.3">
      <c r="A47" s="395"/>
      <c r="B47" s="245"/>
      <c r="C47" s="243" t="s">
        <v>302</v>
      </c>
      <c r="D47" s="245"/>
      <c r="E47" s="245"/>
      <c r="F47" s="65" t="s">
        <v>154</v>
      </c>
      <c r="G47" s="65"/>
      <c r="H47" s="65"/>
      <c r="I47" s="65"/>
      <c r="J47" s="65"/>
      <c r="K47" s="65"/>
      <c r="L47" s="65"/>
    </row>
    <row r="48" spans="1:12" ht="18.75" customHeight="1" x14ac:dyDescent="0.3">
      <c r="A48" s="395"/>
      <c r="B48" s="245"/>
      <c r="C48" s="243" t="s">
        <v>303</v>
      </c>
      <c r="D48" s="245"/>
      <c r="E48" s="245"/>
      <c r="F48" s="65"/>
      <c r="G48" s="65"/>
      <c r="H48" s="65"/>
      <c r="I48" s="65"/>
      <c r="J48" s="65"/>
      <c r="K48" s="65"/>
      <c r="L48" s="65"/>
    </row>
    <row r="49" spans="1:23" ht="18.75" customHeight="1" x14ac:dyDescent="0.3">
      <c r="A49" s="395"/>
      <c r="B49" s="245"/>
      <c r="C49" s="65" t="s">
        <v>304</v>
      </c>
      <c r="D49" s="65"/>
      <c r="E49" s="65"/>
      <c r="F49" s="65"/>
      <c r="G49" s="65"/>
      <c r="H49" s="65"/>
      <c r="I49" s="65"/>
      <c r="J49" s="65"/>
      <c r="K49" s="65"/>
      <c r="L49" s="65"/>
    </row>
    <row r="50" spans="1:23" ht="82.5" customHeight="1" x14ac:dyDescent="0.3">
      <c r="A50" s="395"/>
      <c r="B50" s="385" t="s">
        <v>157</v>
      </c>
      <c r="C50" s="385"/>
      <c r="D50" s="385"/>
      <c r="E50" s="385"/>
      <c r="F50" s="385"/>
      <c r="G50" s="194">
        <f>Alapa!C24</f>
        <v>0</v>
      </c>
      <c r="H50" s="65"/>
      <c r="I50" s="65"/>
      <c r="J50" s="65"/>
      <c r="K50" s="65"/>
      <c r="L50" s="65"/>
    </row>
    <row r="51" spans="1:23" ht="22.5" customHeight="1" x14ac:dyDescent="0.3">
      <c r="A51" s="395"/>
      <c r="B51" s="62" t="s">
        <v>158</v>
      </c>
      <c r="C51" s="62"/>
      <c r="D51" s="194">
        <f>Alapa!C25</f>
        <v>0</v>
      </c>
      <c r="E51" s="65"/>
      <c r="F51" s="65"/>
      <c r="G51" s="65"/>
      <c r="H51" s="65"/>
      <c r="I51" s="65"/>
      <c r="J51" s="65"/>
      <c r="K51" s="65"/>
      <c r="L51" s="65"/>
    </row>
    <row r="52" spans="1:23" ht="22.5" customHeight="1" x14ac:dyDescent="0.3">
      <c r="A52" s="395"/>
      <c r="B52" s="62"/>
      <c r="C52" s="62"/>
      <c r="D52" s="65"/>
      <c r="E52" s="65"/>
      <c r="F52" s="65"/>
      <c r="G52" s="65"/>
      <c r="H52" s="65"/>
      <c r="I52" s="65"/>
      <c r="J52" s="65"/>
      <c r="K52" s="65"/>
      <c r="L52" s="65"/>
      <c r="O52" s="461" t="s">
        <v>504</v>
      </c>
    </row>
    <row r="53" spans="1:23" ht="16.2" x14ac:dyDescent="0.35">
      <c r="A53" s="395"/>
      <c r="B53" s="386" t="s">
        <v>352</v>
      </c>
      <c r="C53" s="386"/>
      <c r="D53" s="386"/>
      <c r="E53" s="386"/>
      <c r="F53" s="386"/>
      <c r="G53" s="386"/>
      <c r="H53" s="386"/>
      <c r="I53" s="386"/>
      <c r="J53" s="386"/>
      <c r="K53" s="386"/>
      <c r="L53" s="386"/>
      <c r="O53" s="462" t="s">
        <v>505</v>
      </c>
      <c r="P53" s="463"/>
      <c r="Q53" s="463"/>
      <c r="R53" s="463"/>
      <c r="S53" s="463"/>
      <c r="T53" s="463"/>
      <c r="U53" s="463"/>
      <c r="V53" s="463"/>
      <c r="W53" s="464"/>
    </row>
    <row r="54" spans="1:23" ht="39" customHeight="1" x14ac:dyDescent="0.25">
      <c r="A54" s="395"/>
      <c r="B54" s="400" t="s">
        <v>353</v>
      </c>
      <c r="C54" s="400"/>
      <c r="D54" s="400"/>
      <c r="E54" s="401" t="s">
        <v>159</v>
      </c>
      <c r="F54" s="401"/>
      <c r="G54" s="401"/>
      <c r="H54" s="401"/>
      <c r="I54" s="401"/>
      <c r="J54" s="401"/>
      <c r="K54" s="401"/>
      <c r="L54" s="401"/>
      <c r="O54" s="465" t="s">
        <v>506</v>
      </c>
      <c r="P54" s="466"/>
      <c r="Q54" s="466"/>
      <c r="R54" s="466"/>
      <c r="S54" s="466"/>
      <c r="T54" s="466"/>
      <c r="U54" s="466"/>
      <c r="V54" s="466"/>
      <c r="W54" s="467"/>
    </row>
    <row r="55" spans="1:23" ht="23.25" customHeight="1" x14ac:dyDescent="0.3">
      <c r="A55" s="395"/>
      <c r="B55" s="258" t="s">
        <v>354</v>
      </c>
      <c r="C55" s="259"/>
      <c r="D55" s="259"/>
      <c r="E55" s="231" t="s">
        <v>160</v>
      </c>
      <c r="F55" s="260"/>
      <c r="G55" s="194"/>
      <c r="H55" s="194"/>
      <c r="I55" s="194"/>
      <c r="J55" s="194"/>
      <c r="K55" s="194"/>
      <c r="L55" s="194"/>
      <c r="O55" s="465" t="s">
        <v>507</v>
      </c>
      <c r="P55" s="466"/>
      <c r="Q55" s="466"/>
      <c r="R55" s="466"/>
      <c r="S55" s="466"/>
      <c r="T55" s="466"/>
      <c r="U55" s="466"/>
      <c r="V55" s="466"/>
      <c r="W55" s="467"/>
    </row>
    <row r="56" spans="1:23" ht="24" customHeight="1" x14ac:dyDescent="0.3">
      <c r="A56" s="395"/>
      <c r="B56" s="258" t="s">
        <v>355</v>
      </c>
      <c r="C56" s="261"/>
      <c r="D56" s="261"/>
      <c r="E56" s="232" t="s">
        <v>161</v>
      </c>
      <c r="F56" s="260"/>
      <c r="G56" s="194"/>
      <c r="H56" s="194"/>
      <c r="I56" s="194"/>
      <c r="J56" s="194"/>
      <c r="K56" s="194"/>
      <c r="L56" s="194"/>
      <c r="O56" s="465" t="s">
        <v>508</v>
      </c>
      <c r="P56" s="466"/>
      <c r="Q56" s="466"/>
      <c r="R56" s="466"/>
      <c r="S56" s="466"/>
      <c r="T56" s="466"/>
      <c r="U56" s="466"/>
      <c r="V56" s="466"/>
      <c r="W56" s="467"/>
    </row>
    <row r="57" spans="1:23" ht="19.5" customHeight="1" x14ac:dyDescent="0.3">
      <c r="A57" s="395"/>
      <c r="B57" s="262" t="s">
        <v>305</v>
      </c>
      <c r="C57" s="263"/>
      <c r="D57" s="263"/>
      <c r="E57" s="233" t="s">
        <v>162</v>
      </c>
      <c r="F57" s="118"/>
      <c r="G57" s="118"/>
      <c r="H57" s="118"/>
      <c r="I57" s="118"/>
      <c r="J57" s="118"/>
      <c r="K57" s="118"/>
      <c r="L57" s="194"/>
      <c r="O57" s="465" t="s">
        <v>509</v>
      </c>
      <c r="P57" s="466"/>
      <c r="Q57" s="466"/>
      <c r="R57" s="466"/>
      <c r="S57" s="466"/>
      <c r="T57" s="466"/>
      <c r="U57" s="466"/>
      <c r="V57" s="466"/>
      <c r="W57" s="467"/>
    </row>
    <row r="58" spans="1:23" ht="26.4" customHeight="1" x14ac:dyDescent="0.3">
      <c r="A58" s="395"/>
      <c r="B58" s="258" t="s">
        <v>356</v>
      </c>
      <c r="C58" s="263"/>
      <c r="D58" s="263"/>
      <c r="E58" s="233"/>
      <c r="F58" s="118"/>
      <c r="G58" s="118"/>
      <c r="H58" s="118"/>
      <c r="I58" s="118"/>
      <c r="J58" s="118"/>
      <c r="K58" s="118"/>
      <c r="L58" s="194"/>
      <c r="O58" s="465" t="s">
        <v>510</v>
      </c>
      <c r="P58" s="466"/>
      <c r="Q58" s="466"/>
      <c r="R58" s="466"/>
      <c r="S58" s="466"/>
      <c r="T58" s="466"/>
      <c r="U58" s="466"/>
      <c r="V58" s="466"/>
      <c r="W58" s="467"/>
    </row>
    <row r="59" spans="1:23" ht="19.5" customHeight="1" x14ac:dyDescent="0.3">
      <c r="A59" s="395"/>
      <c r="B59" s="262" t="s">
        <v>306</v>
      </c>
      <c r="C59" s="263"/>
      <c r="D59" s="263"/>
      <c r="E59" s="233" t="s">
        <v>162</v>
      </c>
      <c r="F59" s="118"/>
      <c r="G59" s="118"/>
      <c r="H59" s="118"/>
      <c r="I59" s="118"/>
      <c r="J59" s="118"/>
      <c r="K59" s="118"/>
      <c r="L59" s="194"/>
      <c r="O59" s="465" t="s">
        <v>511</v>
      </c>
      <c r="P59" s="466"/>
      <c r="Q59" s="466"/>
      <c r="R59" s="466"/>
      <c r="S59" s="466"/>
      <c r="T59" s="466"/>
      <c r="U59" s="466"/>
      <c r="V59" s="466"/>
      <c r="W59" s="467"/>
    </row>
    <row r="60" spans="1:23" ht="36.6" customHeight="1" x14ac:dyDescent="0.3">
      <c r="A60" s="395"/>
      <c r="B60" s="258" t="s">
        <v>357</v>
      </c>
      <c r="C60" s="259"/>
      <c r="D60" s="259"/>
      <c r="E60" s="193"/>
      <c r="F60" s="260"/>
      <c r="G60" s="194"/>
      <c r="H60" s="194"/>
      <c r="I60" s="194"/>
      <c r="J60" s="194"/>
      <c r="K60" s="194"/>
      <c r="L60" s="194"/>
      <c r="O60" s="465" t="s">
        <v>512</v>
      </c>
      <c r="P60" s="466"/>
      <c r="Q60" s="466"/>
      <c r="R60" s="466"/>
      <c r="S60" s="466"/>
      <c r="T60" s="466"/>
      <c r="U60" s="466"/>
      <c r="V60" s="466"/>
      <c r="W60" s="467"/>
    </row>
    <row r="61" spans="1:23" ht="18.600000000000001" customHeight="1" x14ac:dyDescent="0.3">
      <c r="A61" s="395"/>
      <c r="B61" s="264"/>
      <c r="C61" s="65" t="s">
        <v>304</v>
      </c>
      <c r="D61" s="265"/>
      <c r="E61" s="265"/>
      <c r="F61" s="265"/>
      <c r="G61" s="266"/>
      <c r="H61" s="266"/>
      <c r="I61" s="266"/>
      <c r="J61" s="266"/>
      <c r="K61" s="266"/>
      <c r="L61" s="266"/>
      <c r="O61" s="468" t="s">
        <v>513</v>
      </c>
      <c r="P61" s="463"/>
      <c r="Q61" s="463"/>
      <c r="R61" s="463"/>
      <c r="S61" s="463"/>
      <c r="T61" s="463"/>
      <c r="U61" s="463"/>
      <c r="V61" s="463"/>
      <c r="W61" s="464"/>
    </row>
    <row r="62" spans="1:23" ht="31.2" customHeight="1" x14ac:dyDescent="0.25">
      <c r="A62" s="395"/>
      <c r="B62" s="388"/>
      <c r="C62" s="388"/>
      <c r="D62" s="388"/>
      <c r="E62" s="388"/>
      <c r="F62" s="388"/>
      <c r="G62" s="388"/>
      <c r="H62" s="388"/>
      <c r="I62" s="388"/>
      <c r="J62" s="388"/>
      <c r="K62" s="388"/>
      <c r="L62" s="388"/>
      <c r="O62" s="468" t="s">
        <v>514</v>
      </c>
      <c r="P62" s="463"/>
      <c r="Q62" s="463"/>
      <c r="R62" s="463"/>
      <c r="S62" s="463"/>
      <c r="T62" s="463"/>
      <c r="U62" s="463"/>
      <c r="V62" s="463"/>
      <c r="W62" s="464"/>
    </row>
    <row r="63" spans="1:23" ht="15.6" x14ac:dyDescent="0.3">
      <c r="A63" s="395"/>
      <c r="B63" s="267"/>
      <c r="C63" s="255"/>
      <c r="D63" s="255"/>
      <c r="E63" s="255"/>
      <c r="F63" s="255"/>
      <c r="G63" s="255"/>
      <c r="H63" s="255"/>
      <c r="I63" s="255"/>
      <c r="J63" s="255"/>
      <c r="K63" s="255"/>
      <c r="L63" s="255"/>
    </row>
    <row r="64" spans="1:23" ht="15.6" x14ac:dyDescent="0.3">
      <c r="A64" s="395"/>
      <c r="B64" s="389" t="s">
        <v>163</v>
      </c>
      <c r="C64" s="389"/>
      <c r="D64" s="389"/>
      <c r="E64" s="389"/>
      <c r="F64" s="389"/>
      <c r="G64" s="389"/>
      <c r="H64" s="389"/>
      <c r="I64" s="389"/>
      <c r="J64" s="389"/>
      <c r="K64" s="389"/>
      <c r="L64" s="389"/>
    </row>
    <row r="65" spans="1:12" ht="15.6" x14ac:dyDescent="0.3">
      <c r="A65" s="395"/>
      <c r="B65" s="267"/>
      <c r="C65" s="255"/>
      <c r="D65" s="255"/>
      <c r="E65" s="255"/>
      <c r="F65" s="255"/>
      <c r="G65" s="255"/>
      <c r="H65" s="255"/>
      <c r="I65" s="255"/>
      <c r="J65" s="255"/>
      <c r="K65" s="255"/>
      <c r="L65" s="255"/>
    </row>
    <row r="66" spans="1:12" ht="192.75" customHeight="1" x14ac:dyDescent="0.3">
      <c r="A66" s="395"/>
      <c r="B66" s="390" t="s">
        <v>515</v>
      </c>
      <c r="C66" s="390"/>
      <c r="D66" s="390"/>
      <c r="E66" s="390"/>
      <c r="F66" s="390"/>
      <c r="G66" s="390"/>
      <c r="H66" s="390"/>
      <c r="I66" s="390"/>
      <c r="J66" s="390"/>
      <c r="K66" s="390"/>
      <c r="L66" s="390"/>
    </row>
    <row r="67" spans="1:12" ht="56.25" customHeight="1" x14ac:dyDescent="0.25">
      <c r="A67" s="395"/>
      <c r="B67" s="469" t="s">
        <v>164</v>
      </c>
      <c r="C67" s="469"/>
      <c r="D67" s="469"/>
      <c r="E67" s="469"/>
      <c r="F67" s="469"/>
      <c r="G67" s="469"/>
      <c r="H67" s="469"/>
      <c r="I67" s="469"/>
      <c r="J67" s="469"/>
      <c r="K67" s="469"/>
      <c r="L67" s="469"/>
    </row>
    <row r="68" spans="1:12" ht="27" customHeight="1" x14ac:dyDescent="0.3">
      <c r="A68" s="395"/>
      <c r="B68" s="63"/>
      <c r="C68" s="255"/>
      <c r="D68" s="255"/>
      <c r="E68" s="255"/>
      <c r="F68" s="255"/>
      <c r="G68" s="255"/>
      <c r="H68" s="255"/>
      <c r="I68" s="255"/>
      <c r="J68" s="255"/>
      <c r="K68" s="255"/>
      <c r="L68" s="255"/>
    </row>
    <row r="69" spans="1:12" ht="15.6" x14ac:dyDescent="0.3">
      <c r="A69" s="395"/>
      <c r="B69" s="65" t="s">
        <v>72</v>
      </c>
      <c r="C69" s="66" t="s">
        <v>165</v>
      </c>
      <c r="D69" s="66"/>
      <c r="E69" s="62" t="s">
        <v>166</v>
      </c>
      <c r="F69" s="62"/>
      <c r="G69" s="62"/>
      <c r="H69" s="62"/>
      <c r="I69" s="62"/>
      <c r="J69" s="62"/>
      <c r="K69" s="62"/>
      <c r="L69" s="62"/>
    </row>
    <row r="70" spans="1:12" ht="15.6" x14ac:dyDescent="0.3">
      <c r="A70" s="395"/>
      <c r="B70" s="63"/>
      <c r="C70" s="255"/>
      <c r="D70" s="255"/>
      <c r="E70" s="255"/>
      <c r="F70" s="255"/>
      <c r="G70" s="255"/>
      <c r="H70" s="255"/>
      <c r="I70" s="255"/>
      <c r="J70" s="255"/>
      <c r="K70" s="255"/>
      <c r="L70" s="255"/>
    </row>
    <row r="71" spans="1:12" ht="15.6" x14ac:dyDescent="0.3">
      <c r="A71" s="395"/>
      <c r="B71" s="63"/>
      <c r="C71" s="255"/>
      <c r="D71" s="255"/>
      <c r="E71" s="255"/>
      <c r="F71" s="255"/>
      <c r="G71" s="255"/>
      <c r="H71" s="255"/>
      <c r="I71" s="255"/>
      <c r="J71" s="255"/>
      <c r="K71" s="255"/>
      <c r="L71" s="255"/>
    </row>
    <row r="72" spans="1:12" ht="34.5" customHeight="1" x14ac:dyDescent="0.3">
      <c r="A72" s="395"/>
      <c r="B72" s="392" t="s">
        <v>167</v>
      </c>
      <c r="C72" s="392"/>
      <c r="D72" s="392"/>
      <c r="E72" s="392"/>
      <c r="F72" s="392"/>
      <c r="G72" s="392"/>
      <c r="H72" s="392"/>
      <c r="I72" s="392"/>
      <c r="J72" s="392"/>
      <c r="K72" s="392"/>
      <c r="L72" s="392"/>
    </row>
    <row r="73" spans="1:12" ht="15.6" x14ac:dyDescent="0.3">
      <c r="A73" s="395"/>
      <c r="B73" s="392" t="s">
        <v>168</v>
      </c>
      <c r="C73" s="392"/>
      <c r="D73" s="392"/>
      <c r="E73" s="392"/>
      <c r="F73" s="392"/>
      <c r="G73" s="392"/>
      <c r="H73" s="392"/>
      <c r="I73" s="392"/>
      <c r="J73" s="392"/>
      <c r="K73" s="392"/>
      <c r="L73" s="392"/>
    </row>
    <row r="74" spans="1:12" ht="15.6" x14ac:dyDescent="0.3">
      <c r="A74" s="395"/>
      <c r="B74" s="387" t="s">
        <v>169</v>
      </c>
      <c r="C74" s="387"/>
      <c r="D74" s="387"/>
      <c r="E74" s="387"/>
      <c r="F74" s="387"/>
      <c r="G74" s="387"/>
      <c r="H74" s="387"/>
      <c r="I74" s="387"/>
      <c r="J74" s="387"/>
      <c r="K74" s="387"/>
      <c r="L74" s="387"/>
    </row>
    <row r="75" spans="1:12" ht="15.6" x14ac:dyDescent="0.3">
      <c r="A75" s="395"/>
      <c r="B75" s="387" t="s">
        <v>140</v>
      </c>
      <c r="C75" s="387"/>
      <c r="D75" s="387"/>
      <c r="E75" s="387"/>
      <c r="F75" s="387"/>
      <c r="G75" s="387"/>
      <c r="H75" s="387"/>
      <c r="I75" s="387"/>
      <c r="J75" s="387"/>
      <c r="K75" s="387"/>
      <c r="L75" s="387"/>
    </row>
    <row r="76" spans="1:12" ht="14.4" x14ac:dyDescent="0.3">
      <c r="A76" s="395"/>
      <c r="B76" s="255"/>
      <c r="C76" s="255"/>
      <c r="D76" s="255"/>
      <c r="E76" s="255"/>
      <c r="F76" s="255"/>
      <c r="G76" s="255"/>
      <c r="H76" s="255"/>
      <c r="I76" s="255"/>
      <c r="J76" s="255"/>
      <c r="K76" s="255"/>
      <c r="L76" s="255"/>
    </row>
  </sheetData>
  <mergeCells count="38">
    <mergeCell ref="O60:W60"/>
    <mergeCell ref="O54:W54"/>
    <mergeCell ref="O55:W55"/>
    <mergeCell ref="O56:W56"/>
    <mergeCell ref="O57:W57"/>
    <mergeCell ref="O58:W58"/>
    <mergeCell ref="O59:W59"/>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400-000000000000}"/>
    <hyperlink ref="M3" location="'PM-KV-03-01'!C35" display="folyamatábra" xr:uid="{00000000-0004-0000-04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170</v>
      </c>
      <c r="J1" s="45"/>
      <c r="K1" s="44" t="s">
        <v>1</v>
      </c>
      <c r="L1" s="5">
        <v>0</v>
      </c>
      <c r="M1" s="45" t="s">
        <v>2</v>
      </c>
    </row>
    <row r="2" spans="1:13" ht="15.6" x14ac:dyDescent="0.3">
      <c r="B2" s="43"/>
      <c r="J2" s="45"/>
      <c r="K2" s="44"/>
      <c r="M2" s="46" t="s">
        <v>3</v>
      </c>
    </row>
    <row r="3" spans="1:13" ht="14.4" x14ac:dyDescent="0.3">
      <c r="B3" s="364"/>
      <c r="C3" s="364"/>
      <c r="D3" s="364"/>
      <c r="E3" s="364"/>
      <c r="F3" s="364"/>
      <c r="G3" s="364"/>
      <c r="H3" s="364"/>
      <c r="I3" s="364"/>
      <c r="J3" s="364"/>
      <c r="K3" s="364"/>
      <c r="L3" s="364"/>
      <c r="M3" s="45" t="s">
        <v>68</v>
      </c>
    </row>
    <row r="4" spans="1:13" ht="15.75" customHeight="1" x14ac:dyDescent="0.3">
      <c r="A4" s="395"/>
      <c r="B4" s="410" t="s">
        <v>358</v>
      </c>
      <c r="C4" s="410"/>
      <c r="D4" s="410"/>
      <c r="E4" s="410"/>
      <c r="F4" s="410"/>
      <c r="G4" s="410"/>
      <c r="H4" s="410"/>
      <c r="I4" s="410"/>
      <c r="J4" s="410"/>
      <c r="K4" s="410"/>
      <c r="L4" s="410"/>
    </row>
    <row r="5" spans="1:13" ht="20.399999999999999" x14ac:dyDescent="0.35">
      <c r="A5" s="395"/>
      <c r="B5" s="62" t="s">
        <v>121</v>
      </c>
      <c r="C5" s="62"/>
      <c r="D5" s="62"/>
      <c r="E5" s="62"/>
      <c r="F5" s="62"/>
      <c r="G5" s="62"/>
      <c r="H5" s="62"/>
      <c r="I5" s="62"/>
      <c r="J5" s="62"/>
      <c r="K5" s="48"/>
      <c r="L5" s="65"/>
    </row>
    <row r="6" spans="1:13" ht="15.6" x14ac:dyDescent="0.3">
      <c r="A6" s="395"/>
      <c r="B6" s="63" t="s">
        <v>70</v>
      </c>
      <c r="C6" s="243">
        <f>Alapa!C2</f>
        <v>0</v>
      </c>
      <c r="D6" s="119"/>
      <c r="E6" s="119"/>
      <c r="F6" s="119"/>
      <c r="G6" s="119"/>
      <c r="H6" s="119"/>
      <c r="I6" s="119"/>
      <c r="J6" s="119"/>
      <c r="K6" s="119"/>
      <c r="L6" s="119"/>
    </row>
    <row r="7" spans="1:13" ht="15.6" x14ac:dyDescent="0.3">
      <c r="A7" s="395"/>
      <c r="B7" s="63" t="s">
        <v>71</v>
      </c>
      <c r="C7" s="243">
        <f>Alapa!C3</f>
        <v>0</v>
      </c>
      <c r="D7" s="119"/>
      <c r="E7" s="119"/>
      <c r="F7" s="119"/>
      <c r="G7" s="119"/>
      <c r="H7" s="119"/>
      <c r="I7" s="119"/>
      <c r="J7" s="119"/>
      <c r="K7" s="119"/>
      <c r="L7" s="119"/>
    </row>
    <row r="8" spans="1:13" ht="16.2" x14ac:dyDescent="0.35">
      <c r="A8" s="395"/>
      <c r="B8" s="120"/>
      <c r="C8" s="119"/>
      <c r="D8" s="119"/>
      <c r="E8" s="119"/>
      <c r="F8" s="119"/>
      <c r="G8" s="119"/>
      <c r="H8" s="119"/>
      <c r="I8" s="119"/>
      <c r="J8" s="119"/>
      <c r="K8" s="119"/>
      <c r="L8" s="119"/>
    </row>
    <row r="9" spans="1:13" ht="17.399999999999999" x14ac:dyDescent="0.3">
      <c r="A9" s="395"/>
      <c r="B9" s="411" t="s">
        <v>171</v>
      </c>
      <c r="C9" s="411"/>
      <c r="D9" s="411"/>
      <c r="E9" s="411"/>
      <c r="F9" s="411"/>
      <c r="G9" s="411"/>
      <c r="H9" s="411"/>
      <c r="I9" s="411"/>
      <c r="J9" s="411"/>
      <c r="K9" s="411"/>
      <c r="L9" s="411"/>
    </row>
    <row r="10" spans="1:13" ht="13.8" x14ac:dyDescent="0.25">
      <c r="A10" s="395"/>
      <c r="B10" s="412" t="s">
        <v>172</v>
      </c>
      <c r="C10" s="412"/>
      <c r="D10" s="412"/>
      <c r="E10" s="412"/>
      <c r="F10" s="412"/>
      <c r="G10" s="412"/>
      <c r="H10" s="412"/>
      <c r="I10" s="412"/>
      <c r="J10" s="412"/>
      <c r="K10" s="412"/>
      <c r="L10" s="412"/>
    </row>
    <row r="11" spans="1:13" ht="16.2" x14ac:dyDescent="0.35">
      <c r="A11" s="395"/>
      <c r="B11" s="121"/>
      <c r="C11" s="119"/>
      <c r="D11" s="119"/>
      <c r="E11" s="119"/>
      <c r="F11" s="119"/>
      <c r="G11" s="119"/>
      <c r="H11" s="119"/>
      <c r="I11" s="119"/>
      <c r="J11" s="119"/>
      <c r="K11" s="119"/>
      <c r="L11" s="119"/>
    </row>
    <row r="12" spans="1:13" ht="15.75" customHeight="1" x14ac:dyDescent="0.3">
      <c r="A12" s="395"/>
      <c r="B12" s="64" t="s">
        <v>69</v>
      </c>
      <c r="C12" s="413" t="s">
        <v>167</v>
      </c>
      <c r="D12" s="413"/>
      <c r="E12" s="413"/>
      <c r="F12" s="385" t="s">
        <v>173</v>
      </c>
      <c r="G12" s="385"/>
      <c r="H12" s="385"/>
      <c r="I12" s="413">
        <f>Alapa!C17</f>
        <v>0</v>
      </c>
      <c r="J12" s="413"/>
      <c r="K12" s="413"/>
      <c r="L12" s="413"/>
    </row>
    <row r="13" spans="1:13" ht="49.5" customHeight="1" x14ac:dyDescent="0.3">
      <c r="A13" s="395"/>
      <c r="B13" s="404" t="s">
        <v>516</v>
      </c>
      <c r="C13" s="404"/>
      <c r="D13" s="404"/>
      <c r="E13" s="404"/>
      <c r="F13" s="404"/>
      <c r="G13" s="404"/>
      <c r="H13" s="404"/>
      <c r="I13" s="404"/>
      <c r="J13" s="404"/>
      <c r="K13" s="404"/>
      <c r="L13" s="404"/>
    </row>
    <row r="14" spans="1:13" ht="18.75" customHeight="1" x14ac:dyDescent="0.3">
      <c r="A14" s="395"/>
      <c r="B14" s="246"/>
      <c r="C14" s="246"/>
      <c r="D14" s="246"/>
      <c r="E14" s="246"/>
      <c r="F14" s="246"/>
      <c r="G14" s="246"/>
      <c r="H14" s="246"/>
      <c r="I14" s="246"/>
      <c r="J14" s="246"/>
      <c r="K14" s="246"/>
      <c r="L14" s="246"/>
    </row>
    <row r="15" spans="1:13" ht="20.25" customHeight="1" x14ac:dyDescent="0.3">
      <c r="A15" s="395"/>
      <c r="B15" s="62" t="s">
        <v>126</v>
      </c>
      <c r="C15" s="62"/>
      <c r="D15" s="62"/>
      <c r="E15" s="62"/>
      <c r="F15" s="65" t="s">
        <v>174</v>
      </c>
      <c r="G15" s="65"/>
      <c r="H15" s="65"/>
      <c r="I15" s="65"/>
      <c r="J15" s="65"/>
      <c r="K15" s="65"/>
      <c r="L15" s="65"/>
    </row>
    <row r="16" spans="1:13" ht="20.25" customHeight="1" x14ac:dyDescent="0.3">
      <c r="A16" s="395"/>
      <c r="B16" s="62" t="s">
        <v>175</v>
      </c>
      <c r="C16" s="62"/>
      <c r="D16" s="62"/>
      <c r="E16" s="62"/>
      <c r="F16" s="65" t="s">
        <v>174</v>
      </c>
      <c r="G16" s="65"/>
      <c r="H16" s="65"/>
      <c r="I16" s="65"/>
      <c r="J16" s="65"/>
      <c r="K16" s="65"/>
      <c r="L16" s="65"/>
    </row>
    <row r="17" spans="1:12" ht="18" customHeight="1" x14ac:dyDescent="0.3">
      <c r="A17" s="395"/>
      <c r="B17" s="393" t="s">
        <v>176</v>
      </c>
      <c r="C17" s="393"/>
      <c r="D17" s="393"/>
      <c r="E17" s="393"/>
      <c r="F17" s="393"/>
      <c r="G17" s="393"/>
      <c r="H17" s="393"/>
      <c r="I17" s="393"/>
      <c r="J17" s="393"/>
      <c r="K17" s="393"/>
      <c r="L17" s="393"/>
    </row>
    <row r="18" spans="1:12" ht="18" customHeight="1" x14ac:dyDescent="0.3">
      <c r="A18" s="395"/>
      <c r="B18" s="116"/>
      <c r="C18" s="243" t="s">
        <v>129</v>
      </c>
      <c r="D18" s="116"/>
      <c r="E18" s="116"/>
      <c r="F18" s="116"/>
      <c r="G18" s="116"/>
      <c r="H18" s="116"/>
      <c r="I18" s="116"/>
      <c r="J18" s="116"/>
      <c r="K18" s="116"/>
      <c r="L18" s="116"/>
    </row>
    <row r="19" spans="1:12" ht="18" customHeight="1" x14ac:dyDescent="0.3">
      <c r="A19" s="395"/>
      <c r="B19" s="116"/>
      <c r="C19" s="62" t="s">
        <v>130</v>
      </c>
      <c r="D19" s="115" t="s">
        <v>131</v>
      </c>
      <c r="E19" s="115"/>
      <c r="F19" s="115"/>
      <c r="G19" s="115"/>
      <c r="H19" s="116"/>
      <c r="I19" s="116"/>
      <c r="J19" s="116"/>
      <c r="K19" s="116"/>
      <c r="L19" s="116"/>
    </row>
    <row r="20" spans="1:12" ht="15.6" x14ac:dyDescent="0.3">
      <c r="A20" s="395"/>
      <c r="B20" s="122"/>
      <c r="C20" s="245" t="s">
        <v>132</v>
      </c>
      <c r="D20" s="123"/>
      <c r="E20" s="123"/>
      <c r="F20" s="123"/>
      <c r="G20" s="123"/>
      <c r="H20" s="123"/>
      <c r="I20" s="123"/>
      <c r="J20" s="123"/>
      <c r="K20" s="123"/>
      <c r="L20" s="123"/>
    </row>
    <row r="21" spans="1:12" ht="22.5" customHeight="1" x14ac:dyDescent="0.3">
      <c r="A21" s="395"/>
      <c r="B21" s="65" t="s">
        <v>177</v>
      </c>
      <c r="C21" s="65"/>
      <c r="D21" s="65" t="s">
        <v>178</v>
      </c>
      <c r="E21" s="65"/>
      <c r="F21" s="65"/>
      <c r="G21" s="65" t="s">
        <v>134</v>
      </c>
      <c r="H21" s="66" t="s">
        <v>135</v>
      </c>
      <c r="I21" s="65"/>
      <c r="J21" s="65"/>
      <c r="K21" s="65"/>
      <c r="L21" s="65"/>
    </row>
    <row r="22" spans="1:12" ht="24.75" customHeight="1" x14ac:dyDescent="0.3">
      <c r="A22" s="395"/>
      <c r="B22" s="393" t="s">
        <v>179</v>
      </c>
      <c r="C22" s="393"/>
      <c r="D22" s="393"/>
      <c r="E22" s="393"/>
      <c r="F22" s="65" t="s">
        <v>174</v>
      </c>
      <c r="G22" s="65"/>
      <c r="H22" s="65"/>
      <c r="I22" s="65"/>
      <c r="J22" s="65"/>
      <c r="K22" s="65"/>
      <c r="L22" s="65"/>
    </row>
    <row r="23" spans="1:12" ht="24.75" customHeight="1" x14ac:dyDescent="0.3">
      <c r="A23" s="395"/>
      <c r="B23" s="393" t="s">
        <v>180</v>
      </c>
      <c r="C23" s="393"/>
      <c r="D23" s="393"/>
      <c r="E23" s="393"/>
      <c r="F23" s="65" t="s">
        <v>174</v>
      </c>
      <c r="G23" s="65"/>
      <c r="H23" s="65"/>
      <c r="I23" s="65"/>
      <c r="J23" s="65"/>
      <c r="K23" s="65"/>
      <c r="L23" s="65"/>
    </row>
    <row r="24" spans="1:12" ht="36" customHeight="1" x14ac:dyDescent="0.3">
      <c r="A24" s="395"/>
      <c r="B24" s="386" t="s">
        <v>181</v>
      </c>
      <c r="C24" s="386"/>
      <c r="D24" s="386"/>
      <c r="E24" s="386"/>
      <c r="F24" s="386"/>
      <c r="G24" s="386"/>
      <c r="H24" s="386"/>
      <c r="I24" s="386"/>
      <c r="J24" s="386"/>
      <c r="K24" s="386"/>
      <c r="L24" s="386"/>
    </row>
    <row r="25" spans="1:12" ht="26.25" customHeight="1" x14ac:dyDescent="0.3">
      <c r="A25" s="395"/>
      <c r="B25" s="247"/>
      <c r="C25" s="247"/>
      <c r="D25" s="247"/>
      <c r="E25" s="247"/>
      <c r="F25" s="247"/>
      <c r="G25" s="247"/>
      <c r="H25" s="247"/>
      <c r="I25" s="247"/>
      <c r="J25" s="247"/>
      <c r="K25" s="247"/>
      <c r="L25" s="247"/>
    </row>
    <row r="26" spans="1:12" ht="15.6" x14ac:dyDescent="0.3">
      <c r="A26" s="395"/>
      <c r="B26" s="393" t="s">
        <v>182</v>
      </c>
      <c r="C26" s="393"/>
      <c r="D26" s="393"/>
      <c r="E26" s="124" t="s">
        <v>183</v>
      </c>
      <c r="F26" s="119" t="s">
        <v>184</v>
      </c>
      <c r="G26" s="414" t="s">
        <v>185</v>
      </c>
      <c r="H26" s="414"/>
      <c r="I26" s="61" t="s">
        <v>186</v>
      </c>
      <c r="J26" s="119"/>
      <c r="K26" s="119"/>
      <c r="L26" s="119"/>
    </row>
    <row r="27" spans="1:12" ht="15.6" x14ac:dyDescent="0.3">
      <c r="A27" s="395"/>
      <c r="B27" s="62"/>
      <c r="C27" s="119"/>
      <c r="D27" s="119"/>
      <c r="E27" s="119"/>
      <c r="F27" s="119"/>
      <c r="G27" s="119"/>
      <c r="H27" s="119"/>
      <c r="I27" s="119"/>
      <c r="J27" s="119"/>
      <c r="K27" s="119"/>
      <c r="L27" s="119"/>
    </row>
    <row r="28" spans="1:12" ht="30" customHeight="1" x14ac:dyDescent="0.3">
      <c r="A28" s="395"/>
      <c r="B28" s="385" t="s">
        <v>187</v>
      </c>
      <c r="C28" s="385"/>
      <c r="D28" s="385"/>
      <c r="E28" s="385"/>
      <c r="F28" s="385"/>
      <c r="G28" s="407" t="s">
        <v>188</v>
      </c>
      <c r="H28" s="407"/>
      <c r="I28" s="407"/>
      <c r="J28" s="407"/>
      <c r="K28" s="64" t="s">
        <v>189</v>
      </c>
      <c r="L28" s="64"/>
    </row>
    <row r="29" spans="1:12" ht="15.6" x14ac:dyDescent="0.3">
      <c r="A29" s="395"/>
      <c r="B29" s="408" t="s">
        <v>190</v>
      </c>
      <c r="C29" s="408"/>
      <c r="D29" s="408"/>
      <c r="E29" s="408"/>
      <c r="F29" s="125"/>
      <c r="G29" s="64"/>
      <c r="H29" s="64"/>
      <c r="I29" s="64"/>
      <c r="J29" s="64"/>
      <c r="K29" s="64"/>
      <c r="L29" s="64"/>
    </row>
    <row r="30" spans="1:12" ht="54" customHeight="1" x14ac:dyDescent="0.3">
      <c r="A30" s="395"/>
      <c r="B30" s="244"/>
      <c r="C30" s="470" t="s">
        <v>517</v>
      </c>
      <c r="D30" s="470"/>
      <c r="E30" s="470"/>
      <c r="F30" s="470"/>
      <c r="G30" s="470"/>
      <c r="H30" s="470"/>
      <c r="I30" s="470"/>
      <c r="J30" s="470"/>
      <c r="K30" s="470"/>
      <c r="L30" s="244"/>
    </row>
    <row r="31" spans="1:12" ht="22.5" customHeight="1" x14ac:dyDescent="0.3">
      <c r="A31" s="395"/>
      <c r="B31" s="62" t="s">
        <v>191</v>
      </c>
      <c r="C31" s="62"/>
      <c r="D31" s="62"/>
      <c r="E31" s="62"/>
      <c r="F31" s="62"/>
      <c r="G31" s="62"/>
      <c r="H31" s="409" t="s">
        <v>192</v>
      </c>
      <c r="I31" s="409"/>
      <c r="J31" s="409"/>
      <c r="K31" s="64" t="s">
        <v>189</v>
      </c>
      <c r="L31" s="126" t="s">
        <v>193</v>
      </c>
    </row>
    <row r="32" spans="1:12" ht="106.2" customHeight="1" x14ac:dyDescent="0.3">
      <c r="A32" s="395"/>
      <c r="B32" s="62"/>
      <c r="C32" s="470" t="s">
        <v>518</v>
      </c>
      <c r="D32" s="470"/>
      <c r="E32" s="470"/>
      <c r="F32" s="470"/>
      <c r="G32" s="470"/>
      <c r="H32" s="470"/>
      <c r="I32" s="470"/>
      <c r="J32" s="470"/>
      <c r="K32" s="470"/>
      <c r="L32" s="62"/>
    </row>
    <row r="33" spans="1:12" ht="23.4" customHeight="1" x14ac:dyDescent="0.3">
      <c r="A33" s="395"/>
      <c r="B33" s="386" t="s">
        <v>194</v>
      </c>
      <c r="C33" s="386"/>
      <c r="D33" s="386"/>
      <c r="E33" s="386"/>
      <c r="F33" s="386"/>
      <c r="G33" s="386"/>
      <c r="H33" s="386"/>
      <c r="I33" s="386"/>
      <c r="J33" s="386"/>
      <c r="K33" s="386"/>
      <c r="L33" s="386"/>
    </row>
    <row r="34" spans="1:12" ht="15.6" x14ac:dyDescent="0.3">
      <c r="A34" s="395"/>
      <c r="B34" s="61"/>
      <c r="C34" s="119"/>
      <c r="D34" s="119"/>
      <c r="E34" s="119"/>
      <c r="F34" s="119"/>
      <c r="G34" s="119"/>
      <c r="H34" s="119"/>
      <c r="I34" s="119"/>
      <c r="J34" s="119"/>
      <c r="K34" s="119"/>
      <c r="L34" s="119"/>
    </row>
    <row r="35" spans="1:12" ht="39" customHeight="1" x14ac:dyDescent="0.3">
      <c r="A35" s="395"/>
      <c r="B35" s="385" t="s">
        <v>195</v>
      </c>
      <c r="C35" s="385"/>
      <c r="D35" s="385"/>
      <c r="E35" s="385"/>
      <c r="F35" s="385"/>
      <c r="G35" s="385"/>
      <c r="H35" s="385"/>
      <c r="I35" s="385"/>
      <c r="J35" s="385"/>
      <c r="K35" s="385"/>
      <c r="L35" s="385"/>
    </row>
    <row r="36" spans="1:12" ht="33.75" customHeight="1" x14ac:dyDescent="0.3">
      <c r="A36" s="395"/>
      <c r="B36" s="385" t="s">
        <v>196</v>
      </c>
      <c r="C36" s="385"/>
      <c r="D36" s="385"/>
      <c r="E36" s="385"/>
      <c r="F36" s="385"/>
      <c r="G36" s="385"/>
      <c r="H36" s="385"/>
      <c r="I36" s="385"/>
      <c r="J36" s="385"/>
      <c r="K36" s="385"/>
      <c r="L36" s="385"/>
    </row>
    <row r="37" spans="1:12" ht="29.25" customHeight="1" x14ac:dyDescent="0.3">
      <c r="A37" s="395"/>
      <c r="B37" s="385" t="s">
        <v>197</v>
      </c>
      <c r="C37" s="385"/>
      <c r="D37" s="385"/>
      <c r="E37" s="385"/>
      <c r="F37" s="385"/>
      <c r="G37" s="385"/>
      <c r="H37" s="385"/>
      <c r="I37" s="385"/>
      <c r="J37" s="385"/>
      <c r="K37" s="385"/>
      <c r="L37" s="385"/>
    </row>
    <row r="38" spans="1:12" ht="38.25" customHeight="1" x14ac:dyDescent="0.3">
      <c r="A38" s="395"/>
      <c r="B38" s="385" t="s">
        <v>198</v>
      </c>
      <c r="C38" s="385"/>
      <c r="D38" s="385"/>
      <c r="E38" s="385"/>
      <c r="F38" s="385"/>
      <c r="G38" s="385"/>
      <c r="H38" s="385"/>
      <c r="I38" s="385"/>
      <c r="J38" s="385"/>
      <c r="K38" s="385"/>
      <c r="L38" s="385"/>
    </row>
    <row r="39" spans="1:12" ht="33.75" customHeight="1" x14ac:dyDescent="0.3">
      <c r="A39" s="395"/>
      <c r="B39" s="404" t="s">
        <v>199</v>
      </c>
      <c r="C39" s="404"/>
      <c r="D39" s="404"/>
      <c r="E39" s="404"/>
      <c r="F39" s="404"/>
      <c r="G39" s="404"/>
      <c r="H39" s="404"/>
      <c r="I39" s="404"/>
      <c r="J39" s="404"/>
      <c r="K39" s="404"/>
      <c r="L39" s="404"/>
    </row>
    <row r="40" spans="1:12" ht="52.5" customHeight="1" x14ac:dyDescent="0.3">
      <c r="A40" s="395"/>
      <c r="B40" s="404" t="s">
        <v>200</v>
      </c>
      <c r="C40" s="404"/>
      <c r="D40" s="404"/>
      <c r="E40" s="404"/>
      <c r="F40" s="404"/>
      <c r="G40" s="404"/>
      <c r="H40" s="404"/>
      <c r="I40" s="404"/>
      <c r="J40" s="404"/>
      <c r="K40" s="404"/>
      <c r="L40" s="404"/>
    </row>
    <row r="41" spans="1:12" ht="49.5" customHeight="1" x14ac:dyDescent="0.3">
      <c r="A41" s="395"/>
      <c r="B41" s="404" t="s">
        <v>201</v>
      </c>
      <c r="C41" s="404"/>
      <c r="D41" s="404"/>
      <c r="E41" s="404"/>
      <c r="F41" s="404"/>
      <c r="G41" s="404"/>
      <c r="H41" s="404"/>
      <c r="I41" s="404"/>
      <c r="J41" s="404"/>
      <c r="K41" s="404"/>
      <c r="L41" s="404"/>
    </row>
    <row r="42" spans="1:12" ht="20.25" customHeight="1" x14ac:dyDescent="0.3">
      <c r="A42" s="395"/>
      <c r="B42" s="404" t="s">
        <v>202</v>
      </c>
      <c r="C42" s="404"/>
      <c r="D42" s="404"/>
      <c r="E42" s="404"/>
      <c r="F42" s="404"/>
      <c r="G42" s="404"/>
      <c r="H42" s="404"/>
      <c r="I42" s="404"/>
      <c r="J42" s="404"/>
      <c r="K42" s="404"/>
      <c r="L42" s="404"/>
    </row>
    <row r="43" spans="1:12" ht="13.8" x14ac:dyDescent="0.3">
      <c r="A43" s="395"/>
      <c r="B43" s="405" t="s">
        <v>203</v>
      </c>
      <c r="C43" s="405"/>
      <c r="D43" s="405"/>
      <c r="E43" s="405"/>
      <c r="F43" s="405"/>
      <c r="G43" s="405"/>
      <c r="H43" s="405"/>
      <c r="I43" s="405"/>
      <c r="J43" s="405"/>
      <c r="K43" s="405"/>
      <c r="L43" s="405"/>
    </row>
    <row r="44" spans="1:12" ht="15.6" x14ac:dyDescent="0.3">
      <c r="A44" s="395"/>
      <c r="B44" s="61"/>
      <c r="C44" s="119"/>
      <c r="D44" s="119"/>
      <c r="E44" s="119"/>
      <c r="F44" s="119"/>
      <c r="G44" s="119"/>
      <c r="H44" s="119"/>
      <c r="I44" s="119"/>
      <c r="J44" s="119"/>
      <c r="K44" s="119"/>
      <c r="L44" s="119"/>
    </row>
    <row r="45" spans="1:12" ht="39" customHeight="1" x14ac:dyDescent="0.35">
      <c r="A45" s="395"/>
      <c r="B45" s="121"/>
      <c r="C45" s="119"/>
      <c r="D45" s="119"/>
      <c r="E45" s="119"/>
      <c r="F45" s="119"/>
      <c r="G45" s="119"/>
      <c r="H45" s="119"/>
      <c r="I45" s="119"/>
      <c r="J45" s="119"/>
      <c r="K45" s="119"/>
      <c r="L45" s="119"/>
    </row>
    <row r="46" spans="1:12" ht="16.2" x14ac:dyDescent="0.35">
      <c r="A46" s="395"/>
      <c r="B46" s="121"/>
      <c r="C46" s="119"/>
      <c r="D46" s="119"/>
      <c r="E46" s="119"/>
      <c r="F46" s="119"/>
      <c r="G46" s="119"/>
      <c r="H46" s="119"/>
      <c r="I46" s="119"/>
      <c r="J46" s="119"/>
      <c r="K46" s="119"/>
      <c r="L46" s="119"/>
    </row>
    <row r="47" spans="1:12" ht="15.6" x14ac:dyDescent="0.3">
      <c r="A47" s="395"/>
      <c r="B47" s="406" t="s">
        <v>163</v>
      </c>
      <c r="C47" s="406"/>
      <c r="D47" s="406"/>
      <c r="E47" s="406"/>
      <c r="F47" s="406"/>
      <c r="G47" s="406"/>
      <c r="H47" s="406"/>
      <c r="I47" s="406"/>
      <c r="J47" s="406"/>
      <c r="K47" s="406"/>
      <c r="L47" s="406"/>
    </row>
    <row r="48" spans="1:12" ht="16.2" x14ac:dyDescent="0.35">
      <c r="A48" s="395"/>
      <c r="B48" s="120"/>
      <c r="C48" s="119"/>
      <c r="D48" s="119"/>
      <c r="E48" s="119"/>
      <c r="F48" s="119"/>
      <c r="G48" s="119"/>
      <c r="H48" s="119"/>
      <c r="I48" s="119"/>
      <c r="J48" s="119"/>
      <c r="K48" s="119"/>
      <c r="L48" s="119"/>
    </row>
    <row r="49" spans="1:12" ht="80.25" customHeight="1" x14ac:dyDescent="0.3">
      <c r="A49" s="395"/>
      <c r="B49" s="390" t="s">
        <v>359</v>
      </c>
      <c r="C49" s="390"/>
      <c r="D49" s="390"/>
      <c r="E49" s="390"/>
      <c r="F49" s="390"/>
      <c r="G49" s="390"/>
      <c r="H49" s="390"/>
      <c r="I49" s="390"/>
      <c r="J49" s="390"/>
      <c r="K49" s="390"/>
      <c r="L49" s="390"/>
    </row>
    <row r="50" spans="1:12" ht="15.6" x14ac:dyDescent="0.3">
      <c r="A50" s="395"/>
      <c r="B50" s="63"/>
      <c r="C50" s="119"/>
      <c r="D50" s="119"/>
      <c r="E50" s="119"/>
      <c r="F50" s="119"/>
      <c r="G50" s="119"/>
      <c r="H50" s="119"/>
      <c r="I50" s="119"/>
      <c r="J50" s="119"/>
      <c r="K50" s="119"/>
      <c r="L50" s="119"/>
    </row>
    <row r="51" spans="1:12" ht="5.4" customHeight="1" x14ac:dyDescent="0.3">
      <c r="A51" s="395"/>
      <c r="B51" s="390"/>
      <c r="C51" s="390"/>
      <c r="D51" s="390"/>
      <c r="E51" s="390"/>
      <c r="F51" s="390"/>
      <c r="G51" s="390"/>
      <c r="H51" s="390"/>
      <c r="I51" s="390"/>
      <c r="J51" s="390"/>
      <c r="K51" s="390"/>
      <c r="L51" s="390"/>
    </row>
    <row r="52" spans="1:12" ht="58.5" customHeight="1" x14ac:dyDescent="0.25">
      <c r="A52" s="395"/>
      <c r="B52" s="469" t="s">
        <v>164</v>
      </c>
      <c r="C52" s="469"/>
      <c r="D52" s="469"/>
      <c r="E52" s="469"/>
      <c r="F52" s="469"/>
      <c r="G52" s="469"/>
      <c r="H52" s="469"/>
      <c r="I52" s="469"/>
      <c r="J52" s="469"/>
      <c r="K52" s="469"/>
      <c r="L52" s="469"/>
    </row>
    <row r="53" spans="1:12" ht="15" customHeight="1" x14ac:dyDescent="0.3">
      <c r="A53" s="395"/>
      <c r="B53" s="63"/>
      <c r="C53" s="119"/>
      <c r="D53" s="119"/>
      <c r="E53" s="119"/>
      <c r="F53" s="119"/>
      <c r="G53" s="119"/>
      <c r="H53" s="119"/>
      <c r="I53" s="119"/>
      <c r="J53" s="119"/>
      <c r="K53" s="119"/>
      <c r="L53" s="119"/>
    </row>
    <row r="54" spans="1:12" ht="15.6" x14ac:dyDescent="0.3">
      <c r="A54" s="395"/>
      <c r="B54" s="403" t="s">
        <v>204</v>
      </c>
      <c r="C54" s="403"/>
      <c r="D54" s="403"/>
      <c r="E54" s="403"/>
      <c r="F54" s="403"/>
      <c r="G54" s="403"/>
      <c r="H54" s="403"/>
      <c r="I54" s="403"/>
      <c r="J54" s="403"/>
      <c r="K54" s="403"/>
      <c r="L54" s="403"/>
    </row>
    <row r="55" spans="1:12" ht="14.4" x14ac:dyDescent="0.3">
      <c r="A55" s="395"/>
      <c r="B55" s="391"/>
      <c r="C55" s="391"/>
      <c r="D55" s="391"/>
      <c r="E55" s="391"/>
      <c r="F55" s="391"/>
      <c r="G55" s="391"/>
      <c r="H55" s="391"/>
      <c r="I55" s="391"/>
      <c r="J55" s="391"/>
      <c r="K55" s="391"/>
      <c r="L55" s="391"/>
    </row>
    <row r="56" spans="1:12" ht="15.6" x14ac:dyDescent="0.3">
      <c r="A56" s="395"/>
      <c r="B56" s="65" t="s">
        <v>205</v>
      </c>
      <c r="C56" s="66" t="s">
        <v>206</v>
      </c>
      <c r="D56" s="66"/>
      <c r="E56" s="65" t="s">
        <v>166</v>
      </c>
      <c r="F56" s="65"/>
      <c r="G56" s="65"/>
      <c r="H56" s="65"/>
      <c r="I56" s="65"/>
      <c r="J56" s="65"/>
      <c r="K56" s="65"/>
      <c r="L56" s="65"/>
    </row>
    <row r="57" spans="1:12" ht="16.2" x14ac:dyDescent="0.35">
      <c r="A57" s="395"/>
      <c r="B57" s="120"/>
      <c r="C57" s="119"/>
      <c r="D57" s="119"/>
      <c r="E57" s="119"/>
      <c r="F57" s="119"/>
      <c r="G57" s="119"/>
      <c r="H57" s="119"/>
      <c r="I57" s="119"/>
      <c r="J57" s="119"/>
      <c r="K57" s="119"/>
      <c r="L57" s="119"/>
    </row>
    <row r="58" spans="1:12" ht="16.2" x14ac:dyDescent="0.35">
      <c r="A58" s="395"/>
      <c r="B58" s="120"/>
      <c r="C58" s="119"/>
      <c r="D58" s="119"/>
      <c r="E58" s="119"/>
      <c r="F58" s="119"/>
      <c r="G58" s="119"/>
      <c r="H58" s="119"/>
      <c r="I58" s="119"/>
      <c r="J58" s="119"/>
      <c r="K58" s="119"/>
      <c r="L58" s="119"/>
    </row>
    <row r="59" spans="1:12" ht="15.6" x14ac:dyDescent="0.3">
      <c r="A59" s="395"/>
      <c r="B59" s="392" t="s">
        <v>167</v>
      </c>
      <c r="C59" s="392"/>
      <c r="D59" s="392"/>
      <c r="E59" s="392"/>
      <c r="F59" s="392"/>
      <c r="G59" s="392"/>
      <c r="H59" s="392"/>
      <c r="I59" s="392"/>
      <c r="J59" s="392"/>
      <c r="K59" s="392"/>
      <c r="L59" s="392"/>
    </row>
    <row r="60" spans="1:12" ht="15.6" x14ac:dyDescent="0.3">
      <c r="A60" s="395"/>
      <c r="B60" s="392" t="s">
        <v>168</v>
      </c>
      <c r="C60" s="392"/>
      <c r="D60" s="392"/>
      <c r="E60" s="392"/>
      <c r="F60" s="392"/>
      <c r="G60" s="392"/>
      <c r="H60" s="392"/>
      <c r="I60" s="392"/>
      <c r="J60" s="392"/>
      <c r="K60" s="392"/>
      <c r="L60" s="392"/>
    </row>
    <row r="61" spans="1:12" ht="13.8" x14ac:dyDescent="0.25">
      <c r="A61" s="395"/>
      <c r="B61" s="402" t="s">
        <v>207</v>
      </c>
      <c r="C61" s="402"/>
      <c r="D61" s="402"/>
      <c r="E61" s="402"/>
      <c r="F61" s="402"/>
      <c r="G61" s="402"/>
      <c r="H61" s="402"/>
      <c r="I61" s="402"/>
      <c r="J61" s="402"/>
      <c r="K61" s="402"/>
      <c r="L61" s="402"/>
    </row>
    <row r="62" spans="1:12" ht="13.8" x14ac:dyDescent="0.25">
      <c r="A62" s="395"/>
      <c r="B62" s="402" t="s">
        <v>207</v>
      </c>
      <c r="C62" s="402"/>
      <c r="D62" s="402"/>
      <c r="E62" s="402"/>
      <c r="F62" s="402"/>
      <c r="G62" s="402"/>
      <c r="H62" s="402"/>
      <c r="I62" s="402"/>
      <c r="J62" s="402"/>
      <c r="K62" s="402"/>
      <c r="L62" s="402"/>
    </row>
    <row r="63" spans="1:12" x14ac:dyDescent="0.25">
      <c r="A63" s="395"/>
    </row>
    <row r="64" spans="1:12" x14ac:dyDescent="0.25">
      <c r="A64" s="395"/>
    </row>
    <row r="65" spans="1:1" x14ac:dyDescent="0.25">
      <c r="A65" s="395"/>
    </row>
    <row r="66" spans="1:1" x14ac:dyDescent="0.25">
      <c r="A66" s="395"/>
    </row>
    <row r="67" spans="1:1" x14ac:dyDescent="0.25">
      <c r="A67" s="395"/>
    </row>
    <row r="68" spans="1:1" x14ac:dyDescent="0.25">
      <c r="A68" s="395"/>
    </row>
    <row r="69" spans="1:1" x14ac:dyDescent="0.25">
      <c r="A69" s="395"/>
    </row>
    <row r="70" spans="1:1" x14ac:dyDescent="0.25">
      <c r="A70" s="395"/>
    </row>
    <row r="71" spans="1:1" x14ac:dyDescent="0.25">
      <c r="A71" s="395"/>
    </row>
    <row r="72" spans="1:1" x14ac:dyDescent="0.25">
      <c r="A72" s="395"/>
    </row>
    <row r="73" spans="1:1" x14ac:dyDescent="0.25">
      <c r="A73" s="395"/>
    </row>
  </sheetData>
  <mergeCells count="41">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C30:K30"/>
    <mergeCell ref="C32:K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500-000000000000}"/>
    <hyperlink ref="M3" location="'PM-KV-03-01'!C37" display="folyamatábra" xr:uid="{00000000-0004-0000-05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7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6"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211</v>
      </c>
      <c r="F1" s="45"/>
      <c r="G1" s="44" t="s">
        <v>1</v>
      </c>
      <c r="H1" s="45" t="s">
        <v>2</v>
      </c>
    </row>
    <row r="2" spans="1:8" ht="15.6" x14ac:dyDescent="0.3">
      <c r="B2" s="43"/>
      <c r="F2" s="45"/>
      <c r="G2" s="44"/>
      <c r="H2" s="46" t="s">
        <v>3</v>
      </c>
    </row>
    <row r="3" spans="1:8" ht="14.4" x14ac:dyDescent="0.3">
      <c r="B3" s="68"/>
      <c r="H3" s="45" t="s">
        <v>68</v>
      </c>
    </row>
    <row r="4" spans="1:8" ht="15.75" customHeight="1" x14ac:dyDescent="0.3">
      <c r="A4" s="416"/>
      <c r="B4" s="393" t="s">
        <v>121</v>
      </c>
      <c r="C4" s="393"/>
      <c r="D4" s="393"/>
      <c r="E4" s="393"/>
      <c r="F4" s="393"/>
      <c r="G4" s="393"/>
    </row>
    <row r="5" spans="1:8" ht="20.399999999999999" x14ac:dyDescent="0.35">
      <c r="A5" s="416"/>
      <c r="B5" s="63" t="s">
        <v>70</v>
      </c>
      <c r="C5" s="192">
        <f>Alapa!C2</f>
        <v>0</v>
      </c>
      <c r="D5" s="119"/>
      <c r="E5" s="119"/>
      <c r="F5" s="48"/>
      <c r="G5" s="119"/>
    </row>
    <row r="6" spans="1:8" ht="15.6" x14ac:dyDescent="0.3">
      <c r="A6" s="416"/>
      <c r="B6" s="63" t="s">
        <v>71</v>
      </c>
      <c r="C6" s="192">
        <f>Alapa!C3</f>
        <v>0</v>
      </c>
      <c r="D6" s="119"/>
      <c r="E6" s="119"/>
      <c r="F6" s="119"/>
      <c r="G6" s="119"/>
    </row>
    <row r="7" spans="1:8" ht="15.6" x14ac:dyDescent="0.3">
      <c r="A7" s="416"/>
      <c r="B7" s="63"/>
      <c r="C7" s="192"/>
      <c r="D7" s="119"/>
      <c r="E7" s="119"/>
      <c r="F7" s="119"/>
      <c r="G7" s="119"/>
    </row>
    <row r="8" spans="1:8" ht="13.8" x14ac:dyDescent="0.25">
      <c r="A8" s="416"/>
      <c r="B8" s="119"/>
      <c r="C8" s="119"/>
      <c r="D8" s="119"/>
      <c r="E8" s="119"/>
      <c r="F8" s="119"/>
      <c r="G8" s="119"/>
    </row>
    <row r="9" spans="1:8" ht="17.399999999999999" x14ac:dyDescent="0.25">
      <c r="A9" s="416"/>
      <c r="B9" s="417" t="s">
        <v>212</v>
      </c>
      <c r="C9" s="417"/>
      <c r="D9" s="417"/>
      <c r="E9" s="417"/>
      <c r="F9" s="417"/>
      <c r="G9" s="417"/>
    </row>
    <row r="10" spans="1:8" ht="3" customHeight="1" x14ac:dyDescent="0.25">
      <c r="A10" s="416"/>
      <c r="B10" s="119"/>
      <c r="C10" s="119"/>
      <c r="D10" s="119"/>
      <c r="E10" s="119"/>
      <c r="F10" s="119"/>
      <c r="G10" s="119"/>
    </row>
    <row r="11" spans="1:8" ht="3" customHeight="1" x14ac:dyDescent="0.25">
      <c r="A11" s="416"/>
      <c r="B11" s="119"/>
      <c r="C11" s="119"/>
      <c r="D11" s="119"/>
      <c r="E11" s="119"/>
      <c r="F11" s="119"/>
      <c r="G11" s="119"/>
    </row>
    <row r="12" spans="1:8" ht="33.75" customHeight="1" x14ac:dyDescent="0.25">
      <c r="A12" s="416"/>
      <c r="B12" s="418" t="s">
        <v>213</v>
      </c>
      <c r="C12" s="418"/>
      <c r="D12" s="418"/>
      <c r="E12" s="418"/>
      <c r="F12" s="418"/>
      <c r="G12" s="418"/>
    </row>
    <row r="13" spans="1:8" ht="24" customHeight="1" x14ac:dyDescent="0.25">
      <c r="A13" s="416"/>
      <c r="B13" s="417" t="s">
        <v>81</v>
      </c>
      <c r="C13" s="417"/>
      <c r="D13" s="417"/>
      <c r="E13" s="417"/>
      <c r="F13" s="417"/>
      <c r="G13" s="417"/>
    </row>
    <row r="14" spans="1:8" ht="21.75" customHeight="1" x14ac:dyDescent="0.3">
      <c r="A14" s="416"/>
      <c r="B14" s="131"/>
      <c r="C14" s="132" t="s">
        <v>214</v>
      </c>
      <c r="D14" s="131"/>
      <c r="E14" s="133" t="s">
        <v>215</v>
      </c>
      <c r="F14" s="133"/>
      <c r="G14" s="119"/>
    </row>
    <row r="15" spans="1:8" ht="26.25" customHeight="1" x14ac:dyDescent="0.25">
      <c r="A15" s="416"/>
      <c r="B15" s="134" t="s">
        <v>216</v>
      </c>
      <c r="C15" s="119"/>
      <c r="D15" s="119" t="s">
        <v>217</v>
      </c>
      <c r="E15" s="119"/>
      <c r="F15" s="119"/>
      <c r="G15" s="119"/>
    </row>
    <row r="16" spans="1:8" ht="24" customHeight="1" x14ac:dyDescent="0.25">
      <c r="A16" s="416"/>
      <c r="B16" s="134" t="s">
        <v>218</v>
      </c>
      <c r="C16" s="129"/>
      <c r="D16" s="119" t="s">
        <v>217</v>
      </c>
      <c r="E16" s="119"/>
      <c r="F16" s="119"/>
      <c r="G16" s="119"/>
    </row>
    <row r="17" spans="1:9" ht="24" customHeight="1" x14ac:dyDescent="0.25">
      <c r="A17" s="416"/>
      <c r="B17" s="134" t="s">
        <v>279</v>
      </c>
      <c r="C17" s="129"/>
      <c r="D17" s="119" t="s">
        <v>217</v>
      </c>
      <c r="E17" s="119"/>
      <c r="F17" s="119"/>
      <c r="G17" s="119"/>
    </row>
    <row r="18" spans="1:9" ht="24" customHeight="1" x14ac:dyDescent="0.25">
      <c r="A18" s="416"/>
      <c r="B18" s="134"/>
      <c r="C18" s="129"/>
      <c r="D18" s="119" t="s">
        <v>217</v>
      </c>
      <c r="E18" s="119"/>
      <c r="F18" s="119"/>
      <c r="G18" s="119"/>
    </row>
    <row r="19" spans="1:9" ht="24" customHeight="1" x14ac:dyDescent="0.25">
      <c r="A19" s="416"/>
      <c r="B19" s="134"/>
      <c r="C19" s="129"/>
      <c r="D19" s="119" t="s">
        <v>217</v>
      </c>
      <c r="E19" s="119"/>
      <c r="F19" s="119"/>
      <c r="G19" s="119"/>
    </row>
    <row r="20" spans="1:9" ht="24" customHeight="1" x14ac:dyDescent="0.25">
      <c r="A20" s="416"/>
      <c r="B20" s="134" t="s">
        <v>360</v>
      </c>
      <c r="C20" s="129"/>
      <c r="D20" s="119" t="s">
        <v>217</v>
      </c>
      <c r="E20" s="119"/>
      <c r="F20" s="119"/>
      <c r="G20" s="119"/>
    </row>
    <row r="21" spans="1:9" ht="24" customHeight="1" x14ac:dyDescent="0.25">
      <c r="A21" s="416"/>
      <c r="B21" s="134"/>
      <c r="C21" s="129"/>
      <c r="D21" s="119" t="s">
        <v>217</v>
      </c>
      <c r="E21" s="119"/>
      <c r="F21" s="119"/>
      <c r="G21" s="119"/>
    </row>
    <row r="22" spans="1:9" ht="24" customHeight="1" x14ac:dyDescent="0.25">
      <c r="A22" s="416"/>
      <c r="B22" s="134"/>
      <c r="C22" s="129"/>
      <c r="D22" s="119" t="s">
        <v>217</v>
      </c>
      <c r="E22" s="119"/>
      <c r="F22" s="119"/>
      <c r="G22" s="119"/>
    </row>
    <row r="23" spans="1:9" ht="24" customHeight="1" x14ac:dyDescent="0.25">
      <c r="A23" s="416"/>
      <c r="B23" s="119"/>
      <c r="C23" s="129"/>
      <c r="D23" s="119"/>
      <c r="E23" s="119"/>
      <c r="F23" s="119"/>
      <c r="G23" s="119"/>
    </row>
    <row r="24" spans="1:9" ht="20.25" customHeight="1" x14ac:dyDescent="0.3">
      <c r="A24" s="416"/>
      <c r="B24" s="135" t="s">
        <v>31</v>
      </c>
      <c r="C24" s="136" t="s">
        <v>219</v>
      </c>
      <c r="D24" s="137"/>
      <c r="E24" s="138"/>
      <c r="F24" s="119"/>
      <c r="G24" s="119"/>
    </row>
    <row r="25" spans="1:9" ht="46.5" customHeight="1" x14ac:dyDescent="0.25">
      <c r="A25" s="416"/>
      <c r="B25" s="128"/>
      <c r="C25" s="419" t="s">
        <v>220</v>
      </c>
      <c r="D25" s="419"/>
      <c r="E25" s="419"/>
      <c r="F25" s="419"/>
      <c r="G25" s="125"/>
    </row>
    <row r="26" spans="1:9" ht="24.75" customHeight="1" x14ac:dyDescent="0.3">
      <c r="A26" s="416"/>
      <c r="B26" s="128"/>
      <c r="C26" s="471" t="s">
        <v>519</v>
      </c>
      <c r="D26" s="420"/>
      <c r="E26" s="420"/>
      <c r="F26" s="420"/>
      <c r="G26" s="119"/>
    </row>
    <row r="27" spans="1:9" ht="33.75" customHeight="1" x14ac:dyDescent="0.3">
      <c r="A27" s="416"/>
      <c r="B27" s="139" t="s">
        <v>221</v>
      </c>
      <c r="C27" s="136" t="s">
        <v>222</v>
      </c>
      <c r="D27" s="196"/>
      <c r="E27" s="119"/>
      <c r="F27" s="119"/>
      <c r="G27" s="119"/>
    </row>
    <row r="28" spans="1:9" ht="65.25" customHeight="1" x14ac:dyDescent="0.3">
      <c r="A28" s="416"/>
      <c r="B28" s="128"/>
      <c r="C28" s="419" t="s">
        <v>307</v>
      </c>
      <c r="D28" s="419"/>
      <c r="E28" s="419"/>
      <c r="F28" s="419"/>
      <c r="G28" s="119"/>
      <c r="I28" s="234" t="s">
        <v>520</v>
      </c>
    </row>
    <row r="29" spans="1:9" ht="10.5" customHeight="1" x14ac:dyDescent="0.25">
      <c r="A29" s="416"/>
      <c r="B29" s="128"/>
      <c r="C29" s="419"/>
      <c r="D29" s="419"/>
      <c r="E29" s="419"/>
      <c r="F29" s="419"/>
      <c r="G29" s="119"/>
    </row>
    <row r="30" spans="1:9" ht="18.75" customHeight="1" x14ac:dyDescent="0.3">
      <c r="A30" s="416"/>
      <c r="B30" s="128"/>
      <c r="C30" s="420" t="s">
        <v>308</v>
      </c>
      <c r="D30" s="420"/>
      <c r="E30" s="420"/>
      <c r="F30" s="420"/>
      <c r="G30" s="119"/>
    </row>
    <row r="31" spans="1:9" ht="38.25" customHeight="1" x14ac:dyDescent="0.3">
      <c r="A31" s="416"/>
      <c r="B31" s="139" t="s">
        <v>223</v>
      </c>
      <c r="C31" s="136" t="s">
        <v>224</v>
      </c>
      <c r="D31" s="119"/>
      <c r="E31" s="119"/>
      <c r="F31" s="119"/>
      <c r="G31" s="119"/>
    </row>
    <row r="32" spans="1:9" ht="18" customHeight="1" x14ac:dyDescent="0.3">
      <c r="A32" s="416"/>
      <c r="B32" s="130"/>
      <c r="C32" s="129" t="s">
        <v>225</v>
      </c>
      <c r="D32" s="129"/>
      <c r="E32" s="129"/>
      <c r="F32" s="119"/>
      <c r="G32" s="119"/>
    </row>
    <row r="33" spans="1:7" ht="13.5" customHeight="1" x14ac:dyDescent="0.25">
      <c r="A33" s="416"/>
      <c r="B33" s="130"/>
      <c r="C33" s="140" t="s">
        <v>226</v>
      </c>
      <c r="D33" s="195"/>
      <c r="E33" s="129"/>
      <c r="F33" s="119"/>
      <c r="G33" s="119"/>
    </row>
    <row r="34" spans="1:7" ht="33" customHeight="1" x14ac:dyDescent="0.3">
      <c r="A34" s="416"/>
      <c r="B34" s="139" t="s">
        <v>43</v>
      </c>
      <c r="C34" s="136" t="s">
        <v>227</v>
      </c>
      <c r="D34" s="136"/>
      <c r="E34" s="119"/>
      <c r="F34" s="119"/>
      <c r="G34" s="119"/>
    </row>
    <row r="35" spans="1:7" ht="34.5" customHeight="1" x14ac:dyDescent="0.25">
      <c r="A35" s="416"/>
      <c r="B35" s="130"/>
      <c r="C35" s="421" t="s">
        <v>228</v>
      </c>
      <c r="D35" s="421"/>
      <c r="E35" s="421"/>
      <c r="F35" s="421"/>
      <c r="G35" s="119"/>
    </row>
    <row r="36" spans="1:7" ht="23.25" customHeight="1" x14ac:dyDescent="0.3">
      <c r="A36" s="416"/>
      <c r="B36" s="139" t="s">
        <v>45</v>
      </c>
      <c r="C36" s="136" t="s">
        <v>229</v>
      </c>
      <c r="D36" s="119"/>
      <c r="E36" s="119"/>
      <c r="F36" s="119"/>
      <c r="G36" s="119"/>
    </row>
    <row r="37" spans="1:7" ht="15.6" x14ac:dyDescent="0.3">
      <c r="A37" s="416"/>
      <c r="B37" s="139"/>
      <c r="C37" s="136" t="s">
        <v>230</v>
      </c>
      <c r="D37" s="119"/>
      <c r="E37" s="119"/>
      <c r="F37" s="119"/>
      <c r="G37" s="119"/>
    </row>
    <row r="38" spans="1:7" ht="33.75" customHeight="1" x14ac:dyDescent="0.25">
      <c r="A38" s="416"/>
      <c r="B38" s="130"/>
      <c r="C38" s="422" t="s">
        <v>521</v>
      </c>
      <c r="D38" s="422"/>
      <c r="E38" s="422"/>
      <c r="F38" s="422"/>
      <c r="G38" s="119"/>
    </row>
    <row r="39" spans="1:7" ht="19.5" customHeight="1" x14ac:dyDescent="0.25">
      <c r="A39" s="416"/>
      <c r="B39" s="130"/>
      <c r="C39" s="141" t="s">
        <v>231</v>
      </c>
      <c r="D39" s="119"/>
      <c r="E39" s="129"/>
      <c r="F39" s="119"/>
      <c r="G39" s="119"/>
    </row>
    <row r="40" spans="1:7" ht="19.5" customHeight="1" x14ac:dyDescent="0.25">
      <c r="A40" s="416"/>
      <c r="B40" s="130"/>
      <c r="C40" s="141"/>
      <c r="D40" s="119"/>
      <c r="E40" s="129"/>
      <c r="F40" s="119"/>
      <c r="G40" s="119"/>
    </row>
    <row r="41" spans="1:7" ht="19.5" customHeight="1" x14ac:dyDescent="0.25">
      <c r="A41" s="416"/>
      <c r="B41" s="128"/>
      <c r="C41" s="130"/>
      <c r="D41" s="119"/>
      <c r="E41" s="129"/>
      <c r="F41" s="119"/>
      <c r="G41" s="119"/>
    </row>
    <row r="42" spans="1:7" ht="19.5" customHeight="1" x14ac:dyDescent="0.25">
      <c r="A42" s="416"/>
      <c r="B42" s="128"/>
      <c r="C42" s="415" t="s">
        <v>232</v>
      </c>
      <c r="D42" s="415"/>
      <c r="E42" s="415"/>
      <c r="F42" s="415"/>
      <c r="G42" s="119"/>
    </row>
    <row r="43" spans="1:7" ht="19.5" customHeight="1" x14ac:dyDescent="0.25">
      <c r="A43" s="416"/>
      <c r="B43" s="128"/>
      <c r="C43" s="415" t="s">
        <v>119</v>
      </c>
      <c r="D43" s="415"/>
      <c r="E43" s="415"/>
      <c r="F43" s="415"/>
      <c r="G43" s="119"/>
    </row>
    <row r="44" spans="1:7" ht="19.5" customHeight="1" x14ac:dyDescent="0.25">
      <c r="A44" s="416"/>
      <c r="B44" s="128"/>
      <c r="C44" s="415">
        <f>Alapa!C2</f>
        <v>0</v>
      </c>
      <c r="D44" s="415"/>
      <c r="E44" s="415"/>
      <c r="F44" s="415"/>
      <c r="G44" s="119"/>
    </row>
    <row r="45" spans="1:7" ht="18.75" customHeight="1" x14ac:dyDescent="0.25">
      <c r="A45" s="416"/>
      <c r="B45" s="128"/>
      <c r="C45" s="130"/>
      <c r="D45" s="119"/>
      <c r="E45" s="129"/>
      <c r="F45" s="119"/>
      <c r="G45" s="119"/>
    </row>
    <row r="46" spans="1:7" x14ac:dyDescent="0.25">
      <c r="A46" s="127"/>
    </row>
    <row r="47" spans="1:7" x14ac:dyDescent="0.25">
      <c r="A47" s="127"/>
    </row>
    <row r="48" spans="1:7" x14ac:dyDescent="0.25">
      <c r="A48" s="127"/>
    </row>
    <row r="49" spans="1:1" x14ac:dyDescent="0.25">
      <c r="A49" s="127"/>
    </row>
    <row r="50" spans="1:1" x14ac:dyDescent="0.25">
      <c r="A50" s="127"/>
    </row>
    <row r="51" spans="1:1" x14ac:dyDescent="0.25">
      <c r="A51" s="127"/>
    </row>
    <row r="52" spans="1:1" x14ac:dyDescent="0.25">
      <c r="A52" s="127"/>
    </row>
    <row r="53" spans="1:1" x14ac:dyDescent="0.25">
      <c r="A53" s="127"/>
    </row>
    <row r="54" spans="1:1" x14ac:dyDescent="0.25">
      <c r="A54" s="127"/>
    </row>
    <row r="55" spans="1:1" x14ac:dyDescent="0.25">
      <c r="A55" s="127"/>
    </row>
    <row r="56" spans="1:1" x14ac:dyDescent="0.25">
      <c r="A56" s="127"/>
    </row>
    <row r="57" spans="1:1" x14ac:dyDescent="0.25">
      <c r="A57" s="127"/>
    </row>
    <row r="58" spans="1:1" x14ac:dyDescent="0.25">
      <c r="A58" s="127"/>
    </row>
    <row r="59" spans="1:1" x14ac:dyDescent="0.25">
      <c r="A59" s="127"/>
    </row>
    <row r="60" spans="1:1" x14ac:dyDescent="0.25">
      <c r="A60" s="127"/>
    </row>
    <row r="61" spans="1:1" x14ac:dyDescent="0.25">
      <c r="A61" s="127"/>
    </row>
    <row r="62" spans="1:1" x14ac:dyDescent="0.25">
      <c r="A62" s="127"/>
    </row>
    <row r="63" spans="1:1" x14ac:dyDescent="0.25">
      <c r="A63" s="127"/>
    </row>
    <row r="64" spans="1:1" x14ac:dyDescent="0.25">
      <c r="A64" s="127"/>
    </row>
    <row r="65" spans="1:1" x14ac:dyDescent="0.25">
      <c r="A65" s="127"/>
    </row>
    <row r="66" spans="1:1" x14ac:dyDescent="0.25">
      <c r="A66" s="127"/>
    </row>
    <row r="67" spans="1:1" x14ac:dyDescent="0.25">
      <c r="A67" s="127"/>
    </row>
    <row r="68" spans="1:1" x14ac:dyDescent="0.25">
      <c r="A68" s="127"/>
    </row>
    <row r="69" spans="1:1" x14ac:dyDescent="0.25">
      <c r="A69" s="127"/>
    </row>
    <row r="70" spans="1:1" x14ac:dyDescent="0.25">
      <c r="A70" s="127"/>
    </row>
  </sheetData>
  <mergeCells count="15">
    <mergeCell ref="C43:F43"/>
    <mergeCell ref="C44:F44"/>
    <mergeCell ref="A4:A45"/>
    <mergeCell ref="B4:G4"/>
    <mergeCell ref="B9:G9"/>
    <mergeCell ref="B12:G12"/>
    <mergeCell ref="B13:G13"/>
    <mergeCell ref="C25:F25"/>
    <mergeCell ref="C26:F26"/>
    <mergeCell ref="C28:F28"/>
    <mergeCell ref="C35:F35"/>
    <mergeCell ref="C42:F42"/>
    <mergeCell ref="C29:F29"/>
    <mergeCell ref="C30:F30"/>
    <mergeCell ref="C38:F38"/>
  </mergeCells>
  <hyperlinks>
    <hyperlink ref="C30" r:id="rId1" xr:uid="{00000000-0004-0000-0600-000002000000}"/>
    <hyperlink ref="H1" location="Tartalom!B1" display="tartalom" xr:uid="{00000000-0004-0000-0600-000003000000}"/>
    <hyperlink ref="H3" location="'PM-KV-03-01'!C109" display="folyamatábra" xr:uid="{00000000-0004-0000-0600-000004000000}"/>
    <hyperlink ref="C26" r:id="rId2" xr:uid="{4BB2A20F-5E06-4733-B55E-10C8FBAF4F2A}"/>
    <hyperlink ref="I28" r:id="rId3" xr:uid="{9B734728-B01B-4712-B8EE-837F885D8D21}"/>
  </hyperlinks>
  <pageMargins left="0.70866141732283472" right="0.70866141732283472" top="0.74803149606299213" bottom="0.74803149606299213" header="0.31496062992125984" footer="0.31496062992125984"/>
  <pageSetup paperSize="9" scale="75" orientation="portrait" r:id="rId4"/>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554-1A29-4314-B160-F874D2CD4450}">
  <dimension ref="A1:H88"/>
  <sheetViews>
    <sheetView showGridLines="0" topLeftCell="A49" zoomScaleNormal="100" workbookViewId="0">
      <selection sqref="A1:H1"/>
    </sheetView>
  </sheetViews>
  <sheetFormatPr defaultColWidth="9.109375" defaultRowHeight="14.4" x14ac:dyDescent="0.3"/>
  <cols>
    <col min="1" max="1" width="36.33203125" style="302" customWidth="1"/>
    <col min="2" max="2" width="46.44140625" style="303" customWidth="1"/>
    <col min="3" max="8" width="10.6640625" style="304" customWidth="1"/>
    <col min="9" max="16384" width="9.109375" style="268"/>
  </cols>
  <sheetData>
    <row r="1" spans="1:8" x14ac:dyDescent="0.3">
      <c r="A1" s="428" t="s">
        <v>365</v>
      </c>
      <c r="B1" s="428"/>
      <c r="C1" s="428"/>
      <c r="D1" s="428"/>
      <c r="E1" s="428"/>
      <c r="F1" s="428"/>
      <c r="G1" s="428"/>
      <c r="H1" s="428"/>
    </row>
    <row r="2" spans="1:8" ht="15" thickBot="1" x14ac:dyDescent="0.35">
      <c r="A2" s="269"/>
      <c r="B2" s="269"/>
      <c r="C2" s="270"/>
      <c r="D2" s="270"/>
      <c r="E2" s="270"/>
      <c r="F2" s="270"/>
      <c r="G2" s="270"/>
      <c r="H2" s="270"/>
    </row>
    <row r="3" spans="1:8" ht="15" thickBot="1" x14ac:dyDescent="0.35">
      <c r="A3" s="429" t="s">
        <v>366</v>
      </c>
      <c r="B3" s="430"/>
      <c r="C3" s="431"/>
      <c r="D3" s="431"/>
      <c r="E3" s="431"/>
      <c r="F3" s="431"/>
      <c r="G3" s="431"/>
      <c r="H3" s="432"/>
    </row>
    <row r="4" spans="1:8" x14ac:dyDescent="0.3">
      <c r="A4" s="271" t="s">
        <v>367</v>
      </c>
      <c r="B4" s="433"/>
      <c r="C4" s="434"/>
      <c r="D4" s="434"/>
      <c r="E4" s="434"/>
      <c r="F4" s="434"/>
      <c r="G4" s="434"/>
      <c r="H4" s="435"/>
    </row>
    <row r="5" spans="1:8" x14ac:dyDescent="0.3">
      <c r="A5" s="272" t="s">
        <v>368</v>
      </c>
      <c r="B5" s="436"/>
      <c r="C5" s="437"/>
      <c r="D5" s="437"/>
      <c r="E5" s="437"/>
      <c r="F5" s="437"/>
      <c r="G5" s="437"/>
      <c r="H5" s="438"/>
    </row>
    <row r="6" spans="1:8" ht="29.4" thickBot="1" x14ac:dyDescent="0.35">
      <c r="A6" s="273" t="s">
        <v>369</v>
      </c>
      <c r="B6" s="439"/>
      <c r="C6" s="440"/>
      <c r="D6" s="440"/>
      <c r="E6" s="440"/>
      <c r="F6" s="440"/>
      <c r="G6" s="440"/>
      <c r="H6" s="441"/>
    </row>
    <row r="7" spans="1:8" ht="15" thickBot="1" x14ac:dyDescent="0.35">
      <c r="A7" s="274"/>
      <c r="B7" s="275"/>
      <c r="C7" s="276"/>
      <c r="D7" s="276"/>
      <c r="E7" s="276"/>
      <c r="F7" s="276"/>
      <c r="G7" s="276"/>
      <c r="H7" s="276"/>
    </row>
    <row r="8" spans="1:8" ht="15" thickBot="1" x14ac:dyDescent="0.35">
      <c r="A8" s="442" t="s">
        <v>370</v>
      </c>
      <c r="B8" s="443"/>
      <c r="C8" s="443"/>
      <c r="D8" s="443"/>
      <c r="E8" s="443"/>
      <c r="F8" s="443"/>
      <c r="G8" s="443"/>
      <c r="H8" s="444"/>
    </row>
    <row r="9" spans="1:8" x14ac:dyDescent="0.3">
      <c r="A9" s="445" t="s">
        <v>371</v>
      </c>
      <c r="B9" s="446"/>
      <c r="C9" s="449" t="s">
        <v>372</v>
      </c>
      <c r="D9" s="450"/>
      <c r="E9" s="450"/>
      <c r="F9" s="450"/>
      <c r="G9" s="450"/>
      <c r="H9" s="451"/>
    </row>
    <row r="10" spans="1:8" ht="15" thickBot="1" x14ac:dyDescent="0.35">
      <c r="A10" s="447"/>
      <c r="B10" s="448"/>
      <c r="C10" s="277" t="s">
        <v>373</v>
      </c>
      <c r="D10" s="278" t="s">
        <v>374</v>
      </c>
      <c r="E10" s="278" t="s">
        <v>375</v>
      </c>
      <c r="F10" s="278" t="s">
        <v>376</v>
      </c>
      <c r="G10" s="278" t="s">
        <v>377</v>
      </c>
      <c r="H10" s="279" t="s">
        <v>378</v>
      </c>
    </row>
    <row r="11" spans="1:8" x14ac:dyDescent="0.3">
      <c r="A11" s="423" t="s">
        <v>379</v>
      </c>
      <c r="B11" s="280" t="s">
        <v>380</v>
      </c>
      <c r="C11" s="281"/>
      <c r="D11" s="282"/>
      <c r="E11" s="282"/>
      <c r="F11" s="282"/>
      <c r="G11" s="282"/>
      <c r="H11" s="283"/>
    </row>
    <row r="12" spans="1:8" x14ac:dyDescent="0.3">
      <c r="A12" s="424"/>
      <c r="B12" s="284" t="s">
        <v>381</v>
      </c>
      <c r="C12" s="285"/>
      <c r="D12" s="286"/>
      <c r="E12" s="286"/>
      <c r="F12" s="286"/>
      <c r="G12" s="286"/>
      <c r="H12" s="287"/>
    </row>
    <row r="13" spans="1:8" x14ac:dyDescent="0.3">
      <c r="A13" s="424"/>
      <c r="B13" s="284" t="s">
        <v>382</v>
      </c>
      <c r="C13" s="285"/>
      <c r="D13" s="286"/>
      <c r="E13" s="286"/>
      <c r="F13" s="286"/>
      <c r="G13" s="286"/>
      <c r="H13" s="287"/>
    </row>
    <row r="14" spans="1:8" x14ac:dyDescent="0.3">
      <c r="A14" s="424"/>
      <c r="B14" s="288" t="s">
        <v>383</v>
      </c>
      <c r="C14" s="285"/>
      <c r="D14" s="286"/>
      <c r="E14" s="286"/>
      <c r="F14" s="286"/>
      <c r="G14" s="286"/>
      <c r="H14" s="287"/>
    </row>
    <row r="15" spans="1:8" x14ac:dyDescent="0.3">
      <c r="A15" s="424"/>
      <c r="B15" s="288" t="s">
        <v>384</v>
      </c>
      <c r="C15" s="285"/>
      <c r="D15" s="286"/>
      <c r="E15" s="286"/>
      <c r="F15" s="286"/>
      <c r="G15" s="286"/>
      <c r="H15" s="287"/>
    </row>
    <row r="16" spans="1:8" x14ac:dyDescent="0.3">
      <c r="A16" s="424"/>
      <c r="B16" s="288" t="s">
        <v>385</v>
      </c>
      <c r="C16" s="285"/>
      <c r="D16" s="286"/>
      <c r="E16" s="286"/>
      <c r="F16" s="286"/>
      <c r="G16" s="286"/>
      <c r="H16" s="287"/>
    </row>
    <row r="17" spans="1:8" x14ac:dyDescent="0.3">
      <c r="A17" s="424"/>
      <c r="B17" s="288" t="s">
        <v>386</v>
      </c>
      <c r="C17" s="285"/>
      <c r="D17" s="286"/>
      <c r="E17" s="286"/>
      <c r="F17" s="286"/>
      <c r="G17" s="286"/>
      <c r="H17" s="287"/>
    </row>
    <row r="18" spans="1:8" x14ac:dyDescent="0.3">
      <c r="A18" s="424"/>
      <c r="B18" s="288" t="s">
        <v>387</v>
      </c>
      <c r="C18" s="285"/>
      <c r="D18" s="286"/>
      <c r="E18" s="286"/>
      <c r="F18" s="286"/>
      <c r="G18" s="286"/>
      <c r="H18" s="287"/>
    </row>
    <row r="19" spans="1:8" x14ac:dyDescent="0.3">
      <c r="A19" s="424"/>
      <c r="B19" s="288"/>
      <c r="C19" s="285"/>
      <c r="D19" s="286"/>
      <c r="E19" s="286"/>
      <c r="F19" s="286"/>
      <c r="G19" s="286"/>
      <c r="H19" s="287"/>
    </row>
    <row r="20" spans="1:8" ht="15" thickBot="1" x14ac:dyDescent="0.35">
      <c r="A20" s="425"/>
      <c r="B20" s="289" t="s">
        <v>388</v>
      </c>
      <c r="C20" s="290"/>
      <c r="D20" s="291"/>
      <c r="E20" s="291"/>
      <c r="F20" s="291"/>
      <c r="G20" s="291"/>
      <c r="H20" s="292"/>
    </row>
    <row r="21" spans="1:8" x14ac:dyDescent="0.3">
      <c r="A21" s="423" t="s">
        <v>389</v>
      </c>
      <c r="B21" s="293" t="s">
        <v>390</v>
      </c>
      <c r="C21" s="281"/>
      <c r="D21" s="282"/>
      <c r="E21" s="282"/>
      <c r="F21" s="282"/>
      <c r="G21" s="282"/>
      <c r="H21" s="283"/>
    </row>
    <row r="22" spans="1:8" x14ac:dyDescent="0.3">
      <c r="A22" s="424"/>
      <c r="B22" s="288" t="s">
        <v>391</v>
      </c>
      <c r="C22" s="285"/>
      <c r="D22" s="286"/>
      <c r="E22" s="286"/>
      <c r="F22" s="286"/>
      <c r="G22" s="286"/>
      <c r="H22" s="287"/>
    </row>
    <row r="23" spans="1:8" x14ac:dyDescent="0.3">
      <c r="A23" s="424"/>
      <c r="B23" s="288" t="s">
        <v>392</v>
      </c>
      <c r="C23" s="285"/>
      <c r="D23" s="286"/>
      <c r="E23" s="286"/>
      <c r="F23" s="286"/>
      <c r="G23" s="286"/>
      <c r="H23" s="287"/>
    </row>
    <row r="24" spans="1:8" x14ac:dyDescent="0.3">
      <c r="A24" s="424"/>
      <c r="B24" s="288" t="s">
        <v>393</v>
      </c>
      <c r="C24" s="285"/>
      <c r="D24" s="286"/>
      <c r="E24" s="286"/>
      <c r="F24" s="286"/>
      <c r="G24" s="286"/>
      <c r="H24" s="287"/>
    </row>
    <row r="25" spans="1:8" x14ac:dyDescent="0.3">
      <c r="A25" s="424"/>
      <c r="B25" s="288" t="s">
        <v>394</v>
      </c>
      <c r="C25" s="285"/>
      <c r="D25" s="286"/>
      <c r="E25" s="286"/>
      <c r="F25" s="286"/>
      <c r="G25" s="286"/>
      <c r="H25" s="287"/>
    </row>
    <row r="26" spans="1:8" x14ac:dyDescent="0.3">
      <c r="A26" s="424"/>
      <c r="B26" s="288" t="s">
        <v>395</v>
      </c>
      <c r="C26" s="285"/>
      <c r="D26" s="286"/>
      <c r="E26" s="286"/>
      <c r="F26" s="286"/>
      <c r="G26" s="286"/>
      <c r="H26" s="287"/>
    </row>
    <row r="27" spans="1:8" x14ac:dyDescent="0.3">
      <c r="A27" s="424"/>
      <c r="B27" s="288" t="s">
        <v>396</v>
      </c>
      <c r="C27" s="285"/>
      <c r="D27" s="286"/>
      <c r="E27" s="286"/>
      <c r="F27" s="286"/>
      <c r="G27" s="286"/>
      <c r="H27" s="287"/>
    </row>
    <row r="28" spans="1:8" x14ac:dyDescent="0.3">
      <c r="A28" s="424"/>
      <c r="B28" s="288" t="s">
        <v>387</v>
      </c>
      <c r="C28" s="285"/>
      <c r="D28" s="286"/>
      <c r="E28" s="286"/>
      <c r="F28" s="286"/>
      <c r="G28" s="286"/>
      <c r="H28" s="287"/>
    </row>
    <row r="29" spans="1:8" x14ac:dyDescent="0.3">
      <c r="A29" s="424"/>
      <c r="B29" s="288"/>
      <c r="C29" s="285"/>
      <c r="D29" s="286"/>
      <c r="E29" s="286"/>
      <c r="F29" s="286"/>
      <c r="G29" s="286"/>
      <c r="H29" s="287"/>
    </row>
    <row r="30" spans="1:8" ht="15" thickBot="1" x14ac:dyDescent="0.35">
      <c r="A30" s="425"/>
      <c r="B30" s="289" t="s">
        <v>388</v>
      </c>
      <c r="C30" s="290"/>
      <c r="D30" s="291"/>
      <c r="E30" s="291"/>
      <c r="F30" s="291"/>
      <c r="G30" s="291"/>
      <c r="H30" s="292"/>
    </row>
    <row r="31" spans="1:8" x14ac:dyDescent="0.3">
      <c r="A31" s="452" t="s">
        <v>397</v>
      </c>
      <c r="B31" s="293" t="s">
        <v>398</v>
      </c>
      <c r="C31" s="281"/>
      <c r="D31" s="282"/>
      <c r="E31" s="282"/>
      <c r="F31" s="282"/>
      <c r="G31" s="282"/>
      <c r="H31" s="283"/>
    </row>
    <row r="32" spans="1:8" x14ac:dyDescent="0.3">
      <c r="A32" s="453"/>
      <c r="B32" s="288" t="s">
        <v>399</v>
      </c>
      <c r="C32" s="285"/>
      <c r="D32" s="286"/>
      <c r="E32" s="286"/>
      <c r="F32" s="286"/>
      <c r="G32" s="286"/>
      <c r="H32" s="287"/>
    </row>
    <row r="33" spans="1:8" x14ac:dyDescent="0.3">
      <c r="A33" s="453"/>
      <c r="B33" s="288" t="s">
        <v>400</v>
      </c>
      <c r="C33" s="285"/>
      <c r="D33" s="286"/>
      <c r="E33" s="286"/>
      <c r="F33" s="286"/>
      <c r="G33" s="286"/>
      <c r="H33" s="287"/>
    </row>
    <row r="34" spans="1:8" ht="27.6" x14ac:dyDescent="0.3">
      <c r="A34" s="453"/>
      <c r="B34" s="294" t="s">
        <v>401</v>
      </c>
      <c r="C34" s="285"/>
      <c r="D34" s="286"/>
      <c r="E34" s="286"/>
      <c r="F34" s="286"/>
      <c r="G34" s="286"/>
      <c r="H34" s="287"/>
    </row>
    <row r="35" spans="1:8" x14ac:dyDescent="0.3">
      <c r="A35" s="453"/>
      <c r="B35" s="288" t="s">
        <v>402</v>
      </c>
      <c r="C35" s="285"/>
      <c r="D35" s="286"/>
      <c r="E35" s="286"/>
      <c r="F35" s="286"/>
      <c r="G35" s="286"/>
      <c r="H35" s="287"/>
    </row>
    <row r="36" spans="1:8" ht="27.6" x14ac:dyDescent="0.3">
      <c r="A36" s="453"/>
      <c r="B36" s="294" t="s">
        <v>403</v>
      </c>
      <c r="C36" s="285"/>
      <c r="D36" s="286"/>
      <c r="E36" s="286"/>
      <c r="F36" s="286"/>
      <c r="G36" s="286"/>
      <c r="H36" s="287"/>
    </row>
    <row r="37" spans="1:8" x14ac:dyDescent="0.3">
      <c r="A37" s="453"/>
      <c r="B37" s="288" t="s">
        <v>404</v>
      </c>
      <c r="C37" s="285"/>
      <c r="D37" s="286"/>
      <c r="E37" s="286"/>
      <c r="F37" s="286"/>
      <c r="G37" s="286"/>
      <c r="H37" s="287"/>
    </row>
    <row r="38" spans="1:8" x14ac:dyDescent="0.3">
      <c r="A38" s="453"/>
      <c r="B38" s="288" t="s">
        <v>405</v>
      </c>
      <c r="C38" s="285"/>
      <c r="D38" s="286"/>
      <c r="E38" s="286"/>
      <c r="F38" s="286"/>
      <c r="G38" s="286"/>
      <c r="H38" s="287"/>
    </row>
    <row r="39" spans="1:8" x14ac:dyDescent="0.3">
      <c r="A39" s="453"/>
      <c r="B39" s="288" t="s">
        <v>406</v>
      </c>
      <c r="C39" s="285"/>
      <c r="D39" s="286"/>
      <c r="E39" s="286"/>
      <c r="F39" s="286"/>
      <c r="G39" s="286"/>
      <c r="H39" s="287"/>
    </row>
    <row r="40" spans="1:8" x14ac:dyDescent="0.3">
      <c r="A40" s="453"/>
      <c r="B40" s="288" t="s">
        <v>407</v>
      </c>
      <c r="C40" s="285"/>
      <c r="D40" s="286"/>
      <c r="E40" s="286"/>
      <c r="F40" s="286"/>
      <c r="G40" s="286"/>
      <c r="H40" s="287"/>
    </row>
    <row r="41" spans="1:8" x14ac:dyDescent="0.3">
      <c r="A41" s="453"/>
      <c r="B41" s="288" t="s">
        <v>387</v>
      </c>
      <c r="C41" s="285"/>
      <c r="D41" s="286"/>
      <c r="E41" s="286"/>
      <c r="F41" s="286"/>
      <c r="G41" s="286"/>
      <c r="H41" s="287"/>
    </row>
    <row r="42" spans="1:8" x14ac:dyDescent="0.3">
      <c r="A42" s="453"/>
      <c r="B42" s="288"/>
      <c r="C42" s="285"/>
      <c r="D42" s="286"/>
      <c r="E42" s="286"/>
      <c r="F42" s="286"/>
      <c r="G42" s="286"/>
      <c r="H42" s="287"/>
    </row>
    <row r="43" spans="1:8" ht="15" thickBot="1" x14ac:dyDescent="0.35">
      <c r="A43" s="454"/>
      <c r="B43" s="289" t="s">
        <v>388</v>
      </c>
      <c r="C43" s="290"/>
      <c r="D43" s="291"/>
      <c r="E43" s="291"/>
      <c r="F43" s="291"/>
      <c r="G43" s="291"/>
      <c r="H43" s="292"/>
    </row>
    <row r="44" spans="1:8" x14ac:dyDescent="0.3">
      <c r="A44" s="423" t="s">
        <v>408</v>
      </c>
      <c r="B44" s="293" t="s">
        <v>409</v>
      </c>
      <c r="C44" s="281"/>
      <c r="D44" s="282"/>
      <c r="E44" s="282"/>
      <c r="F44" s="282"/>
      <c r="G44" s="282"/>
      <c r="H44" s="283"/>
    </row>
    <row r="45" spans="1:8" x14ac:dyDescent="0.3">
      <c r="A45" s="424"/>
      <c r="B45" s="295" t="s">
        <v>410</v>
      </c>
      <c r="C45" s="285"/>
      <c r="D45" s="286"/>
      <c r="E45" s="286"/>
      <c r="F45" s="286"/>
      <c r="G45" s="286"/>
      <c r="H45" s="287"/>
    </row>
    <row r="46" spans="1:8" x14ac:dyDescent="0.3">
      <c r="A46" s="424"/>
      <c r="B46" s="295" t="s">
        <v>411</v>
      </c>
      <c r="C46" s="285"/>
      <c r="D46" s="286"/>
      <c r="E46" s="286"/>
      <c r="F46" s="286"/>
      <c r="G46" s="286"/>
      <c r="H46" s="287"/>
    </row>
    <row r="47" spans="1:8" x14ac:dyDescent="0.3">
      <c r="A47" s="424"/>
      <c r="B47" s="288" t="s">
        <v>412</v>
      </c>
      <c r="C47" s="285"/>
      <c r="D47" s="286"/>
      <c r="E47" s="286"/>
      <c r="F47" s="286"/>
      <c r="G47" s="286"/>
      <c r="H47" s="287"/>
    </row>
    <row r="48" spans="1:8" x14ac:dyDescent="0.3">
      <c r="A48" s="424"/>
      <c r="B48" s="288" t="s">
        <v>413</v>
      </c>
      <c r="C48" s="285"/>
      <c r="D48" s="286"/>
      <c r="E48" s="286"/>
      <c r="F48" s="286"/>
      <c r="G48" s="286"/>
      <c r="H48" s="287"/>
    </row>
    <row r="49" spans="1:8" x14ac:dyDescent="0.3">
      <c r="A49" s="424"/>
      <c r="B49" s="288" t="s">
        <v>414</v>
      </c>
      <c r="C49" s="285"/>
      <c r="D49" s="286"/>
      <c r="E49" s="286"/>
      <c r="F49" s="286"/>
      <c r="G49" s="286"/>
      <c r="H49" s="287"/>
    </row>
    <row r="50" spans="1:8" x14ac:dyDescent="0.3">
      <c r="A50" s="424"/>
      <c r="B50" s="288" t="s">
        <v>387</v>
      </c>
      <c r="C50" s="285"/>
      <c r="D50" s="286"/>
      <c r="E50" s="286"/>
      <c r="F50" s="286"/>
      <c r="G50" s="286"/>
      <c r="H50" s="287"/>
    </row>
    <row r="51" spans="1:8" x14ac:dyDescent="0.3">
      <c r="A51" s="424"/>
      <c r="B51" s="288"/>
      <c r="C51" s="285"/>
      <c r="D51" s="286"/>
      <c r="E51" s="286"/>
      <c r="F51" s="286"/>
      <c r="G51" s="286"/>
      <c r="H51" s="287"/>
    </row>
    <row r="52" spans="1:8" ht="15" thickBot="1" x14ac:dyDescent="0.35">
      <c r="A52" s="425"/>
      <c r="B52" s="289" t="s">
        <v>388</v>
      </c>
      <c r="C52" s="290"/>
      <c r="D52" s="291"/>
      <c r="E52" s="291"/>
      <c r="F52" s="291"/>
      <c r="G52" s="291"/>
      <c r="H52" s="292"/>
    </row>
    <row r="53" spans="1:8" x14ac:dyDescent="0.3">
      <c r="A53" s="423" t="s">
        <v>415</v>
      </c>
      <c r="B53" s="293" t="s">
        <v>416</v>
      </c>
      <c r="C53" s="281"/>
      <c r="D53" s="282"/>
      <c r="E53" s="282"/>
      <c r="F53" s="282"/>
      <c r="G53" s="282"/>
      <c r="H53" s="283"/>
    </row>
    <row r="54" spans="1:8" x14ac:dyDescent="0.3">
      <c r="A54" s="424"/>
      <c r="B54" s="288" t="s">
        <v>417</v>
      </c>
      <c r="C54" s="285"/>
      <c r="D54" s="286"/>
      <c r="E54" s="286"/>
      <c r="F54" s="286"/>
      <c r="G54" s="286"/>
      <c r="H54" s="287"/>
    </row>
    <row r="55" spans="1:8" ht="27.6" x14ac:dyDescent="0.3">
      <c r="A55" s="424"/>
      <c r="B55" s="294" t="s">
        <v>418</v>
      </c>
      <c r="C55" s="285"/>
      <c r="D55" s="286"/>
      <c r="E55" s="286"/>
      <c r="F55" s="286"/>
      <c r="G55" s="286"/>
      <c r="H55" s="287"/>
    </row>
    <row r="56" spans="1:8" ht="27.6" x14ac:dyDescent="0.3">
      <c r="A56" s="424"/>
      <c r="B56" s="294" t="s">
        <v>419</v>
      </c>
      <c r="C56" s="285"/>
      <c r="D56" s="286"/>
      <c r="E56" s="286"/>
      <c r="F56" s="286"/>
      <c r="G56" s="286"/>
      <c r="H56" s="287"/>
    </row>
    <row r="57" spans="1:8" x14ac:dyDescent="0.3">
      <c r="A57" s="424"/>
      <c r="B57" s="288" t="s">
        <v>420</v>
      </c>
      <c r="C57" s="285"/>
      <c r="D57" s="286"/>
      <c r="E57" s="286"/>
      <c r="F57" s="286"/>
      <c r="G57" s="286"/>
      <c r="H57" s="287"/>
    </row>
    <row r="58" spans="1:8" x14ac:dyDescent="0.3">
      <c r="A58" s="424"/>
      <c r="B58" s="288" t="s">
        <v>421</v>
      </c>
      <c r="C58" s="285"/>
      <c r="D58" s="286"/>
      <c r="E58" s="286"/>
      <c r="F58" s="286"/>
      <c r="G58" s="286"/>
      <c r="H58" s="287"/>
    </row>
    <row r="59" spans="1:8" x14ac:dyDescent="0.3">
      <c r="A59" s="424"/>
      <c r="B59" s="288" t="s">
        <v>422</v>
      </c>
      <c r="C59" s="285"/>
      <c r="D59" s="286"/>
      <c r="E59" s="286"/>
      <c r="F59" s="286"/>
      <c r="G59" s="286"/>
      <c r="H59" s="287"/>
    </row>
    <row r="60" spans="1:8" x14ac:dyDescent="0.3">
      <c r="A60" s="424"/>
      <c r="B60" s="288" t="s">
        <v>423</v>
      </c>
      <c r="C60" s="285"/>
      <c r="D60" s="286"/>
      <c r="E60" s="286"/>
      <c r="F60" s="286"/>
      <c r="G60" s="286"/>
      <c r="H60" s="287"/>
    </row>
    <row r="61" spans="1:8" x14ac:dyDescent="0.3">
      <c r="A61" s="424"/>
      <c r="B61" s="288" t="s">
        <v>387</v>
      </c>
      <c r="C61" s="285"/>
      <c r="D61" s="286"/>
      <c r="E61" s="286"/>
      <c r="F61" s="286"/>
      <c r="G61" s="286"/>
      <c r="H61" s="287"/>
    </row>
    <row r="62" spans="1:8" x14ac:dyDescent="0.3">
      <c r="A62" s="424"/>
      <c r="B62" s="288"/>
      <c r="C62" s="285"/>
      <c r="D62" s="286"/>
      <c r="E62" s="286"/>
      <c r="F62" s="286"/>
      <c r="G62" s="286"/>
      <c r="H62" s="287"/>
    </row>
    <row r="63" spans="1:8" ht="15" thickBot="1" x14ac:dyDescent="0.35">
      <c r="A63" s="425"/>
      <c r="B63" s="289" t="s">
        <v>388</v>
      </c>
      <c r="C63" s="290"/>
      <c r="D63" s="291"/>
      <c r="E63" s="291"/>
      <c r="F63" s="291"/>
      <c r="G63" s="291"/>
      <c r="H63" s="292"/>
    </row>
    <row r="64" spans="1:8" x14ac:dyDescent="0.3">
      <c r="A64" s="423" t="s">
        <v>424</v>
      </c>
      <c r="B64" s="293" t="s">
        <v>425</v>
      </c>
      <c r="C64" s="281"/>
      <c r="D64" s="282"/>
      <c r="E64" s="282"/>
      <c r="F64" s="282"/>
      <c r="G64" s="282"/>
      <c r="H64" s="283"/>
    </row>
    <row r="65" spans="1:8" x14ac:dyDescent="0.3">
      <c r="A65" s="424"/>
      <c r="B65" s="288" t="s">
        <v>426</v>
      </c>
      <c r="C65" s="285"/>
      <c r="D65" s="286"/>
      <c r="E65" s="286"/>
      <c r="F65" s="286"/>
      <c r="G65" s="286"/>
      <c r="H65" s="287"/>
    </row>
    <row r="66" spans="1:8" x14ac:dyDescent="0.3">
      <c r="A66" s="424"/>
      <c r="B66" s="288" t="s">
        <v>427</v>
      </c>
      <c r="C66" s="285"/>
      <c r="D66" s="286"/>
      <c r="E66" s="286"/>
      <c r="F66" s="286"/>
      <c r="G66" s="286"/>
      <c r="H66" s="287"/>
    </row>
    <row r="67" spans="1:8" x14ac:dyDescent="0.3">
      <c r="A67" s="424"/>
      <c r="B67" s="288" t="s">
        <v>428</v>
      </c>
      <c r="C67" s="285"/>
      <c r="D67" s="286"/>
      <c r="E67" s="286"/>
      <c r="F67" s="286"/>
      <c r="G67" s="286"/>
      <c r="H67" s="287"/>
    </row>
    <row r="68" spans="1:8" x14ac:dyDescent="0.3">
      <c r="A68" s="424"/>
      <c r="B68" s="288" t="s">
        <v>429</v>
      </c>
      <c r="C68" s="285"/>
      <c r="D68" s="286"/>
      <c r="E68" s="286"/>
      <c r="F68" s="286"/>
      <c r="G68" s="286"/>
      <c r="H68" s="287"/>
    </row>
    <row r="69" spans="1:8" x14ac:dyDescent="0.3">
      <c r="A69" s="424"/>
      <c r="B69" s="288" t="s">
        <v>430</v>
      </c>
      <c r="C69" s="285"/>
      <c r="D69" s="286"/>
      <c r="E69" s="286"/>
      <c r="F69" s="286"/>
      <c r="G69" s="286"/>
      <c r="H69" s="287"/>
    </row>
    <row r="70" spans="1:8" x14ac:dyDescent="0.3">
      <c r="A70" s="424"/>
      <c r="B70" s="288" t="s">
        <v>387</v>
      </c>
      <c r="C70" s="285"/>
      <c r="D70" s="286"/>
      <c r="E70" s="286"/>
      <c r="F70" s="286"/>
      <c r="G70" s="286"/>
      <c r="H70" s="287"/>
    </row>
    <row r="71" spans="1:8" x14ac:dyDescent="0.3">
      <c r="A71" s="424"/>
      <c r="B71" s="288"/>
      <c r="C71" s="285"/>
      <c r="D71" s="286"/>
      <c r="E71" s="286"/>
      <c r="F71" s="286"/>
      <c r="G71" s="286"/>
      <c r="H71" s="287"/>
    </row>
    <row r="72" spans="1:8" ht="15" thickBot="1" x14ac:dyDescent="0.35">
      <c r="A72" s="425"/>
      <c r="B72" s="289" t="s">
        <v>388</v>
      </c>
      <c r="C72" s="290"/>
      <c r="D72" s="291"/>
      <c r="E72" s="291"/>
      <c r="F72" s="291"/>
      <c r="G72" s="291"/>
      <c r="H72" s="292"/>
    </row>
    <row r="73" spans="1:8" x14ac:dyDescent="0.3">
      <c r="A73" s="423" t="s">
        <v>431</v>
      </c>
      <c r="B73" s="293" t="s">
        <v>432</v>
      </c>
      <c r="C73" s="281"/>
      <c r="D73" s="282"/>
      <c r="E73" s="282"/>
      <c r="F73" s="282"/>
      <c r="G73" s="282"/>
      <c r="H73" s="283"/>
    </row>
    <row r="74" spans="1:8" x14ac:dyDescent="0.3">
      <c r="A74" s="424"/>
      <c r="B74" s="288" t="s">
        <v>433</v>
      </c>
      <c r="C74" s="285"/>
      <c r="D74" s="286"/>
      <c r="E74" s="286"/>
      <c r="F74" s="286"/>
      <c r="G74" s="286"/>
      <c r="H74" s="287"/>
    </row>
    <row r="75" spans="1:8" x14ac:dyDescent="0.3">
      <c r="A75" s="424"/>
      <c r="B75" s="288" t="s">
        <v>387</v>
      </c>
      <c r="C75" s="285"/>
      <c r="D75" s="286"/>
      <c r="E75" s="286"/>
      <c r="F75" s="286"/>
      <c r="G75" s="286"/>
      <c r="H75" s="287"/>
    </row>
    <row r="76" spans="1:8" x14ac:dyDescent="0.3">
      <c r="A76" s="424"/>
      <c r="B76" s="284"/>
      <c r="C76" s="285"/>
      <c r="D76" s="286"/>
      <c r="E76" s="286"/>
      <c r="F76" s="286"/>
      <c r="G76" s="286"/>
      <c r="H76" s="287"/>
    </row>
    <row r="77" spans="1:8" ht="15" thickBot="1" x14ac:dyDescent="0.35">
      <c r="A77" s="425"/>
      <c r="B77" s="289" t="s">
        <v>388</v>
      </c>
      <c r="C77" s="290"/>
      <c r="D77" s="291"/>
      <c r="E77" s="291"/>
      <c r="F77" s="291"/>
      <c r="G77" s="291"/>
      <c r="H77" s="292"/>
    </row>
    <row r="78" spans="1:8" x14ac:dyDescent="0.3">
      <c r="A78" s="423" t="s">
        <v>434</v>
      </c>
      <c r="B78" s="280" t="s">
        <v>435</v>
      </c>
      <c r="C78" s="281"/>
      <c r="D78" s="282"/>
      <c r="E78" s="282"/>
      <c r="F78" s="282"/>
      <c r="G78" s="282"/>
      <c r="H78" s="283"/>
    </row>
    <row r="79" spans="1:8" x14ac:dyDescent="0.3">
      <c r="A79" s="424"/>
      <c r="B79" s="284" t="s">
        <v>436</v>
      </c>
      <c r="C79" s="285"/>
      <c r="D79" s="286"/>
      <c r="E79" s="286"/>
      <c r="F79" s="286"/>
      <c r="G79" s="286"/>
      <c r="H79" s="287"/>
    </row>
    <row r="80" spans="1:8" x14ac:dyDescent="0.3">
      <c r="A80" s="424"/>
      <c r="B80" s="284" t="s">
        <v>437</v>
      </c>
      <c r="C80" s="285"/>
      <c r="D80" s="286"/>
      <c r="E80" s="286"/>
      <c r="F80" s="286"/>
      <c r="G80" s="286"/>
      <c r="H80" s="287"/>
    </row>
    <row r="81" spans="1:8" x14ac:dyDescent="0.3">
      <c r="A81" s="424"/>
      <c r="B81" s="284" t="s">
        <v>387</v>
      </c>
      <c r="C81" s="285"/>
      <c r="D81" s="286"/>
      <c r="E81" s="286"/>
      <c r="F81" s="286"/>
      <c r="G81" s="286"/>
      <c r="H81" s="287"/>
    </row>
    <row r="82" spans="1:8" x14ac:dyDescent="0.3">
      <c r="A82" s="424"/>
      <c r="B82" s="284"/>
      <c r="C82" s="285"/>
      <c r="D82" s="286"/>
      <c r="E82" s="286"/>
      <c r="F82" s="286"/>
      <c r="G82" s="286"/>
      <c r="H82" s="287"/>
    </row>
    <row r="83" spans="1:8" ht="15" thickBot="1" x14ac:dyDescent="0.35">
      <c r="A83" s="425"/>
      <c r="B83" s="296" t="s">
        <v>388</v>
      </c>
      <c r="C83" s="290"/>
      <c r="D83" s="291"/>
      <c r="E83" s="291"/>
      <c r="F83" s="291"/>
      <c r="G83" s="291"/>
      <c r="H83" s="292"/>
    </row>
    <row r="84" spans="1:8" x14ac:dyDescent="0.3">
      <c r="A84" s="426" t="s">
        <v>438</v>
      </c>
      <c r="B84" s="297"/>
      <c r="C84" s="298"/>
      <c r="D84" s="299"/>
      <c r="E84" s="299"/>
      <c r="F84" s="299"/>
      <c r="G84" s="299"/>
      <c r="H84" s="300"/>
    </row>
    <row r="85" spans="1:8" x14ac:dyDescent="0.3">
      <c r="A85" s="426"/>
      <c r="B85" s="284"/>
      <c r="C85" s="285"/>
      <c r="D85" s="286"/>
      <c r="E85" s="286"/>
      <c r="F85" s="286"/>
      <c r="G85" s="286"/>
      <c r="H85" s="287"/>
    </row>
    <row r="86" spans="1:8" x14ac:dyDescent="0.3">
      <c r="A86" s="426"/>
      <c r="B86" s="284"/>
      <c r="C86" s="285"/>
      <c r="D86" s="286"/>
      <c r="E86" s="286"/>
      <c r="F86" s="286"/>
      <c r="G86" s="286"/>
      <c r="H86" s="287"/>
    </row>
    <row r="87" spans="1:8" x14ac:dyDescent="0.3">
      <c r="A87" s="426"/>
      <c r="B87" s="284"/>
      <c r="C87" s="285"/>
      <c r="D87" s="286"/>
      <c r="E87" s="286"/>
      <c r="F87" s="286"/>
      <c r="G87" s="286"/>
      <c r="H87" s="287"/>
    </row>
    <row r="88" spans="1:8" ht="15" thickBot="1" x14ac:dyDescent="0.35">
      <c r="A88" s="427"/>
      <c r="B88" s="301"/>
      <c r="C88" s="290"/>
      <c r="D88" s="291"/>
      <c r="E88" s="291"/>
      <c r="F88" s="291"/>
      <c r="G88" s="291"/>
      <c r="H88" s="292"/>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workbookViewId="0"/>
  </sheetViews>
  <sheetFormatPr defaultRowHeight="11.4" x14ac:dyDescent="0.2"/>
  <cols>
    <col min="1" max="1" width="6.44140625" style="144" customWidth="1"/>
    <col min="2" max="2" width="41.88671875" style="144" customWidth="1"/>
    <col min="3" max="3" width="27.6640625" style="144" customWidth="1"/>
    <col min="4" max="4" width="23.5546875" style="144" customWidth="1"/>
    <col min="5" max="5" width="13.109375" style="144" customWidth="1"/>
    <col min="6" max="6" width="23.5546875" style="144" customWidth="1"/>
    <col min="7" max="7" width="10.6640625" style="144" customWidth="1"/>
    <col min="8" max="8" width="20.5546875" style="144" customWidth="1"/>
    <col min="9" max="256" width="9.109375" style="144"/>
    <col min="257" max="257" width="6.44140625" style="144" customWidth="1"/>
    <col min="258" max="258" width="41.88671875" style="144" customWidth="1"/>
    <col min="259" max="259" width="27.6640625" style="144" customWidth="1"/>
    <col min="260" max="260" width="23.5546875" style="144" customWidth="1"/>
    <col min="261" max="261" width="13.109375" style="144" customWidth="1"/>
    <col min="262" max="262" width="23.5546875" style="144" customWidth="1"/>
    <col min="263" max="263" width="10.6640625" style="144" customWidth="1"/>
    <col min="264" max="264" width="20.5546875" style="144" customWidth="1"/>
    <col min="265" max="512" width="9.109375" style="144"/>
    <col min="513" max="513" width="6.44140625" style="144" customWidth="1"/>
    <col min="514" max="514" width="41.88671875" style="144" customWidth="1"/>
    <col min="515" max="515" width="27.6640625" style="144" customWidth="1"/>
    <col min="516" max="516" width="23.5546875" style="144" customWidth="1"/>
    <col min="517" max="517" width="13.109375" style="144" customWidth="1"/>
    <col min="518" max="518" width="23.5546875" style="144" customWidth="1"/>
    <col min="519" max="519" width="10.6640625" style="144" customWidth="1"/>
    <col min="520" max="520" width="20.5546875" style="144" customWidth="1"/>
    <col min="521" max="768" width="9.109375" style="144"/>
    <col min="769" max="769" width="6.44140625" style="144" customWidth="1"/>
    <col min="770" max="770" width="41.88671875" style="144" customWidth="1"/>
    <col min="771" max="771" width="27.6640625" style="144" customWidth="1"/>
    <col min="772" max="772" width="23.5546875" style="144" customWidth="1"/>
    <col min="773" max="773" width="13.109375" style="144" customWidth="1"/>
    <col min="774" max="774" width="23.5546875" style="144" customWidth="1"/>
    <col min="775" max="775" width="10.6640625" style="144" customWidth="1"/>
    <col min="776" max="776" width="20.5546875" style="144" customWidth="1"/>
    <col min="777" max="1024" width="9.109375" style="144"/>
    <col min="1025" max="1025" width="6.44140625" style="144" customWidth="1"/>
    <col min="1026" max="1026" width="41.88671875" style="144" customWidth="1"/>
    <col min="1027" max="1027" width="27.6640625" style="144" customWidth="1"/>
    <col min="1028" max="1028" width="23.5546875" style="144" customWidth="1"/>
    <col min="1029" max="1029" width="13.109375" style="144" customWidth="1"/>
    <col min="1030" max="1030" width="23.5546875" style="144" customWidth="1"/>
    <col min="1031" max="1031" width="10.6640625" style="144" customWidth="1"/>
    <col min="1032" max="1032" width="20.5546875" style="144" customWidth="1"/>
    <col min="1033" max="1280" width="9.109375" style="144"/>
    <col min="1281" max="1281" width="6.44140625" style="144" customWidth="1"/>
    <col min="1282" max="1282" width="41.88671875" style="144" customWidth="1"/>
    <col min="1283" max="1283" width="27.6640625" style="144" customWidth="1"/>
    <col min="1284" max="1284" width="23.5546875" style="144" customWidth="1"/>
    <col min="1285" max="1285" width="13.109375" style="144" customWidth="1"/>
    <col min="1286" max="1286" width="23.5546875" style="144" customWidth="1"/>
    <col min="1287" max="1287" width="10.6640625" style="144" customWidth="1"/>
    <col min="1288" max="1288" width="20.5546875" style="144" customWidth="1"/>
    <col min="1289" max="1536" width="9.109375" style="144"/>
    <col min="1537" max="1537" width="6.44140625" style="144" customWidth="1"/>
    <col min="1538" max="1538" width="41.88671875" style="144" customWidth="1"/>
    <col min="1539" max="1539" width="27.6640625" style="144" customWidth="1"/>
    <col min="1540" max="1540" width="23.5546875" style="144" customWidth="1"/>
    <col min="1541" max="1541" width="13.109375" style="144" customWidth="1"/>
    <col min="1542" max="1542" width="23.5546875" style="144" customWidth="1"/>
    <col min="1543" max="1543" width="10.6640625" style="144" customWidth="1"/>
    <col min="1544" max="1544" width="20.5546875" style="144" customWidth="1"/>
    <col min="1545" max="1792" width="9.109375" style="144"/>
    <col min="1793" max="1793" width="6.44140625" style="144" customWidth="1"/>
    <col min="1794" max="1794" width="41.88671875" style="144" customWidth="1"/>
    <col min="1795" max="1795" width="27.6640625" style="144" customWidth="1"/>
    <col min="1796" max="1796" width="23.5546875" style="144" customWidth="1"/>
    <col min="1797" max="1797" width="13.109375" style="144" customWidth="1"/>
    <col min="1798" max="1798" width="23.5546875" style="144" customWidth="1"/>
    <col min="1799" max="1799" width="10.6640625" style="144" customWidth="1"/>
    <col min="1800" max="1800" width="20.5546875" style="144" customWidth="1"/>
    <col min="1801" max="2048" width="9.109375" style="144"/>
    <col min="2049" max="2049" width="6.44140625" style="144" customWidth="1"/>
    <col min="2050" max="2050" width="41.88671875" style="144" customWidth="1"/>
    <col min="2051" max="2051" width="27.6640625" style="144" customWidth="1"/>
    <col min="2052" max="2052" width="23.5546875" style="144" customWidth="1"/>
    <col min="2053" max="2053" width="13.109375" style="144" customWidth="1"/>
    <col min="2054" max="2054" width="23.5546875" style="144" customWidth="1"/>
    <col min="2055" max="2055" width="10.6640625" style="144" customWidth="1"/>
    <col min="2056" max="2056" width="20.5546875" style="144" customWidth="1"/>
    <col min="2057" max="2304" width="9.109375" style="144"/>
    <col min="2305" max="2305" width="6.44140625" style="144" customWidth="1"/>
    <col min="2306" max="2306" width="41.88671875" style="144" customWidth="1"/>
    <col min="2307" max="2307" width="27.6640625" style="144" customWidth="1"/>
    <col min="2308" max="2308" width="23.5546875" style="144" customWidth="1"/>
    <col min="2309" max="2309" width="13.109375" style="144" customWidth="1"/>
    <col min="2310" max="2310" width="23.5546875" style="144" customWidth="1"/>
    <col min="2311" max="2311" width="10.6640625" style="144" customWidth="1"/>
    <col min="2312" max="2312" width="20.5546875" style="144" customWidth="1"/>
    <col min="2313" max="2560" width="9.109375" style="144"/>
    <col min="2561" max="2561" width="6.44140625" style="144" customWidth="1"/>
    <col min="2562" max="2562" width="41.88671875" style="144" customWidth="1"/>
    <col min="2563" max="2563" width="27.6640625" style="144" customWidth="1"/>
    <col min="2564" max="2564" width="23.5546875" style="144" customWidth="1"/>
    <col min="2565" max="2565" width="13.109375" style="144" customWidth="1"/>
    <col min="2566" max="2566" width="23.5546875" style="144" customWidth="1"/>
    <col min="2567" max="2567" width="10.6640625" style="144" customWidth="1"/>
    <col min="2568" max="2568" width="20.5546875" style="144" customWidth="1"/>
    <col min="2569" max="2816" width="9.109375" style="144"/>
    <col min="2817" max="2817" width="6.44140625" style="144" customWidth="1"/>
    <col min="2818" max="2818" width="41.88671875" style="144" customWidth="1"/>
    <col min="2819" max="2819" width="27.6640625" style="144" customWidth="1"/>
    <col min="2820" max="2820" width="23.5546875" style="144" customWidth="1"/>
    <col min="2821" max="2821" width="13.109375" style="144" customWidth="1"/>
    <col min="2822" max="2822" width="23.5546875" style="144" customWidth="1"/>
    <col min="2823" max="2823" width="10.6640625" style="144" customWidth="1"/>
    <col min="2824" max="2824" width="20.5546875" style="144" customWidth="1"/>
    <col min="2825" max="3072" width="9.109375" style="144"/>
    <col min="3073" max="3073" width="6.44140625" style="144" customWidth="1"/>
    <col min="3074" max="3074" width="41.88671875" style="144" customWidth="1"/>
    <col min="3075" max="3075" width="27.6640625" style="144" customWidth="1"/>
    <col min="3076" max="3076" width="23.5546875" style="144" customWidth="1"/>
    <col min="3077" max="3077" width="13.109375" style="144" customWidth="1"/>
    <col min="3078" max="3078" width="23.5546875" style="144" customWidth="1"/>
    <col min="3079" max="3079" width="10.6640625" style="144" customWidth="1"/>
    <col min="3080" max="3080" width="20.5546875" style="144" customWidth="1"/>
    <col min="3081" max="3328" width="9.109375" style="144"/>
    <col min="3329" max="3329" width="6.44140625" style="144" customWidth="1"/>
    <col min="3330" max="3330" width="41.88671875" style="144" customWidth="1"/>
    <col min="3331" max="3331" width="27.6640625" style="144" customWidth="1"/>
    <col min="3332" max="3332" width="23.5546875" style="144" customWidth="1"/>
    <col min="3333" max="3333" width="13.109375" style="144" customWidth="1"/>
    <col min="3334" max="3334" width="23.5546875" style="144" customWidth="1"/>
    <col min="3335" max="3335" width="10.6640625" style="144" customWidth="1"/>
    <col min="3336" max="3336" width="20.5546875" style="144" customWidth="1"/>
    <col min="3337" max="3584" width="9.109375" style="144"/>
    <col min="3585" max="3585" width="6.44140625" style="144" customWidth="1"/>
    <col min="3586" max="3586" width="41.88671875" style="144" customWidth="1"/>
    <col min="3587" max="3587" width="27.6640625" style="144" customWidth="1"/>
    <col min="3588" max="3588" width="23.5546875" style="144" customWidth="1"/>
    <col min="3589" max="3589" width="13.109375" style="144" customWidth="1"/>
    <col min="3590" max="3590" width="23.5546875" style="144" customWidth="1"/>
    <col min="3591" max="3591" width="10.6640625" style="144" customWidth="1"/>
    <col min="3592" max="3592" width="20.5546875" style="144" customWidth="1"/>
    <col min="3593" max="3840" width="9.109375" style="144"/>
    <col min="3841" max="3841" width="6.44140625" style="144" customWidth="1"/>
    <col min="3842" max="3842" width="41.88671875" style="144" customWidth="1"/>
    <col min="3843" max="3843" width="27.6640625" style="144" customWidth="1"/>
    <col min="3844" max="3844" width="23.5546875" style="144" customWidth="1"/>
    <col min="3845" max="3845" width="13.109375" style="144" customWidth="1"/>
    <col min="3846" max="3846" width="23.5546875" style="144" customWidth="1"/>
    <col min="3847" max="3847" width="10.6640625" style="144" customWidth="1"/>
    <col min="3848" max="3848" width="20.5546875" style="144" customWidth="1"/>
    <col min="3849" max="4096" width="9.109375" style="144"/>
    <col min="4097" max="4097" width="6.44140625" style="144" customWidth="1"/>
    <col min="4098" max="4098" width="41.88671875" style="144" customWidth="1"/>
    <col min="4099" max="4099" width="27.6640625" style="144" customWidth="1"/>
    <col min="4100" max="4100" width="23.5546875" style="144" customWidth="1"/>
    <col min="4101" max="4101" width="13.109375" style="144" customWidth="1"/>
    <col min="4102" max="4102" width="23.5546875" style="144" customWidth="1"/>
    <col min="4103" max="4103" width="10.6640625" style="144" customWidth="1"/>
    <col min="4104" max="4104" width="20.5546875" style="144" customWidth="1"/>
    <col min="4105" max="4352" width="9.109375" style="144"/>
    <col min="4353" max="4353" width="6.44140625" style="144" customWidth="1"/>
    <col min="4354" max="4354" width="41.88671875" style="144" customWidth="1"/>
    <col min="4355" max="4355" width="27.6640625" style="144" customWidth="1"/>
    <col min="4356" max="4356" width="23.5546875" style="144" customWidth="1"/>
    <col min="4357" max="4357" width="13.109375" style="144" customWidth="1"/>
    <col min="4358" max="4358" width="23.5546875" style="144" customWidth="1"/>
    <col min="4359" max="4359" width="10.6640625" style="144" customWidth="1"/>
    <col min="4360" max="4360" width="20.5546875" style="144" customWidth="1"/>
    <col min="4361" max="4608" width="9.109375" style="144"/>
    <col min="4609" max="4609" width="6.44140625" style="144" customWidth="1"/>
    <col min="4610" max="4610" width="41.88671875" style="144" customWidth="1"/>
    <col min="4611" max="4611" width="27.6640625" style="144" customWidth="1"/>
    <col min="4612" max="4612" width="23.5546875" style="144" customWidth="1"/>
    <col min="4613" max="4613" width="13.109375" style="144" customWidth="1"/>
    <col min="4614" max="4614" width="23.5546875" style="144" customWidth="1"/>
    <col min="4615" max="4615" width="10.6640625" style="144" customWidth="1"/>
    <col min="4616" max="4616" width="20.5546875" style="144" customWidth="1"/>
    <col min="4617" max="4864" width="9.109375" style="144"/>
    <col min="4865" max="4865" width="6.44140625" style="144" customWidth="1"/>
    <col min="4866" max="4866" width="41.88671875" style="144" customWidth="1"/>
    <col min="4867" max="4867" width="27.6640625" style="144" customWidth="1"/>
    <col min="4868" max="4868" width="23.5546875" style="144" customWidth="1"/>
    <col min="4869" max="4869" width="13.109375" style="144" customWidth="1"/>
    <col min="4870" max="4870" width="23.5546875" style="144" customWidth="1"/>
    <col min="4871" max="4871" width="10.6640625" style="144" customWidth="1"/>
    <col min="4872" max="4872" width="20.5546875" style="144" customWidth="1"/>
    <col min="4873" max="5120" width="9.109375" style="144"/>
    <col min="5121" max="5121" width="6.44140625" style="144" customWidth="1"/>
    <col min="5122" max="5122" width="41.88671875" style="144" customWidth="1"/>
    <col min="5123" max="5123" width="27.6640625" style="144" customWidth="1"/>
    <col min="5124" max="5124" width="23.5546875" style="144" customWidth="1"/>
    <col min="5125" max="5125" width="13.109375" style="144" customWidth="1"/>
    <col min="5126" max="5126" width="23.5546875" style="144" customWidth="1"/>
    <col min="5127" max="5127" width="10.6640625" style="144" customWidth="1"/>
    <col min="5128" max="5128" width="20.5546875" style="144" customWidth="1"/>
    <col min="5129" max="5376" width="9.109375" style="144"/>
    <col min="5377" max="5377" width="6.44140625" style="144" customWidth="1"/>
    <col min="5378" max="5378" width="41.88671875" style="144" customWidth="1"/>
    <col min="5379" max="5379" width="27.6640625" style="144" customWidth="1"/>
    <col min="5380" max="5380" width="23.5546875" style="144" customWidth="1"/>
    <col min="5381" max="5381" width="13.109375" style="144" customWidth="1"/>
    <col min="5382" max="5382" width="23.5546875" style="144" customWidth="1"/>
    <col min="5383" max="5383" width="10.6640625" style="144" customWidth="1"/>
    <col min="5384" max="5384" width="20.5546875" style="144" customWidth="1"/>
    <col min="5385" max="5632" width="9.109375" style="144"/>
    <col min="5633" max="5633" width="6.44140625" style="144" customWidth="1"/>
    <col min="5634" max="5634" width="41.88671875" style="144" customWidth="1"/>
    <col min="5635" max="5635" width="27.6640625" style="144" customWidth="1"/>
    <col min="5636" max="5636" width="23.5546875" style="144" customWidth="1"/>
    <col min="5637" max="5637" width="13.109375" style="144" customWidth="1"/>
    <col min="5638" max="5638" width="23.5546875" style="144" customWidth="1"/>
    <col min="5639" max="5639" width="10.6640625" style="144" customWidth="1"/>
    <col min="5640" max="5640" width="20.5546875" style="144" customWidth="1"/>
    <col min="5641" max="5888" width="9.109375" style="144"/>
    <col min="5889" max="5889" width="6.44140625" style="144" customWidth="1"/>
    <col min="5890" max="5890" width="41.88671875" style="144" customWidth="1"/>
    <col min="5891" max="5891" width="27.6640625" style="144" customWidth="1"/>
    <col min="5892" max="5892" width="23.5546875" style="144" customWidth="1"/>
    <col min="5893" max="5893" width="13.109375" style="144" customWidth="1"/>
    <col min="5894" max="5894" width="23.5546875" style="144" customWidth="1"/>
    <col min="5895" max="5895" width="10.6640625" style="144" customWidth="1"/>
    <col min="5896" max="5896" width="20.5546875" style="144" customWidth="1"/>
    <col min="5897" max="6144" width="9.109375" style="144"/>
    <col min="6145" max="6145" width="6.44140625" style="144" customWidth="1"/>
    <col min="6146" max="6146" width="41.88671875" style="144" customWidth="1"/>
    <col min="6147" max="6147" width="27.6640625" style="144" customWidth="1"/>
    <col min="6148" max="6148" width="23.5546875" style="144" customWidth="1"/>
    <col min="6149" max="6149" width="13.109375" style="144" customWidth="1"/>
    <col min="6150" max="6150" width="23.5546875" style="144" customWidth="1"/>
    <col min="6151" max="6151" width="10.6640625" style="144" customWidth="1"/>
    <col min="6152" max="6152" width="20.5546875" style="144" customWidth="1"/>
    <col min="6153" max="6400" width="9.109375" style="144"/>
    <col min="6401" max="6401" width="6.44140625" style="144" customWidth="1"/>
    <col min="6402" max="6402" width="41.88671875" style="144" customWidth="1"/>
    <col min="6403" max="6403" width="27.6640625" style="144" customWidth="1"/>
    <col min="6404" max="6404" width="23.5546875" style="144" customWidth="1"/>
    <col min="6405" max="6405" width="13.109375" style="144" customWidth="1"/>
    <col min="6406" max="6406" width="23.5546875" style="144" customWidth="1"/>
    <col min="6407" max="6407" width="10.6640625" style="144" customWidth="1"/>
    <col min="6408" max="6408" width="20.5546875" style="144" customWidth="1"/>
    <col min="6409" max="6656" width="9.109375" style="144"/>
    <col min="6657" max="6657" width="6.44140625" style="144" customWidth="1"/>
    <col min="6658" max="6658" width="41.88671875" style="144" customWidth="1"/>
    <col min="6659" max="6659" width="27.6640625" style="144" customWidth="1"/>
    <col min="6660" max="6660" width="23.5546875" style="144" customWidth="1"/>
    <col min="6661" max="6661" width="13.109375" style="144" customWidth="1"/>
    <col min="6662" max="6662" width="23.5546875" style="144" customWidth="1"/>
    <col min="6663" max="6663" width="10.6640625" style="144" customWidth="1"/>
    <col min="6664" max="6664" width="20.5546875" style="144" customWidth="1"/>
    <col min="6665" max="6912" width="9.109375" style="144"/>
    <col min="6913" max="6913" width="6.44140625" style="144" customWidth="1"/>
    <col min="6914" max="6914" width="41.88671875" style="144" customWidth="1"/>
    <col min="6915" max="6915" width="27.6640625" style="144" customWidth="1"/>
    <col min="6916" max="6916" width="23.5546875" style="144" customWidth="1"/>
    <col min="6917" max="6917" width="13.109375" style="144" customWidth="1"/>
    <col min="6918" max="6918" width="23.5546875" style="144" customWidth="1"/>
    <col min="6919" max="6919" width="10.6640625" style="144" customWidth="1"/>
    <col min="6920" max="6920" width="20.5546875" style="144" customWidth="1"/>
    <col min="6921" max="7168" width="9.109375" style="144"/>
    <col min="7169" max="7169" width="6.44140625" style="144" customWidth="1"/>
    <col min="7170" max="7170" width="41.88671875" style="144" customWidth="1"/>
    <col min="7171" max="7171" width="27.6640625" style="144" customWidth="1"/>
    <col min="7172" max="7172" width="23.5546875" style="144" customWidth="1"/>
    <col min="7173" max="7173" width="13.109375" style="144" customWidth="1"/>
    <col min="7174" max="7174" width="23.5546875" style="144" customWidth="1"/>
    <col min="7175" max="7175" width="10.6640625" style="144" customWidth="1"/>
    <col min="7176" max="7176" width="20.5546875" style="144" customWidth="1"/>
    <col min="7177" max="7424" width="9.109375" style="144"/>
    <col min="7425" max="7425" width="6.44140625" style="144" customWidth="1"/>
    <col min="7426" max="7426" width="41.88671875" style="144" customWidth="1"/>
    <col min="7427" max="7427" width="27.6640625" style="144" customWidth="1"/>
    <col min="7428" max="7428" width="23.5546875" style="144" customWidth="1"/>
    <col min="7429" max="7429" width="13.109375" style="144" customWidth="1"/>
    <col min="7430" max="7430" width="23.5546875" style="144" customWidth="1"/>
    <col min="7431" max="7431" width="10.6640625" style="144" customWidth="1"/>
    <col min="7432" max="7432" width="20.5546875" style="144" customWidth="1"/>
    <col min="7433" max="7680" width="9.109375" style="144"/>
    <col min="7681" max="7681" width="6.44140625" style="144" customWidth="1"/>
    <col min="7682" max="7682" width="41.88671875" style="144" customWidth="1"/>
    <col min="7683" max="7683" width="27.6640625" style="144" customWidth="1"/>
    <col min="7684" max="7684" width="23.5546875" style="144" customWidth="1"/>
    <col min="7685" max="7685" width="13.109375" style="144" customWidth="1"/>
    <col min="7686" max="7686" width="23.5546875" style="144" customWidth="1"/>
    <col min="7687" max="7687" width="10.6640625" style="144" customWidth="1"/>
    <col min="7688" max="7688" width="20.5546875" style="144" customWidth="1"/>
    <col min="7689" max="7936" width="9.109375" style="144"/>
    <col min="7937" max="7937" width="6.44140625" style="144" customWidth="1"/>
    <col min="7938" max="7938" width="41.88671875" style="144" customWidth="1"/>
    <col min="7939" max="7939" width="27.6640625" style="144" customWidth="1"/>
    <col min="7940" max="7940" width="23.5546875" style="144" customWidth="1"/>
    <col min="7941" max="7941" width="13.109375" style="144" customWidth="1"/>
    <col min="7942" max="7942" width="23.5546875" style="144" customWidth="1"/>
    <col min="7943" max="7943" width="10.6640625" style="144" customWidth="1"/>
    <col min="7944" max="7944" width="20.5546875" style="144" customWidth="1"/>
    <col min="7945" max="8192" width="9.109375" style="144"/>
    <col min="8193" max="8193" width="6.44140625" style="144" customWidth="1"/>
    <col min="8194" max="8194" width="41.88671875" style="144" customWidth="1"/>
    <col min="8195" max="8195" width="27.6640625" style="144" customWidth="1"/>
    <col min="8196" max="8196" width="23.5546875" style="144" customWidth="1"/>
    <col min="8197" max="8197" width="13.109375" style="144" customWidth="1"/>
    <col min="8198" max="8198" width="23.5546875" style="144" customWidth="1"/>
    <col min="8199" max="8199" width="10.6640625" style="144" customWidth="1"/>
    <col min="8200" max="8200" width="20.5546875" style="144" customWidth="1"/>
    <col min="8201" max="8448" width="9.109375" style="144"/>
    <col min="8449" max="8449" width="6.44140625" style="144" customWidth="1"/>
    <col min="8450" max="8450" width="41.88671875" style="144" customWidth="1"/>
    <col min="8451" max="8451" width="27.6640625" style="144" customWidth="1"/>
    <col min="8452" max="8452" width="23.5546875" style="144" customWidth="1"/>
    <col min="8453" max="8453" width="13.109375" style="144" customWidth="1"/>
    <col min="8454" max="8454" width="23.5546875" style="144" customWidth="1"/>
    <col min="8455" max="8455" width="10.6640625" style="144" customWidth="1"/>
    <col min="8456" max="8456" width="20.5546875" style="144" customWidth="1"/>
    <col min="8457" max="8704" width="9.109375" style="144"/>
    <col min="8705" max="8705" width="6.44140625" style="144" customWidth="1"/>
    <col min="8706" max="8706" width="41.88671875" style="144" customWidth="1"/>
    <col min="8707" max="8707" width="27.6640625" style="144" customWidth="1"/>
    <col min="8708" max="8708" width="23.5546875" style="144" customWidth="1"/>
    <col min="8709" max="8709" width="13.109375" style="144" customWidth="1"/>
    <col min="8710" max="8710" width="23.5546875" style="144" customWidth="1"/>
    <col min="8711" max="8711" width="10.6640625" style="144" customWidth="1"/>
    <col min="8712" max="8712" width="20.5546875" style="144" customWidth="1"/>
    <col min="8713" max="8960" width="9.109375" style="144"/>
    <col min="8961" max="8961" width="6.44140625" style="144" customWidth="1"/>
    <col min="8962" max="8962" width="41.88671875" style="144" customWidth="1"/>
    <col min="8963" max="8963" width="27.6640625" style="144" customWidth="1"/>
    <col min="8964" max="8964" width="23.5546875" style="144" customWidth="1"/>
    <col min="8965" max="8965" width="13.109375" style="144" customWidth="1"/>
    <col min="8966" max="8966" width="23.5546875" style="144" customWidth="1"/>
    <col min="8967" max="8967" width="10.6640625" style="144" customWidth="1"/>
    <col min="8968" max="8968" width="20.5546875" style="144" customWidth="1"/>
    <col min="8969" max="9216" width="9.109375" style="144"/>
    <col min="9217" max="9217" width="6.44140625" style="144" customWidth="1"/>
    <col min="9218" max="9218" width="41.88671875" style="144" customWidth="1"/>
    <col min="9219" max="9219" width="27.6640625" style="144" customWidth="1"/>
    <col min="9220" max="9220" width="23.5546875" style="144" customWidth="1"/>
    <col min="9221" max="9221" width="13.109375" style="144" customWidth="1"/>
    <col min="9222" max="9222" width="23.5546875" style="144" customWidth="1"/>
    <col min="9223" max="9223" width="10.6640625" style="144" customWidth="1"/>
    <col min="9224" max="9224" width="20.5546875" style="144" customWidth="1"/>
    <col min="9225" max="9472" width="9.109375" style="144"/>
    <col min="9473" max="9473" width="6.44140625" style="144" customWidth="1"/>
    <col min="9474" max="9474" width="41.88671875" style="144" customWidth="1"/>
    <col min="9475" max="9475" width="27.6640625" style="144" customWidth="1"/>
    <col min="9476" max="9476" width="23.5546875" style="144" customWidth="1"/>
    <col min="9477" max="9477" width="13.109375" style="144" customWidth="1"/>
    <col min="9478" max="9478" width="23.5546875" style="144" customWidth="1"/>
    <col min="9479" max="9479" width="10.6640625" style="144" customWidth="1"/>
    <col min="9480" max="9480" width="20.5546875" style="144" customWidth="1"/>
    <col min="9481" max="9728" width="9.109375" style="144"/>
    <col min="9729" max="9729" width="6.44140625" style="144" customWidth="1"/>
    <col min="9730" max="9730" width="41.88671875" style="144" customWidth="1"/>
    <col min="9731" max="9731" width="27.6640625" style="144" customWidth="1"/>
    <col min="9732" max="9732" width="23.5546875" style="144" customWidth="1"/>
    <col min="9733" max="9733" width="13.109375" style="144" customWidth="1"/>
    <col min="9734" max="9734" width="23.5546875" style="144" customWidth="1"/>
    <col min="9735" max="9735" width="10.6640625" style="144" customWidth="1"/>
    <col min="9736" max="9736" width="20.5546875" style="144" customWidth="1"/>
    <col min="9737" max="9984" width="9.109375" style="144"/>
    <col min="9985" max="9985" width="6.44140625" style="144" customWidth="1"/>
    <col min="9986" max="9986" width="41.88671875" style="144" customWidth="1"/>
    <col min="9987" max="9987" width="27.6640625" style="144" customWidth="1"/>
    <col min="9988" max="9988" width="23.5546875" style="144" customWidth="1"/>
    <col min="9989" max="9989" width="13.109375" style="144" customWidth="1"/>
    <col min="9990" max="9990" width="23.5546875" style="144" customWidth="1"/>
    <col min="9991" max="9991" width="10.6640625" style="144" customWidth="1"/>
    <col min="9992" max="9992" width="20.5546875" style="144" customWidth="1"/>
    <col min="9993" max="10240" width="9.109375" style="144"/>
    <col min="10241" max="10241" width="6.44140625" style="144" customWidth="1"/>
    <col min="10242" max="10242" width="41.88671875" style="144" customWidth="1"/>
    <col min="10243" max="10243" width="27.6640625" style="144" customWidth="1"/>
    <col min="10244" max="10244" width="23.5546875" style="144" customWidth="1"/>
    <col min="10245" max="10245" width="13.109375" style="144" customWidth="1"/>
    <col min="10246" max="10246" width="23.5546875" style="144" customWidth="1"/>
    <col min="10247" max="10247" width="10.6640625" style="144" customWidth="1"/>
    <col min="10248" max="10248" width="20.5546875" style="144" customWidth="1"/>
    <col min="10249" max="10496" width="9.109375" style="144"/>
    <col min="10497" max="10497" width="6.44140625" style="144" customWidth="1"/>
    <col min="10498" max="10498" width="41.88671875" style="144" customWidth="1"/>
    <col min="10499" max="10499" width="27.6640625" style="144" customWidth="1"/>
    <col min="10500" max="10500" width="23.5546875" style="144" customWidth="1"/>
    <col min="10501" max="10501" width="13.109375" style="144" customWidth="1"/>
    <col min="10502" max="10502" width="23.5546875" style="144" customWidth="1"/>
    <col min="10503" max="10503" width="10.6640625" style="144" customWidth="1"/>
    <col min="10504" max="10504" width="20.5546875" style="144" customWidth="1"/>
    <col min="10505" max="10752" width="9.109375" style="144"/>
    <col min="10753" max="10753" width="6.44140625" style="144" customWidth="1"/>
    <col min="10754" max="10754" width="41.88671875" style="144" customWidth="1"/>
    <col min="10755" max="10755" width="27.6640625" style="144" customWidth="1"/>
    <col min="10756" max="10756" width="23.5546875" style="144" customWidth="1"/>
    <col min="10757" max="10757" width="13.109375" style="144" customWidth="1"/>
    <col min="10758" max="10758" width="23.5546875" style="144" customWidth="1"/>
    <col min="10759" max="10759" width="10.6640625" style="144" customWidth="1"/>
    <col min="10760" max="10760" width="20.5546875" style="144" customWidth="1"/>
    <col min="10761" max="11008" width="9.109375" style="144"/>
    <col min="11009" max="11009" width="6.44140625" style="144" customWidth="1"/>
    <col min="11010" max="11010" width="41.88671875" style="144" customWidth="1"/>
    <col min="11011" max="11011" width="27.6640625" style="144" customWidth="1"/>
    <col min="11012" max="11012" width="23.5546875" style="144" customWidth="1"/>
    <col min="11013" max="11013" width="13.109375" style="144" customWidth="1"/>
    <col min="11014" max="11014" width="23.5546875" style="144" customWidth="1"/>
    <col min="11015" max="11015" width="10.6640625" style="144" customWidth="1"/>
    <col min="11016" max="11016" width="20.5546875" style="144" customWidth="1"/>
    <col min="11017" max="11264" width="9.109375" style="144"/>
    <col min="11265" max="11265" width="6.44140625" style="144" customWidth="1"/>
    <col min="11266" max="11266" width="41.88671875" style="144" customWidth="1"/>
    <col min="11267" max="11267" width="27.6640625" style="144" customWidth="1"/>
    <col min="11268" max="11268" width="23.5546875" style="144" customWidth="1"/>
    <col min="11269" max="11269" width="13.109375" style="144" customWidth="1"/>
    <col min="11270" max="11270" width="23.5546875" style="144" customWidth="1"/>
    <col min="11271" max="11271" width="10.6640625" style="144" customWidth="1"/>
    <col min="11272" max="11272" width="20.5546875" style="144" customWidth="1"/>
    <col min="11273" max="11520" width="9.109375" style="144"/>
    <col min="11521" max="11521" width="6.44140625" style="144" customWidth="1"/>
    <col min="11522" max="11522" width="41.88671875" style="144" customWidth="1"/>
    <col min="11523" max="11523" width="27.6640625" style="144" customWidth="1"/>
    <col min="11524" max="11524" width="23.5546875" style="144" customWidth="1"/>
    <col min="11525" max="11525" width="13.109375" style="144" customWidth="1"/>
    <col min="11526" max="11526" width="23.5546875" style="144" customWidth="1"/>
    <col min="11527" max="11527" width="10.6640625" style="144" customWidth="1"/>
    <col min="11528" max="11528" width="20.5546875" style="144" customWidth="1"/>
    <col min="11529" max="11776" width="9.109375" style="144"/>
    <col min="11777" max="11777" width="6.44140625" style="144" customWidth="1"/>
    <col min="11778" max="11778" width="41.88671875" style="144" customWidth="1"/>
    <col min="11779" max="11779" width="27.6640625" style="144" customWidth="1"/>
    <col min="11780" max="11780" width="23.5546875" style="144" customWidth="1"/>
    <col min="11781" max="11781" width="13.109375" style="144" customWidth="1"/>
    <col min="11782" max="11782" width="23.5546875" style="144" customWidth="1"/>
    <col min="11783" max="11783" width="10.6640625" style="144" customWidth="1"/>
    <col min="11784" max="11784" width="20.5546875" style="144" customWidth="1"/>
    <col min="11785" max="12032" width="9.109375" style="144"/>
    <col min="12033" max="12033" width="6.44140625" style="144" customWidth="1"/>
    <col min="12034" max="12034" width="41.88671875" style="144" customWidth="1"/>
    <col min="12035" max="12035" width="27.6640625" style="144" customWidth="1"/>
    <col min="12036" max="12036" width="23.5546875" style="144" customWidth="1"/>
    <col min="12037" max="12037" width="13.109375" style="144" customWidth="1"/>
    <col min="12038" max="12038" width="23.5546875" style="144" customWidth="1"/>
    <col min="12039" max="12039" width="10.6640625" style="144" customWidth="1"/>
    <col min="12040" max="12040" width="20.5546875" style="144" customWidth="1"/>
    <col min="12041" max="12288" width="9.109375" style="144"/>
    <col min="12289" max="12289" width="6.44140625" style="144" customWidth="1"/>
    <col min="12290" max="12290" width="41.88671875" style="144" customWidth="1"/>
    <col min="12291" max="12291" width="27.6640625" style="144" customWidth="1"/>
    <col min="12292" max="12292" width="23.5546875" style="144" customWidth="1"/>
    <col min="12293" max="12293" width="13.109375" style="144" customWidth="1"/>
    <col min="12294" max="12294" width="23.5546875" style="144" customWidth="1"/>
    <col min="12295" max="12295" width="10.6640625" style="144" customWidth="1"/>
    <col min="12296" max="12296" width="20.5546875" style="144" customWidth="1"/>
    <col min="12297" max="12544" width="9.109375" style="144"/>
    <col min="12545" max="12545" width="6.44140625" style="144" customWidth="1"/>
    <col min="12546" max="12546" width="41.88671875" style="144" customWidth="1"/>
    <col min="12547" max="12547" width="27.6640625" style="144" customWidth="1"/>
    <col min="12548" max="12548" width="23.5546875" style="144" customWidth="1"/>
    <col min="12549" max="12549" width="13.109375" style="144" customWidth="1"/>
    <col min="12550" max="12550" width="23.5546875" style="144" customWidth="1"/>
    <col min="12551" max="12551" width="10.6640625" style="144" customWidth="1"/>
    <col min="12552" max="12552" width="20.5546875" style="144" customWidth="1"/>
    <col min="12553" max="12800" width="9.109375" style="144"/>
    <col min="12801" max="12801" width="6.44140625" style="144" customWidth="1"/>
    <col min="12802" max="12802" width="41.88671875" style="144" customWidth="1"/>
    <col min="12803" max="12803" width="27.6640625" style="144" customWidth="1"/>
    <col min="12804" max="12804" width="23.5546875" style="144" customWidth="1"/>
    <col min="12805" max="12805" width="13.109375" style="144" customWidth="1"/>
    <col min="12806" max="12806" width="23.5546875" style="144" customWidth="1"/>
    <col min="12807" max="12807" width="10.6640625" style="144" customWidth="1"/>
    <col min="12808" max="12808" width="20.5546875" style="144" customWidth="1"/>
    <col min="12809" max="13056" width="9.109375" style="144"/>
    <col min="13057" max="13057" width="6.44140625" style="144" customWidth="1"/>
    <col min="13058" max="13058" width="41.88671875" style="144" customWidth="1"/>
    <col min="13059" max="13059" width="27.6640625" style="144" customWidth="1"/>
    <col min="13060" max="13060" width="23.5546875" style="144" customWidth="1"/>
    <col min="13061" max="13061" width="13.109375" style="144" customWidth="1"/>
    <col min="13062" max="13062" width="23.5546875" style="144" customWidth="1"/>
    <col min="13063" max="13063" width="10.6640625" style="144" customWidth="1"/>
    <col min="13064" max="13064" width="20.5546875" style="144" customWidth="1"/>
    <col min="13065" max="13312" width="9.109375" style="144"/>
    <col min="13313" max="13313" width="6.44140625" style="144" customWidth="1"/>
    <col min="13314" max="13314" width="41.88671875" style="144" customWidth="1"/>
    <col min="13315" max="13315" width="27.6640625" style="144" customWidth="1"/>
    <col min="13316" max="13316" width="23.5546875" style="144" customWidth="1"/>
    <col min="13317" max="13317" width="13.109375" style="144" customWidth="1"/>
    <col min="13318" max="13318" width="23.5546875" style="144" customWidth="1"/>
    <col min="13319" max="13319" width="10.6640625" style="144" customWidth="1"/>
    <col min="13320" max="13320" width="20.5546875" style="144" customWidth="1"/>
    <col min="13321" max="13568" width="9.109375" style="144"/>
    <col min="13569" max="13569" width="6.44140625" style="144" customWidth="1"/>
    <col min="13570" max="13570" width="41.88671875" style="144" customWidth="1"/>
    <col min="13571" max="13571" width="27.6640625" style="144" customWidth="1"/>
    <col min="13572" max="13572" width="23.5546875" style="144" customWidth="1"/>
    <col min="13573" max="13573" width="13.109375" style="144" customWidth="1"/>
    <col min="13574" max="13574" width="23.5546875" style="144" customWidth="1"/>
    <col min="13575" max="13575" width="10.6640625" style="144" customWidth="1"/>
    <col min="13576" max="13576" width="20.5546875" style="144" customWidth="1"/>
    <col min="13577" max="13824" width="9.109375" style="144"/>
    <col min="13825" max="13825" width="6.44140625" style="144" customWidth="1"/>
    <col min="13826" max="13826" width="41.88671875" style="144" customWidth="1"/>
    <col min="13827" max="13827" width="27.6640625" style="144" customWidth="1"/>
    <col min="13828" max="13828" width="23.5546875" style="144" customWidth="1"/>
    <col min="13829" max="13829" width="13.109375" style="144" customWidth="1"/>
    <col min="13830" max="13830" width="23.5546875" style="144" customWidth="1"/>
    <col min="13831" max="13831" width="10.6640625" style="144" customWidth="1"/>
    <col min="13832" max="13832" width="20.5546875" style="144" customWidth="1"/>
    <col min="13833" max="14080" width="9.109375" style="144"/>
    <col min="14081" max="14081" width="6.44140625" style="144" customWidth="1"/>
    <col min="14082" max="14082" width="41.88671875" style="144" customWidth="1"/>
    <col min="14083" max="14083" width="27.6640625" style="144" customWidth="1"/>
    <col min="14084" max="14084" width="23.5546875" style="144" customWidth="1"/>
    <col min="14085" max="14085" width="13.109375" style="144" customWidth="1"/>
    <col min="14086" max="14086" width="23.5546875" style="144" customWidth="1"/>
    <col min="14087" max="14087" width="10.6640625" style="144" customWidth="1"/>
    <col min="14088" max="14088" width="20.5546875" style="144" customWidth="1"/>
    <col min="14089" max="14336" width="9.109375" style="144"/>
    <col min="14337" max="14337" width="6.44140625" style="144" customWidth="1"/>
    <col min="14338" max="14338" width="41.88671875" style="144" customWidth="1"/>
    <col min="14339" max="14339" width="27.6640625" style="144" customWidth="1"/>
    <col min="14340" max="14340" width="23.5546875" style="144" customWidth="1"/>
    <col min="14341" max="14341" width="13.109375" style="144" customWidth="1"/>
    <col min="14342" max="14342" width="23.5546875" style="144" customWidth="1"/>
    <col min="14343" max="14343" width="10.6640625" style="144" customWidth="1"/>
    <col min="14344" max="14344" width="20.5546875" style="144" customWidth="1"/>
    <col min="14345" max="14592" width="9.109375" style="144"/>
    <col min="14593" max="14593" width="6.44140625" style="144" customWidth="1"/>
    <col min="14594" max="14594" width="41.88671875" style="144" customWidth="1"/>
    <col min="14595" max="14595" width="27.6640625" style="144" customWidth="1"/>
    <col min="14596" max="14596" width="23.5546875" style="144" customWidth="1"/>
    <col min="14597" max="14597" width="13.109375" style="144" customWidth="1"/>
    <col min="14598" max="14598" width="23.5546875" style="144" customWidth="1"/>
    <col min="14599" max="14599" width="10.6640625" style="144" customWidth="1"/>
    <col min="14600" max="14600" width="20.5546875" style="144" customWidth="1"/>
    <col min="14601" max="14848" width="9.109375" style="144"/>
    <col min="14849" max="14849" width="6.44140625" style="144" customWidth="1"/>
    <col min="14850" max="14850" width="41.88671875" style="144" customWidth="1"/>
    <col min="14851" max="14851" width="27.6640625" style="144" customWidth="1"/>
    <col min="14852" max="14852" width="23.5546875" style="144" customWidth="1"/>
    <col min="14853" max="14853" width="13.109375" style="144" customWidth="1"/>
    <col min="14854" max="14854" width="23.5546875" style="144" customWidth="1"/>
    <col min="14855" max="14855" width="10.6640625" style="144" customWidth="1"/>
    <col min="14856" max="14856" width="20.5546875" style="144" customWidth="1"/>
    <col min="14857" max="15104" width="9.109375" style="144"/>
    <col min="15105" max="15105" width="6.44140625" style="144" customWidth="1"/>
    <col min="15106" max="15106" width="41.88671875" style="144" customWidth="1"/>
    <col min="15107" max="15107" width="27.6640625" style="144" customWidth="1"/>
    <col min="15108" max="15108" width="23.5546875" style="144" customWidth="1"/>
    <col min="15109" max="15109" width="13.109375" style="144" customWidth="1"/>
    <col min="15110" max="15110" width="23.5546875" style="144" customWidth="1"/>
    <col min="15111" max="15111" width="10.6640625" style="144" customWidth="1"/>
    <col min="15112" max="15112" width="20.5546875" style="144" customWidth="1"/>
    <col min="15113" max="15360" width="9.109375" style="144"/>
    <col min="15361" max="15361" width="6.44140625" style="144" customWidth="1"/>
    <col min="15362" max="15362" width="41.88671875" style="144" customWidth="1"/>
    <col min="15363" max="15363" width="27.6640625" style="144" customWidth="1"/>
    <col min="15364" max="15364" width="23.5546875" style="144" customWidth="1"/>
    <col min="15365" max="15365" width="13.109375" style="144" customWidth="1"/>
    <col min="15366" max="15366" width="23.5546875" style="144" customWidth="1"/>
    <col min="15367" max="15367" width="10.6640625" style="144" customWidth="1"/>
    <col min="15368" max="15368" width="20.5546875" style="144" customWidth="1"/>
    <col min="15369" max="15616" width="9.109375" style="144"/>
    <col min="15617" max="15617" width="6.44140625" style="144" customWidth="1"/>
    <col min="15618" max="15618" width="41.88671875" style="144" customWidth="1"/>
    <col min="15619" max="15619" width="27.6640625" style="144" customWidth="1"/>
    <col min="15620" max="15620" width="23.5546875" style="144" customWidth="1"/>
    <col min="15621" max="15621" width="13.109375" style="144" customWidth="1"/>
    <col min="15622" max="15622" width="23.5546875" style="144" customWidth="1"/>
    <col min="15623" max="15623" width="10.6640625" style="144" customWidth="1"/>
    <col min="15624" max="15624" width="20.5546875" style="144" customWidth="1"/>
    <col min="15625" max="15872" width="9.109375" style="144"/>
    <col min="15873" max="15873" width="6.44140625" style="144" customWidth="1"/>
    <col min="15874" max="15874" width="41.88671875" style="144" customWidth="1"/>
    <col min="15875" max="15875" width="27.6640625" style="144" customWidth="1"/>
    <col min="15876" max="15876" width="23.5546875" style="144" customWidth="1"/>
    <col min="15877" max="15877" width="13.109375" style="144" customWidth="1"/>
    <col min="15878" max="15878" width="23.5546875" style="144" customWidth="1"/>
    <col min="15879" max="15879" width="10.6640625" style="144" customWidth="1"/>
    <col min="15880" max="15880" width="20.5546875" style="144" customWidth="1"/>
    <col min="15881" max="16128" width="9.109375" style="144"/>
    <col min="16129" max="16129" width="6.44140625" style="144" customWidth="1"/>
    <col min="16130" max="16130" width="41.88671875" style="144" customWidth="1"/>
    <col min="16131" max="16131" width="27.6640625" style="144" customWidth="1"/>
    <col min="16132" max="16132" width="23.5546875" style="144" customWidth="1"/>
    <col min="16133" max="16133" width="13.109375" style="144" customWidth="1"/>
    <col min="16134" max="16134" width="23.5546875" style="144" customWidth="1"/>
    <col min="16135" max="16135" width="10.6640625" style="144" customWidth="1"/>
    <col min="16136" max="16136" width="20.5546875" style="144" customWidth="1"/>
    <col min="16137" max="16384" width="9.109375" style="144"/>
  </cols>
  <sheetData>
    <row r="1" spans="1:14" ht="32.1" customHeight="1" x14ac:dyDescent="0.25">
      <c r="A1" s="142"/>
      <c r="B1" s="143"/>
      <c r="C1" s="42"/>
      <c r="D1" s="42"/>
      <c r="E1" s="42"/>
      <c r="F1" s="42"/>
      <c r="G1" s="42"/>
      <c r="H1" s="42"/>
      <c r="I1" s="42"/>
      <c r="J1" s="42"/>
      <c r="K1" s="42"/>
      <c r="L1" s="42"/>
      <c r="M1" s="42"/>
      <c r="N1" s="42"/>
    </row>
    <row r="2" spans="1:14" ht="15" customHeight="1" x14ac:dyDescent="0.25">
      <c r="A2" s="142"/>
      <c r="B2" s="145"/>
      <c r="C2" s="145"/>
      <c r="D2" s="42"/>
      <c r="E2" s="42"/>
      <c r="F2" s="145"/>
      <c r="G2" s="145"/>
      <c r="H2" s="145"/>
      <c r="I2" s="42"/>
      <c r="J2" s="145"/>
      <c r="K2" s="145"/>
      <c r="L2" s="145"/>
      <c r="M2" s="145"/>
      <c r="N2" s="145"/>
    </row>
    <row r="3" spans="1:14" ht="15" customHeight="1" x14ac:dyDescent="0.25">
      <c r="A3" s="142"/>
      <c r="B3" s="145"/>
      <c r="C3" s="145"/>
      <c r="D3" s="146"/>
      <c r="E3" s="42"/>
      <c r="F3" s="145"/>
      <c r="G3" s="145"/>
      <c r="H3" s="145"/>
      <c r="I3" s="42"/>
      <c r="J3" s="145"/>
      <c r="K3" s="145"/>
      <c r="L3" s="145"/>
      <c r="M3" s="42"/>
      <c r="N3" s="42"/>
    </row>
    <row r="4" spans="1:14" ht="15" customHeight="1" x14ac:dyDescent="0.25">
      <c r="A4" s="142"/>
      <c r="B4" s="145"/>
      <c r="C4" s="145"/>
      <c r="D4" s="42"/>
      <c r="E4" s="42"/>
      <c r="F4" s="42"/>
      <c r="G4" s="42"/>
      <c r="H4" s="42"/>
      <c r="I4" s="42"/>
      <c r="J4" s="145"/>
      <c r="K4" s="145"/>
      <c r="L4" s="145"/>
      <c r="M4" s="42"/>
      <c r="N4" s="42"/>
    </row>
    <row r="5" spans="1:14" ht="15" customHeight="1" x14ac:dyDescent="0.25">
      <c r="A5" s="142"/>
      <c r="B5" s="145"/>
      <c r="C5" s="145"/>
      <c r="D5" s="146"/>
      <c r="E5" s="42"/>
      <c r="F5" s="42"/>
      <c r="G5" s="42"/>
      <c r="H5" s="42"/>
      <c r="I5" s="42"/>
      <c r="J5" s="42"/>
      <c r="K5" s="42"/>
      <c r="L5" s="42"/>
      <c r="M5" s="42"/>
      <c r="N5" s="42"/>
    </row>
    <row r="6" spans="1:14" ht="15" customHeight="1" x14ac:dyDescent="0.25">
      <c r="A6" s="142"/>
      <c r="B6" s="145"/>
      <c r="C6" s="145"/>
      <c r="D6" s="145"/>
      <c r="E6" s="42"/>
      <c r="F6" s="42"/>
      <c r="G6" s="42"/>
      <c r="H6" s="42"/>
      <c r="I6" s="42"/>
      <c r="J6" s="42"/>
      <c r="K6" s="42"/>
      <c r="L6" s="42"/>
      <c r="M6" s="42"/>
      <c r="N6" s="42"/>
    </row>
    <row r="7" spans="1:14" ht="15" customHeight="1" x14ac:dyDescent="0.25">
      <c r="A7" s="142"/>
      <c r="B7" s="42"/>
      <c r="C7" s="42"/>
      <c r="D7" s="42"/>
      <c r="E7" s="42"/>
      <c r="F7" s="42"/>
      <c r="G7" s="42"/>
      <c r="H7" s="42"/>
      <c r="I7" s="42"/>
      <c r="J7" s="42"/>
      <c r="K7" s="42"/>
      <c r="L7" s="42"/>
      <c r="M7" s="42"/>
      <c r="N7" s="42"/>
    </row>
    <row r="8" spans="1:14" ht="13.8" x14ac:dyDescent="0.25">
      <c r="A8" s="142"/>
      <c r="B8" s="147"/>
      <c r="C8" s="147"/>
      <c r="D8" s="147"/>
      <c r="E8" s="147"/>
      <c r="F8" s="147"/>
      <c r="G8" s="147"/>
      <c r="H8" s="147"/>
      <c r="I8" s="147"/>
    </row>
    <row r="9" spans="1:14" ht="13.8" x14ac:dyDescent="0.25">
      <c r="A9" s="142"/>
      <c r="B9" s="147"/>
      <c r="C9" s="147"/>
      <c r="D9" s="147"/>
      <c r="E9" s="147"/>
      <c r="F9" s="147"/>
      <c r="G9" s="147"/>
      <c r="H9" s="147"/>
      <c r="I9" s="147"/>
    </row>
    <row r="10" spans="1:14" ht="13.8" x14ac:dyDescent="0.25">
      <c r="A10" s="142"/>
      <c r="B10" s="145"/>
      <c r="C10" s="145"/>
      <c r="D10" s="42"/>
      <c r="E10" s="42"/>
      <c r="F10" s="42"/>
      <c r="G10" s="42"/>
      <c r="H10" s="42"/>
      <c r="I10" s="42"/>
      <c r="J10" s="42"/>
      <c r="K10" s="42"/>
      <c r="L10" s="42"/>
      <c r="M10" s="42"/>
      <c r="N10" s="42"/>
    </row>
    <row r="11" spans="1:14" ht="13.8" x14ac:dyDescent="0.25">
      <c r="A11" s="142"/>
      <c r="B11" s="145"/>
      <c r="C11" s="145"/>
      <c r="D11" s="42"/>
      <c r="E11" s="42"/>
      <c r="F11" s="42"/>
      <c r="G11" s="42"/>
      <c r="H11" s="42"/>
      <c r="I11" s="42"/>
      <c r="J11" s="42"/>
      <c r="K11" s="42"/>
      <c r="L11" s="42"/>
      <c r="M11" s="42"/>
      <c r="N11" s="42"/>
    </row>
    <row r="12" spans="1:14" ht="13.8" x14ac:dyDescent="0.25">
      <c r="A12" s="142"/>
      <c r="B12" s="145"/>
      <c r="C12" s="145"/>
      <c r="D12" s="42"/>
      <c r="E12" s="42"/>
      <c r="F12" s="148"/>
      <c r="G12" s="42"/>
      <c r="H12" s="42"/>
      <c r="I12" s="42"/>
      <c r="J12" s="42"/>
      <c r="K12" s="42"/>
      <c r="L12" s="42"/>
      <c r="M12" s="42"/>
      <c r="N12" s="42"/>
    </row>
    <row r="13" spans="1:14" ht="13.8" x14ac:dyDescent="0.25">
      <c r="A13" s="142"/>
      <c r="B13" s="145"/>
      <c r="C13" s="145"/>
      <c r="D13" s="145"/>
      <c r="E13" s="42"/>
      <c r="F13" s="148"/>
      <c r="G13" s="42"/>
      <c r="H13" s="42"/>
      <c r="I13" s="42"/>
      <c r="J13" s="42"/>
      <c r="K13" s="42"/>
      <c r="L13" s="42"/>
      <c r="M13" s="42"/>
      <c r="N13" s="42"/>
    </row>
    <row r="14" spans="1:14" ht="13.8" x14ac:dyDescent="0.25">
      <c r="A14" s="142"/>
      <c r="B14" s="145"/>
      <c r="C14" s="145"/>
      <c r="D14" s="42"/>
      <c r="E14" s="42"/>
      <c r="F14" s="42"/>
      <c r="G14" s="42"/>
      <c r="H14" s="42"/>
      <c r="I14" s="42"/>
      <c r="J14" s="42"/>
      <c r="K14" s="42"/>
      <c r="L14" s="42"/>
      <c r="M14" s="42"/>
      <c r="N14" s="42"/>
    </row>
    <row r="15" spans="1:14" ht="13.8" x14ac:dyDescent="0.25">
      <c r="A15" s="142"/>
      <c r="B15" s="145"/>
      <c r="C15" s="145"/>
      <c r="D15" s="42"/>
      <c r="E15" s="42"/>
      <c r="F15" s="148"/>
      <c r="G15" s="42"/>
      <c r="H15" s="42"/>
      <c r="I15" s="42"/>
      <c r="J15" s="42"/>
      <c r="K15" s="42"/>
      <c r="L15" s="42"/>
      <c r="M15" s="42"/>
      <c r="N15" s="42"/>
    </row>
    <row r="16" spans="1:14" ht="13.8" x14ac:dyDescent="0.25">
      <c r="A16" s="142"/>
      <c r="B16" s="147"/>
      <c r="C16" s="147"/>
      <c r="D16" s="147"/>
      <c r="E16" s="147"/>
      <c r="F16" s="147"/>
      <c r="G16" s="147"/>
      <c r="H16" s="147"/>
      <c r="I16" s="147"/>
    </row>
    <row r="17" spans="1:9" ht="13.8" x14ac:dyDescent="0.25">
      <c r="A17" s="142"/>
      <c r="B17" s="145"/>
      <c r="C17" s="145"/>
      <c r="D17" s="147"/>
      <c r="E17" s="147"/>
      <c r="F17" s="147"/>
      <c r="G17" s="147"/>
      <c r="H17" s="147"/>
      <c r="I17" s="147"/>
    </row>
    <row r="18" spans="1:9" ht="13.8" x14ac:dyDescent="0.25">
      <c r="A18" s="142"/>
      <c r="B18" s="145"/>
      <c r="C18" s="145"/>
      <c r="D18" s="147"/>
      <c r="E18" s="147"/>
      <c r="F18" s="147"/>
      <c r="G18" s="147"/>
      <c r="H18" s="147"/>
      <c r="I18" s="147"/>
    </row>
    <row r="19" spans="1:9" ht="13.8" x14ac:dyDescent="0.25">
      <c r="A19" s="142"/>
      <c r="B19" s="145"/>
      <c r="C19" s="145"/>
      <c r="D19" s="147"/>
      <c r="E19" s="147"/>
      <c r="F19" s="147"/>
      <c r="G19" s="147"/>
      <c r="H19" s="147"/>
      <c r="I19" s="147"/>
    </row>
    <row r="20" spans="1:9" ht="13.8" x14ac:dyDescent="0.25">
      <c r="A20" s="142"/>
      <c r="B20" s="145"/>
      <c r="C20" s="145"/>
      <c r="D20" s="147"/>
      <c r="E20" s="147"/>
      <c r="F20" s="147"/>
      <c r="G20" s="147"/>
      <c r="H20" s="147"/>
      <c r="I20" s="147"/>
    </row>
    <row r="21" spans="1:9" ht="13.8" x14ac:dyDescent="0.25">
      <c r="A21" s="142"/>
      <c r="B21" s="145"/>
      <c r="C21" s="149"/>
      <c r="D21" s="147"/>
      <c r="E21" s="147"/>
      <c r="F21" s="147"/>
      <c r="G21" s="147"/>
      <c r="H21" s="147"/>
      <c r="I21" s="147"/>
    </row>
    <row r="22" spans="1:9" ht="13.8" x14ac:dyDescent="0.25">
      <c r="A22" s="142"/>
      <c r="B22" s="147"/>
      <c r="C22" s="147"/>
      <c r="D22" s="147"/>
      <c r="E22" s="147"/>
      <c r="F22" s="147"/>
      <c r="G22" s="147"/>
      <c r="H22" s="147"/>
      <c r="I22" s="147"/>
    </row>
    <row r="23" spans="1:9" ht="13.8" x14ac:dyDescent="0.25">
      <c r="A23" s="142"/>
      <c r="B23" s="145"/>
      <c r="C23" s="145"/>
      <c r="D23" s="147"/>
      <c r="E23" s="147"/>
      <c r="F23" s="147"/>
      <c r="G23" s="147"/>
      <c r="H23" s="147"/>
      <c r="I23" s="147"/>
    </row>
    <row r="24" spans="1:9" ht="13.8" x14ac:dyDescent="0.25">
      <c r="A24" s="142"/>
      <c r="B24" s="145"/>
      <c r="C24" s="145"/>
      <c r="D24" s="147"/>
      <c r="E24" s="147"/>
      <c r="F24" s="147"/>
      <c r="G24" s="147"/>
      <c r="H24" s="147"/>
      <c r="I24" s="147"/>
    </row>
    <row r="25" spans="1:9" ht="13.8" x14ac:dyDescent="0.25">
      <c r="A25" s="142"/>
      <c r="B25" s="145"/>
      <c r="C25" s="145"/>
      <c r="D25" s="147"/>
      <c r="E25" s="147"/>
      <c r="F25" s="147"/>
      <c r="G25" s="147"/>
      <c r="H25" s="147"/>
      <c r="I25" s="147"/>
    </row>
    <row r="26" spans="1:9" ht="13.8" x14ac:dyDescent="0.25">
      <c r="A26" s="142"/>
      <c r="B26" s="147"/>
      <c r="C26" s="147"/>
      <c r="D26" s="147"/>
      <c r="E26" s="147"/>
      <c r="F26" s="147"/>
      <c r="G26" s="147"/>
      <c r="H26" s="147"/>
      <c r="I26" s="147"/>
    </row>
    <row r="27" spans="1:9" ht="13.8" x14ac:dyDescent="0.25">
      <c r="A27" s="142"/>
      <c r="B27" s="145"/>
      <c r="C27" s="145"/>
      <c r="D27" s="147"/>
      <c r="E27" s="147"/>
      <c r="F27" s="147"/>
      <c r="G27" s="147"/>
      <c r="H27" s="147"/>
      <c r="I27" s="147"/>
    </row>
    <row r="28" spans="1:9" ht="13.8" x14ac:dyDescent="0.25">
      <c r="A28" s="142"/>
      <c r="B28" s="147"/>
      <c r="C28" s="147"/>
      <c r="D28" s="147"/>
      <c r="E28" s="147"/>
      <c r="F28" s="147"/>
      <c r="G28" s="147"/>
      <c r="H28" s="147"/>
      <c r="I28" s="147"/>
    </row>
    <row r="29" spans="1:9" ht="13.8" x14ac:dyDescent="0.25">
      <c r="A29" s="142"/>
      <c r="B29" s="145"/>
      <c r="C29" s="145"/>
      <c r="D29" s="147"/>
      <c r="E29" s="147"/>
      <c r="F29" s="147"/>
      <c r="G29" s="147"/>
      <c r="H29" s="147"/>
      <c r="I29" s="147"/>
    </row>
    <row r="30" spans="1:9" ht="13.8" x14ac:dyDescent="0.25">
      <c r="A30" s="142"/>
      <c r="B30" s="145"/>
      <c r="C30" s="145"/>
      <c r="D30" s="147"/>
      <c r="E30" s="147"/>
      <c r="F30" s="147"/>
      <c r="G30" s="147"/>
      <c r="H30" s="147"/>
      <c r="I30" s="147"/>
    </row>
    <row r="31" spans="1:9" ht="13.8" x14ac:dyDescent="0.25">
      <c r="A31" s="142"/>
      <c r="B31" s="145"/>
      <c r="C31" s="145"/>
      <c r="D31" s="147"/>
      <c r="E31" s="147"/>
      <c r="F31" s="147"/>
      <c r="G31" s="147"/>
      <c r="H31" s="147"/>
      <c r="I31" s="147"/>
    </row>
    <row r="32" spans="1:9" ht="13.8" x14ac:dyDescent="0.25">
      <c r="A32" s="142"/>
      <c r="B32" s="145"/>
      <c r="C32" s="145"/>
      <c r="D32" s="147"/>
      <c r="E32" s="147"/>
      <c r="F32" s="147"/>
      <c r="G32" s="147"/>
      <c r="H32" s="147"/>
      <c r="I32" s="147"/>
    </row>
    <row r="33" spans="1:9" ht="13.8" x14ac:dyDescent="0.25">
      <c r="A33" s="142"/>
      <c r="B33" s="145"/>
      <c r="C33" s="145"/>
      <c r="D33" s="145"/>
      <c r="E33" s="145"/>
      <c r="F33" s="147"/>
      <c r="G33" s="147"/>
      <c r="H33" s="147"/>
      <c r="I33" s="147"/>
    </row>
    <row r="34" spans="1:9" ht="13.8" x14ac:dyDescent="0.25">
      <c r="A34" s="142"/>
      <c r="B34" s="145"/>
      <c r="C34" s="145"/>
      <c r="D34" s="145"/>
      <c r="E34" s="42"/>
      <c r="F34" s="147"/>
      <c r="G34" s="147"/>
      <c r="H34" s="147"/>
      <c r="I34" s="147"/>
    </row>
    <row r="35" spans="1:9" ht="13.8" x14ac:dyDescent="0.25">
      <c r="A35" s="142"/>
      <c r="B35" s="145"/>
      <c r="C35" s="145"/>
      <c r="D35" s="145"/>
      <c r="E35" s="42"/>
      <c r="F35" s="147"/>
      <c r="G35" s="147"/>
      <c r="H35" s="147"/>
      <c r="I35" s="147"/>
    </row>
    <row r="36" spans="1:9" ht="13.8" x14ac:dyDescent="0.25">
      <c r="A36" s="142"/>
      <c r="B36" s="147"/>
      <c r="C36" s="147"/>
      <c r="D36" s="147"/>
      <c r="E36" s="147"/>
      <c r="F36" s="147"/>
      <c r="G36" s="147"/>
      <c r="H36" s="147"/>
      <c r="I36" s="147"/>
    </row>
    <row r="37" spans="1:9" x14ac:dyDescent="0.2">
      <c r="A37" s="142"/>
      <c r="B37" s="142"/>
      <c r="C37" s="142"/>
      <c r="D37" s="142"/>
      <c r="E37" s="142"/>
      <c r="F37" s="142"/>
    </row>
    <row r="38" spans="1:9" x14ac:dyDescent="0.2">
      <c r="A38" s="142"/>
      <c r="B38" s="142"/>
      <c r="C38" s="142"/>
      <c r="D38" s="142"/>
      <c r="E38" s="142"/>
      <c r="F38" s="142"/>
    </row>
    <row r="39" spans="1:9" x14ac:dyDescent="0.2">
      <c r="A39" s="142"/>
      <c r="B39" s="142"/>
      <c r="C39" s="142"/>
      <c r="D39" s="142"/>
      <c r="E39" s="142"/>
      <c r="F39" s="142"/>
    </row>
    <row r="40" spans="1:9" x14ac:dyDescent="0.2">
      <c r="A40" s="142"/>
      <c r="B40" s="142"/>
      <c r="C40" s="142"/>
      <c r="D40" s="142"/>
      <c r="E40" s="142"/>
      <c r="F40" s="142"/>
    </row>
    <row r="41" spans="1:9" x14ac:dyDescent="0.2">
      <c r="A41" s="142"/>
      <c r="B41" s="142"/>
      <c r="C41" s="142"/>
      <c r="D41" s="142"/>
      <c r="E41" s="142"/>
      <c r="F41" s="142"/>
    </row>
    <row r="42" spans="1:9" x14ac:dyDescent="0.2">
      <c r="A42" s="142"/>
      <c r="B42" s="142"/>
      <c r="C42" s="142"/>
      <c r="D42" s="142"/>
      <c r="E42" s="142"/>
      <c r="F42" s="142"/>
    </row>
    <row r="43" spans="1:9" x14ac:dyDescent="0.2">
      <c r="A43" s="142"/>
      <c r="B43" s="142"/>
      <c r="C43" s="142"/>
      <c r="D43" s="142"/>
      <c r="E43" s="142"/>
      <c r="F43" s="142"/>
    </row>
    <row r="44" spans="1:9" x14ac:dyDescent="0.2">
      <c r="A44" s="142"/>
      <c r="B44" s="142"/>
      <c r="C44" s="142"/>
      <c r="D44" s="142"/>
      <c r="E44" s="142"/>
      <c r="F44" s="142"/>
    </row>
    <row r="45" spans="1:9" x14ac:dyDescent="0.2">
      <c r="A45" s="142"/>
      <c r="B45" s="142"/>
      <c r="C45" s="142"/>
      <c r="D45" s="142"/>
      <c r="E45" s="142"/>
      <c r="F45" s="142"/>
    </row>
    <row r="46" spans="1:9" x14ac:dyDescent="0.2">
      <c r="A46" s="142"/>
      <c r="B46" s="142"/>
      <c r="C46" s="142"/>
      <c r="D46" s="142"/>
      <c r="E46" s="142"/>
      <c r="F46" s="142"/>
    </row>
    <row r="47" spans="1:9" x14ac:dyDescent="0.2">
      <c r="A47" s="142"/>
      <c r="B47" s="142"/>
      <c r="C47" s="142"/>
      <c r="D47" s="142"/>
      <c r="E47" s="142"/>
      <c r="F47" s="142"/>
    </row>
    <row r="48" spans="1:9" x14ac:dyDescent="0.2">
      <c r="A48" s="142"/>
      <c r="B48" s="142"/>
      <c r="C48" s="142"/>
      <c r="D48" s="142"/>
      <c r="E48" s="142"/>
      <c r="F48" s="142"/>
    </row>
    <row r="49" spans="1:8" x14ac:dyDescent="0.2">
      <c r="A49" s="142"/>
      <c r="B49" s="142"/>
      <c r="C49" s="142"/>
      <c r="D49" s="142"/>
      <c r="E49" s="142"/>
      <c r="F49" s="142"/>
    </row>
    <row r="50" spans="1:8" s="151" customFormat="1" ht="15.6" x14ac:dyDescent="0.3">
      <c r="A50" s="150"/>
      <c r="B50" s="145"/>
      <c r="C50" s="145"/>
      <c r="D50" s="42"/>
      <c r="E50" s="42"/>
      <c r="F50" s="42"/>
      <c r="G50" s="42"/>
      <c r="H50" s="42"/>
    </row>
    <row r="51" spans="1:8" s="151" customFormat="1" ht="15.6" x14ac:dyDescent="0.3">
      <c r="A51" s="150"/>
      <c r="B51" s="42"/>
      <c r="C51" s="42"/>
      <c r="D51" s="42"/>
      <c r="E51" s="42"/>
      <c r="F51" s="42"/>
      <c r="G51" s="42"/>
      <c r="H51" s="42"/>
    </row>
    <row r="52" spans="1:8" s="151" customFormat="1" ht="15.6" x14ac:dyDescent="0.3">
      <c r="A52" s="150"/>
      <c r="B52" s="42"/>
      <c r="C52" s="42"/>
      <c r="D52" s="42"/>
      <c r="E52" s="42"/>
      <c r="F52" s="42"/>
      <c r="G52" s="42"/>
      <c r="H52" s="42"/>
    </row>
    <row r="53" spans="1:8" s="151" customFormat="1" ht="15.6" x14ac:dyDescent="0.3">
      <c r="A53" s="150"/>
      <c r="B53" s="42"/>
      <c r="C53" s="42"/>
      <c r="D53" s="42"/>
      <c r="E53" s="42"/>
      <c r="F53" s="42"/>
      <c r="G53" s="42"/>
      <c r="H53" s="42"/>
    </row>
    <row r="54" spans="1:8" s="151" customFormat="1" ht="15.6" x14ac:dyDescent="0.3">
      <c r="A54" s="150"/>
      <c r="B54" s="42"/>
      <c r="C54" s="42"/>
      <c r="D54" s="42"/>
      <c r="E54" s="42"/>
      <c r="F54" s="42"/>
      <c r="G54" s="42"/>
      <c r="H54" s="42"/>
    </row>
    <row r="55" spans="1:8" s="151" customFormat="1" ht="15.6" x14ac:dyDescent="0.3">
      <c r="A55" s="150"/>
      <c r="B55" s="42"/>
      <c r="C55" s="42"/>
      <c r="D55" s="42"/>
      <c r="E55" s="42"/>
      <c r="F55" s="42"/>
      <c r="G55" s="42"/>
      <c r="H55" s="42"/>
    </row>
    <row r="56" spans="1:8" s="151" customFormat="1" ht="15.6" x14ac:dyDescent="0.3">
      <c r="A56" s="150"/>
      <c r="B56" s="42"/>
      <c r="C56" s="42"/>
      <c r="D56" s="42"/>
      <c r="E56" s="42"/>
      <c r="F56" s="42"/>
      <c r="G56" s="42"/>
      <c r="H56" s="42"/>
    </row>
    <row r="57" spans="1:8" s="151" customFormat="1" ht="15.6" x14ac:dyDescent="0.3">
      <c r="A57" s="150"/>
      <c r="B57" s="42"/>
      <c r="C57" s="42"/>
      <c r="D57" s="42"/>
      <c r="E57" s="42"/>
      <c r="F57" s="42"/>
      <c r="G57" s="42"/>
      <c r="H57" s="42"/>
    </row>
    <row r="58" spans="1:8" s="151" customFormat="1" ht="15.6" x14ac:dyDescent="0.3">
      <c r="A58" s="150"/>
      <c r="B58" s="42"/>
      <c r="C58" s="42"/>
      <c r="D58" s="42"/>
      <c r="E58" s="42"/>
      <c r="F58" s="42"/>
      <c r="G58" s="42"/>
      <c r="H58" s="42"/>
    </row>
    <row r="59" spans="1:8" s="151" customFormat="1" ht="15.6" x14ac:dyDescent="0.3">
      <c r="A59" s="150"/>
      <c r="B59" s="42"/>
      <c r="C59" s="42"/>
      <c r="D59" s="42"/>
      <c r="E59" s="42"/>
      <c r="F59" s="42"/>
      <c r="G59" s="42"/>
      <c r="H59" s="42"/>
    </row>
    <row r="60" spans="1:8" s="151" customFormat="1" ht="15.6" x14ac:dyDescent="0.3">
      <c r="A60" s="150"/>
      <c r="B60" s="42"/>
      <c r="C60" s="42"/>
      <c r="D60" s="42"/>
      <c r="E60" s="42"/>
      <c r="F60" s="42"/>
      <c r="G60" s="42"/>
      <c r="H60" s="42"/>
    </row>
    <row r="61" spans="1:8" s="151" customFormat="1" ht="15.6" x14ac:dyDescent="0.3">
      <c r="A61" s="150"/>
      <c r="B61" s="42"/>
      <c r="C61" s="42"/>
      <c r="D61" s="42"/>
      <c r="E61" s="42"/>
      <c r="F61" s="42"/>
      <c r="G61" s="42"/>
      <c r="H61" s="42"/>
    </row>
    <row r="62" spans="1:8" s="151" customFormat="1" ht="15.6" x14ac:dyDescent="0.3">
      <c r="A62" s="150"/>
      <c r="B62" s="42"/>
      <c r="C62" s="42"/>
      <c r="D62" s="42"/>
      <c r="E62" s="42"/>
      <c r="F62" s="42"/>
      <c r="G62" s="42"/>
      <c r="H62" s="42"/>
    </row>
    <row r="63" spans="1:8" s="151" customFormat="1" ht="15.6" x14ac:dyDescent="0.3">
      <c r="A63" s="150"/>
      <c r="B63" s="42"/>
      <c r="C63" s="42"/>
      <c r="D63" s="42"/>
      <c r="E63" s="42"/>
      <c r="F63" s="42"/>
      <c r="G63" s="42"/>
      <c r="H63" s="42"/>
    </row>
    <row r="64" spans="1:8" s="151" customFormat="1" ht="15.6" x14ac:dyDescent="0.3">
      <c r="A64" s="150"/>
      <c r="B64" s="42"/>
      <c r="C64" s="42"/>
      <c r="D64" s="42"/>
      <c r="E64" s="42"/>
      <c r="F64" s="42"/>
      <c r="G64" s="42"/>
      <c r="H64" s="42"/>
    </row>
    <row r="65" spans="1:8" s="151" customFormat="1" ht="15.6" x14ac:dyDescent="0.3">
      <c r="A65" s="150"/>
      <c r="B65" s="42"/>
      <c r="C65" s="42"/>
      <c r="D65" s="42"/>
      <c r="E65" s="42"/>
      <c r="F65" s="42"/>
      <c r="G65" s="42"/>
      <c r="H65" s="42"/>
    </row>
    <row r="66" spans="1:8" s="151" customFormat="1" ht="15.6" x14ac:dyDescent="0.3">
      <c r="A66" s="150"/>
      <c r="B66" s="42"/>
      <c r="C66" s="42"/>
      <c r="D66" s="42"/>
      <c r="E66" s="42"/>
      <c r="F66" s="42"/>
      <c r="G66" s="42"/>
      <c r="H66" s="42"/>
    </row>
    <row r="67" spans="1:8" s="151" customFormat="1" ht="15.6" x14ac:dyDescent="0.3">
      <c r="A67" s="150"/>
      <c r="B67" s="42"/>
      <c r="C67" s="42"/>
      <c r="D67" s="42"/>
      <c r="E67" s="42"/>
      <c r="F67" s="42"/>
      <c r="G67" s="42"/>
      <c r="H67" s="42"/>
    </row>
    <row r="68" spans="1:8" s="151" customFormat="1" ht="15.6" x14ac:dyDescent="0.3">
      <c r="A68" s="150"/>
      <c r="B68" s="42"/>
      <c r="C68" s="42"/>
      <c r="D68" s="42"/>
      <c r="E68" s="42"/>
      <c r="F68" s="42"/>
      <c r="G68" s="42"/>
      <c r="H68" s="42"/>
    </row>
    <row r="69" spans="1:8" s="151" customFormat="1" ht="15.6" x14ac:dyDescent="0.3">
      <c r="A69" s="150"/>
      <c r="B69" s="42"/>
      <c r="C69" s="42"/>
      <c r="D69" s="42"/>
      <c r="E69" s="42"/>
      <c r="F69" s="42"/>
      <c r="G69" s="42"/>
      <c r="H69" s="42"/>
    </row>
    <row r="70" spans="1:8" s="151" customFormat="1" ht="15.6" x14ac:dyDescent="0.3">
      <c r="A70" s="150"/>
      <c r="B70" s="42"/>
      <c r="C70" s="42"/>
      <c r="D70" s="42"/>
      <c r="E70" s="42"/>
      <c r="F70" s="42"/>
      <c r="G70" s="42"/>
      <c r="H70" s="42"/>
    </row>
    <row r="71" spans="1:8" s="151" customFormat="1" ht="15.6" x14ac:dyDescent="0.3">
      <c r="A71" s="150"/>
      <c r="B71" s="42"/>
      <c r="C71" s="42"/>
      <c r="D71" s="42"/>
      <c r="E71" s="42"/>
      <c r="F71" s="42"/>
      <c r="G71" s="42"/>
      <c r="H71" s="42"/>
    </row>
    <row r="72" spans="1:8" s="151" customFormat="1" ht="15.6" x14ac:dyDescent="0.3">
      <c r="A72" s="150"/>
      <c r="B72" s="42"/>
      <c r="C72" s="42"/>
      <c r="D72" s="42"/>
      <c r="E72" s="42"/>
      <c r="F72" s="42"/>
      <c r="G72" s="42"/>
      <c r="H72" s="42"/>
    </row>
    <row r="73" spans="1:8" s="151" customFormat="1" ht="15.6" x14ac:dyDescent="0.3">
      <c r="A73" s="150"/>
      <c r="B73" s="42"/>
      <c r="C73" s="42"/>
      <c r="D73" s="42"/>
      <c r="E73" s="42"/>
      <c r="F73" s="42"/>
      <c r="G73" s="42"/>
      <c r="H73" s="42"/>
    </row>
    <row r="74" spans="1:8" s="151" customFormat="1" ht="15.6" x14ac:dyDescent="0.3">
      <c r="A74" s="150"/>
      <c r="B74" s="42"/>
      <c r="C74" s="42"/>
      <c r="D74" s="42"/>
      <c r="E74" s="42"/>
      <c r="F74" s="42"/>
      <c r="G74" s="42"/>
      <c r="H74" s="42"/>
    </row>
    <row r="75" spans="1:8" s="151" customFormat="1" ht="15.6" x14ac:dyDescent="0.3">
      <c r="A75" s="150"/>
      <c r="B75" s="42"/>
      <c r="C75" s="42"/>
      <c r="D75" s="42"/>
      <c r="E75" s="42"/>
      <c r="F75" s="42"/>
      <c r="G75" s="42"/>
      <c r="H75" s="42"/>
    </row>
    <row r="76" spans="1:8" s="151" customFormat="1" ht="15.6" x14ac:dyDescent="0.3">
      <c r="A76" s="150"/>
      <c r="B76" s="42"/>
      <c r="C76" s="42"/>
      <c r="D76" s="42"/>
      <c r="E76" s="42"/>
      <c r="F76" s="42"/>
      <c r="G76" s="42"/>
      <c r="H76" s="42"/>
    </row>
    <row r="77" spans="1:8" s="151" customFormat="1" ht="15.6" x14ac:dyDescent="0.3">
      <c r="A77" s="150"/>
      <c r="B77" s="42"/>
      <c r="C77" s="42"/>
      <c r="D77" s="42"/>
      <c r="E77" s="42"/>
      <c r="F77" s="42"/>
      <c r="G77" s="42"/>
      <c r="H77" s="42"/>
    </row>
    <row r="78" spans="1:8" s="151" customFormat="1" ht="15.6" x14ac:dyDescent="0.3">
      <c r="A78" s="150"/>
      <c r="B78" s="42"/>
      <c r="C78" s="42"/>
      <c r="D78" s="42"/>
      <c r="E78" s="42"/>
      <c r="F78" s="42"/>
      <c r="G78" s="42"/>
      <c r="H78" s="42"/>
    </row>
    <row r="79" spans="1:8" s="151" customFormat="1" ht="15.6" x14ac:dyDescent="0.3">
      <c r="A79" s="150"/>
      <c r="B79" s="42"/>
      <c r="C79" s="42"/>
      <c r="D79" s="42"/>
      <c r="E79" s="42"/>
      <c r="F79" s="42"/>
      <c r="G79" s="42"/>
      <c r="H79" s="42"/>
    </row>
    <row r="80" spans="1:8" s="151" customFormat="1" ht="15.6" x14ac:dyDescent="0.3">
      <c r="A80" s="150"/>
      <c r="B80" s="42"/>
      <c r="C80" s="42"/>
      <c r="D80" s="42"/>
      <c r="E80" s="42"/>
      <c r="F80" s="42"/>
      <c r="G80" s="42"/>
      <c r="H80" s="42"/>
    </row>
    <row r="81" spans="1:8" s="151" customFormat="1" ht="15.6" x14ac:dyDescent="0.3">
      <c r="A81" s="150"/>
      <c r="B81" s="42"/>
      <c r="C81" s="42"/>
      <c r="D81" s="42"/>
      <c r="E81" s="42"/>
      <c r="F81" s="42"/>
      <c r="G81" s="42"/>
      <c r="H81" s="42"/>
    </row>
    <row r="82" spans="1:8" s="151" customFormat="1" ht="15.6" x14ac:dyDescent="0.3">
      <c r="A82" s="150"/>
      <c r="B82" s="42"/>
      <c r="C82" s="42"/>
      <c r="D82" s="42"/>
      <c r="E82" s="42"/>
      <c r="F82" s="42"/>
      <c r="G82" s="42"/>
      <c r="H82" s="42"/>
    </row>
    <row r="83" spans="1:8" s="151" customFormat="1" ht="15.6" x14ac:dyDescent="0.3">
      <c r="A83" s="150"/>
      <c r="B83" s="42"/>
      <c r="C83" s="42"/>
      <c r="D83" s="42"/>
      <c r="E83" s="42"/>
      <c r="F83" s="42"/>
      <c r="G83" s="42"/>
      <c r="H83" s="42"/>
    </row>
    <row r="84" spans="1:8" s="151" customFormat="1" ht="15.6" x14ac:dyDescent="0.3">
      <c r="A84" s="150"/>
      <c r="B84" s="42"/>
      <c r="C84" s="42"/>
      <c r="D84" s="42"/>
      <c r="E84" s="42"/>
      <c r="F84" s="42"/>
      <c r="G84" s="42"/>
      <c r="H84" s="42"/>
    </row>
    <row r="85" spans="1:8" s="151" customFormat="1" ht="15.6" x14ac:dyDescent="0.3">
      <c r="A85" s="150"/>
      <c r="B85" s="42"/>
      <c r="C85" s="42"/>
      <c r="D85" s="42"/>
      <c r="E85" s="42"/>
      <c r="F85" s="42"/>
      <c r="G85" s="42"/>
      <c r="H85" s="42"/>
    </row>
    <row r="86" spans="1:8" s="151" customFormat="1" ht="15.6" x14ac:dyDescent="0.3">
      <c r="A86" s="150"/>
      <c r="B86" s="42"/>
      <c r="C86" s="42"/>
      <c r="D86" s="42"/>
      <c r="E86" s="42"/>
      <c r="F86" s="42"/>
      <c r="G86" s="42"/>
      <c r="H86" s="42"/>
    </row>
    <row r="87" spans="1:8" s="151" customFormat="1" ht="15.6" x14ac:dyDescent="0.3">
      <c r="A87" s="150"/>
      <c r="B87" s="42"/>
      <c r="C87" s="42"/>
      <c r="D87" s="42"/>
      <c r="E87" s="42"/>
      <c r="F87" s="42"/>
      <c r="G87" s="42"/>
      <c r="H87" s="42"/>
    </row>
    <row r="88" spans="1:8" s="151" customFormat="1" ht="15.6" x14ac:dyDescent="0.3">
      <c r="A88" s="150"/>
      <c r="B88" s="42"/>
      <c r="C88" s="42"/>
      <c r="D88" s="42"/>
      <c r="E88" s="42"/>
      <c r="F88" s="42"/>
      <c r="G88" s="42"/>
      <c r="H88" s="42"/>
    </row>
    <row r="89" spans="1:8" s="151" customFormat="1" ht="15.6" x14ac:dyDescent="0.3">
      <c r="A89" s="150"/>
      <c r="B89" s="42"/>
      <c r="C89" s="42"/>
      <c r="D89" s="42"/>
      <c r="E89" s="42"/>
      <c r="F89" s="42"/>
      <c r="G89" s="42"/>
      <c r="H89" s="42"/>
    </row>
    <row r="90" spans="1:8" s="151" customFormat="1" ht="15.6" x14ac:dyDescent="0.3">
      <c r="A90" s="150"/>
      <c r="B90" s="42"/>
      <c r="C90" s="42"/>
      <c r="D90" s="42"/>
      <c r="E90" s="42"/>
      <c r="F90" s="42"/>
      <c r="G90" s="42"/>
      <c r="H90" s="42"/>
    </row>
    <row r="91" spans="1:8" s="151" customFormat="1" ht="15.6" x14ac:dyDescent="0.3">
      <c r="A91" s="150"/>
      <c r="B91" s="42"/>
      <c r="C91" s="42"/>
      <c r="D91" s="42"/>
      <c r="E91" s="42"/>
      <c r="F91" s="42"/>
      <c r="G91" s="42"/>
      <c r="H91" s="42"/>
    </row>
    <row r="92" spans="1:8" s="151" customFormat="1" ht="15.6" x14ac:dyDescent="0.3">
      <c r="A92" s="150"/>
      <c r="B92" s="42"/>
      <c r="C92" s="42"/>
      <c r="D92" s="42"/>
      <c r="E92" s="42"/>
      <c r="F92" s="42"/>
      <c r="G92" s="42"/>
      <c r="H92" s="42"/>
    </row>
    <row r="93" spans="1:8" s="151" customFormat="1" ht="15.6" x14ac:dyDescent="0.3">
      <c r="A93" s="150"/>
      <c r="B93" s="42"/>
      <c r="C93" s="42"/>
      <c r="D93" s="42"/>
      <c r="E93" s="42"/>
      <c r="F93" s="42"/>
      <c r="G93" s="42"/>
      <c r="H93" s="42"/>
    </row>
    <row r="94" spans="1:8" s="151" customFormat="1" ht="15.6" x14ac:dyDescent="0.3">
      <c r="A94" s="150"/>
      <c r="B94" s="42"/>
      <c r="C94" s="42"/>
      <c r="D94" s="42"/>
      <c r="E94" s="42"/>
      <c r="F94" s="42"/>
      <c r="G94" s="42"/>
      <c r="H94" s="42"/>
    </row>
    <row r="95" spans="1:8" s="151" customFormat="1" ht="15.6" x14ac:dyDescent="0.3">
      <c r="A95" s="150"/>
      <c r="B95" s="42"/>
      <c r="C95" s="42"/>
      <c r="D95" s="42"/>
      <c r="E95" s="42"/>
      <c r="F95" s="42"/>
      <c r="G95" s="42"/>
      <c r="H95" s="42"/>
    </row>
    <row r="96" spans="1:8" s="151" customFormat="1" ht="15.6" x14ac:dyDescent="0.3">
      <c r="A96" s="150"/>
      <c r="B96" s="42"/>
      <c r="C96" s="42"/>
      <c r="D96" s="42"/>
      <c r="E96" s="42"/>
      <c r="F96" s="42"/>
      <c r="G96" s="42"/>
      <c r="H96" s="42"/>
    </row>
    <row r="97" spans="1:8" s="151" customFormat="1" ht="15.6" x14ac:dyDescent="0.3">
      <c r="A97" s="150"/>
      <c r="B97" s="42"/>
      <c r="C97" s="42"/>
      <c r="D97" s="42"/>
      <c r="E97" s="42"/>
      <c r="F97" s="42"/>
      <c r="G97" s="42"/>
      <c r="H97" s="42"/>
    </row>
    <row r="98" spans="1:8" s="151" customFormat="1" ht="15.6" x14ac:dyDescent="0.3">
      <c r="A98" s="150"/>
      <c r="B98" s="42"/>
      <c r="C98" s="42"/>
      <c r="D98" s="42"/>
      <c r="E98" s="42"/>
      <c r="F98" s="42"/>
      <c r="G98" s="42"/>
      <c r="H98" s="42"/>
    </row>
    <row r="99" spans="1:8" s="151" customFormat="1" ht="15.6" x14ac:dyDescent="0.3">
      <c r="A99" s="150"/>
      <c r="B99" s="145"/>
      <c r="C99" s="145"/>
      <c r="D99" s="145"/>
      <c r="E99" s="145"/>
      <c r="F99" s="42"/>
      <c r="G99" s="42"/>
      <c r="H99" s="42"/>
    </row>
    <row r="100" spans="1:8" s="151" customFormat="1" ht="15.6" x14ac:dyDescent="0.3">
      <c r="A100" s="150"/>
      <c r="B100" s="145"/>
      <c r="C100" s="145"/>
      <c r="D100" s="145"/>
      <c r="E100" s="145"/>
      <c r="F100" s="42"/>
      <c r="G100" s="42"/>
      <c r="H100" s="42"/>
    </row>
    <row r="101" spans="1:8" s="151" customFormat="1" ht="15.6" x14ac:dyDescent="0.3">
      <c r="A101" s="150"/>
      <c r="B101" s="145"/>
      <c r="C101" s="145"/>
      <c r="D101" s="145"/>
      <c r="E101" s="145"/>
      <c r="F101" s="42"/>
      <c r="G101" s="42"/>
      <c r="H101" s="42"/>
    </row>
    <row r="102" spans="1:8" s="151" customFormat="1" ht="15.6" x14ac:dyDescent="0.3">
      <c r="A102" s="150"/>
      <c r="B102" s="145"/>
      <c r="C102" s="145"/>
      <c r="D102" s="145"/>
      <c r="E102" s="145"/>
      <c r="F102" s="42"/>
      <c r="G102" s="42"/>
      <c r="H102" s="42"/>
    </row>
    <row r="103" spans="1:8" s="151" customFormat="1" ht="15.6" x14ac:dyDescent="0.3">
      <c r="A103" s="150"/>
      <c r="B103" s="145"/>
      <c r="C103" s="145"/>
      <c r="D103" s="145"/>
      <c r="E103" s="145"/>
      <c r="F103" s="42"/>
      <c r="G103" s="42"/>
      <c r="H103" s="42"/>
    </row>
    <row r="104" spans="1:8" s="151" customFormat="1" ht="15.6" x14ac:dyDescent="0.3">
      <c r="A104" s="150"/>
      <c r="B104" s="145"/>
      <c r="C104" s="145"/>
      <c r="D104" s="145"/>
      <c r="E104" s="145"/>
      <c r="F104" s="42"/>
      <c r="G104" s="42"/>
      <c r="H104" s="42"/>
    </row>
    <row r="105" spans="1:8" s="151" customFormat="1" ht="15.6" x14ac:dyDescent="0.3">
      <c r="A105" s="150"/>
      <c r="B105" s="145"/>
      <c r="C105" s="145"/>
      <c r="D105" s="145"/>
      <c r="E105" s="145"/>
      <c r="F105" s="42"/>
      <c r="G105" s="42"/>
      <c r="H105" s="42"/>
    </row>
    <row r="106" spans="1:8" s="151" customFormat="1" ht="15.6" x14ac:dyDescent="0.3">
      <c r="A106" s="150"/>
      <c r="B106" s="145"/>
      <c r="C106" s="145"/>
      <c r="D106" s="145"/>
      <c r="E106" s="145"/>
      <c r="F106" s="42"/>
      <c r="G106" s="42"/>
      <c r="H106" s="42"/>
    </row>
    <row r="107" spans="1:8" s="151" customFormat="1" ht="15.6" x14ac:dyDescent="0.3">
      <c r="A107" s="150"/>
      <c r="B107" s="145"/>
      <c r="C107" s="145"/>
      <c r="D107" s="145"/>
      <c r="E107" s="145"/>
      <c r="F107" s="42"/>
      <c r="G107" s="42"/>
      <c r="H107" s="42"/>
    </row>
    <row r="108" spans="1:8" s="151" customFormat="1" ht="15.6" x14ac:dyDescent="0.3">
      <c r="A108" s="150"/>
      <c r="B108" s="145"/>
      <c r="C108" s="145"/>
      <c r="D108" s="145"/>
      <c r="E108" s="145"/>
      <c r="F108" s="42"/>
      <c r="G108" s="42"/>
      <c r="H108" s="42"/>
    </row>
    <row r="109" spans="1:8" s="151" customFormat="1" ht="15.6" x14ac:dyDescent="0.3">
      <c r="A109" s="150"/>
      <c r="B109" s="145"/>
      <c r="C109" s="145"/>
      <c r="D109" s="145"/>
      <c r="E109" s="145"/>
      <c r="F109" s="42"/>
      <c r="G109" s="42"/>
      <c r="H109" s="42"/>
    </row>
    <row r="110" spans="1:8" s="151" customFormat="1" ht="15.6" x14ac:dyDescent="0.3">
      <c r="A110" s="150"/>
      <c r="B110" s="145"/>
      <c r="C110" s="145"/>
      <c r="D110" s="145"/>
      <c r="E110" s="145"/>
      <c r="F110" s="42"/>
      <c r="G110" s="42"/>
      <c r="H110" s="42"/>
    </row>
    <row r="111" spans="1:8" s="151" customFormat="1" ht="15.6" x14ac:dyDescent="0.3">
      <c r="A111" s="150"/>
      <c r="B111" s="145"/>
      <c r="C111" s="145"/>
      <c r="D111" s="145"/>
      <c r="E111" s="145"/>
      <c r="F111" s="42"/>
      <c r="G111" s="42"/>
      <c r="H111" s="42"/>
    </row>
    <row r="112" spans="1:8" s="151" customFormat="1" ht="15.6" x14ac:dyDescent="0.3">
      <c r="A112" s="150"/>
      <c r="B112" s="145"/>
      <c r="C112" s="145"/>
      <c r="D112" s="145"/>
      <c r="E112" s="145"/>
      <c r="F112" s="42"/>
      <c r="G112" s="42"/>
      <c r="H112" s="42"/>
    </row>
    <row r="113" spans="1:8" s="151" customFormat="1" ht="15.6" x14ac:dyDescent="0.3">
      <c r="A113" s="150"/>
      <c r="B113" s="145"/>
      <c r="C113" s="145"/>
      <c r="D113" s="145"/>
      <c r="E113" s="145"/>
      <c r="F113" s="42"/>
      <c r="G113" s="42"/>
      <c r="H113" s="42"/>
    </row>
    <row r="114" spans="1:8" s="151" customFormat="1" ht="15.6" x14ac:dyDescent="0.3">
      <c r="A114" s="150"/>
      <c r="B114" s="145"/>
      <c r="C114" s="145"/>
      <c r="D114" s="145"/>
      <c r="E114" s="145"/>
      <c r="F114" s="42"/>
      <c r="G114" s="42"/>
      <c r="H114" s="42"/>
    </row>
    <row r="115" spans="1:8" s="151" customFormat="1" ht="15.6" x14ac:dyDescent="0.3">
      <c r="A115" s="150"/>
      <c r="B115" s="145"/>
      <c r="C115" s="145"/>
      <c r="D115" s="145"/>
      <c r="E115" s="145"/>
      <c r="F115" s="42"/>
      <c r="G115" s="42"/>
      <c r="H115" s="42"/>
    </row>
    <row r="116" spans="1:8" s="151" customFormat="1" ht="15.6" x14ac:dyDescent="0.3">
      <c r="A116" s="150"/>
      <c r="B116" s="145"/>
      <c r="C116" s="145"/>
      <c r="D116" s="145"/>
      <c r="E116" s="145"/>
      <c r="F116" s="42"/>
      <c r="G116" s="42"/>
      <c r="H116" s="42"/>
    </row>
    <row r="117" spans="1:8" s="151" customFormat="1" ht="15.6" x14ac:dyDescent="0.3">
      <c r="A117" s="150"/>
      <c r="B117" s="145"/>
      <c r="C117" s="145"/>
      <c r="D117" s="145"/>
      <c r="E117" s="145"/>
      <c r="F117" s="42"/>
      <c r="G117" s="42"/>
      <c r="H117" s="42"/>
    </row>
    <row r="118" spans="1:8" s="151" customFormat="1" ht="15.6" x14ac:dyDescent="0.3">
      <c r="A118" s="150"/>
      <c r="B118" s="145"/>
      <c r="C118" s="145"/>
      <c r="D118" s="145"/>
      <c r="E118" s="145"/>
      <c r="F118" s="42"/>
      <c r="G118" s="42"/>
      <c r="H118" s="42"/>
    </row>
    <row r="119" spans="1:8" s="151" customFormat="1" ht="15.6" x14ac:dyDescent="0.3">
      <c r="A119" s="150"/>
      <c r="B119" s="145"/>
      <c r="C119" s="145"/>
      <c r="D119" s="145"/>
      <c r="E119" s="145"/>
      <c r="F119" s="42"/>
      <c r="G119" s="42"/>
      <c r="H119" s="42"/>
    </row>
    <row r="120" spans="1:8" s="151" customFormat="1" ht="15.6" x14ac:dyDescent="0.3">
      <c r="A120" s="150"/>
      <c r="B120" s="145"/>
      <c r="C120" s="145"/>
      <c r="D120" s="145"/>
      <c r="E120" s="145"/>
      <c r="F120" s="42"/>
      <c r="G120" s="42"/>
      <c r="H120" s="42"/>
    </row>
    <row r="121" spans="1:8" s="151" customFormat="1" ht="15.6" x14ac:dyDescent="0.3">
      <c r="A121" s="150"/>
      <c r="B121" s="145"/>
      <c r="C121" s="145"/>
      <c r="D121" s="145"/>
      <c r="E121" s="145"/>
      <c r="F121" s="42"/>
      <c r="G121" s="42"/>
      <c r="H121" s="42"/>
    </row>
    <row r="122" spans="1:8" s="151" customFormat="1" ht="15.6" x14ac:dyDescent="0.3">
      <c r="A122" s="150"/>
      <c r="B122" s="145"/>
      <c r="C122" s="145"/>
      <c r="D122" s="145"/>
      <c r="E122" s="145"/>
      <c r="F122" s="42"/>
      <c r="G122" s="42"/>
      <c r="H122" s="42"/>
    </row>
    <row r="123" spans="1:8" s="151" customFormat="1" ht="15.6" x14ac:dyDescent="0.3">
      <c r="A123" s="150"/>
      <c r="B123" s="145"/>
      <c r="C123" s="145"/>
      <c r="D123" s="145"/>
      <c r="E123" s="145"/>
      <c r="F123" s="42"/>
      <c r="G123" s="42"/>
      <c r="H123" s="42"/>
    </row>
    <row r="125" spans="1:8" x14ac:dyDescent="0.2">
      <c r="C125" s="152"/>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17</vt:i4>
      </vt:variant>
    </vt:vector>
  </HeadingPairs>
  <TitlesOfParts>
    <vt:vector size="26" baseType="lpstr">
      <vt:lpstr>Tartalom</vt:lpstr>
      <vt:lpstr>PM-KV-03-00</vt:lpstr>
      <vt:lpstr>PM-KV-03-01</vt:lpstr>
      <vt:lpstr>PM-KV-03-03</vt:lpstr>
      <vt:lpstr>PM-KV-03-04</vt:lpstr>
      <vt:lpstr>PM-KV-03-05</vt:lpstr>
      <vt:lpstr>PM-KV-03-13</vt:lpstr>
      <vt:lpstr>Vagyonforrás nyilatkozat</vt:lpstr>
      <vt:lpstr>Alapa</vt:lpstr>
      <vt:lpstr>'PM-KV-03-03'!cv</vt:lpstr>
      <vt:lpstr>'PM-KV-03-00'!Nyomtatási_cím</vt:lpstr>
      <vt:lpstr>'Vagyonforrás nyilatkozat'!Nyomtatási_cím</vt:lpstr>
      <vt:lpstr>'PM-KV-03-00'!Nyomtatási_terület</vt:lpstr>
      <vt:lpstr>'PM-KV-03-01'!Nyomtatási_terület</vt:lpstr>
      <vt:lpstr>'PM-KV-03-03'!Nyomtatási_terület</vt:lpstr>
      <vt:lpstr>'PM-KV-03-04'!Nyomtatási_terület</vt:lpstr>
      <vt:lpstr>'PM-KV-03-05'!Nyomtatási_terület</vt:lpstr>
      <vt:lpstr>'PM-KV-03-13'!Nyomtatási_terület</vt:lpstr>
      <vt:lpstr>Tartalom!Nyomtatási_terület</vt:lpstr>
      <vt:lpstr>'Vagyonforrás nyilatkozat'!Nyomtatási_terület</vt:lpstr>
      <vt:lpstr>'PM-KV-03-03'!rt</vt:lpstr>
      <vt:lpstr>Alapa!TABLE</vt:lpstr>
      <vt:lpstr>Alapa!TABLE_2</vt:lpstr>
      <vt:lpstr>'PM-KV-03-04'!tz</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v.1.25.3082.0.0#2025.10.01.</dc:description>
  <cp:lastPrinted>2025-07-30T12:07:20Z</cp:lastPrinted>
  <dcterms:created xsi:type="dcterms:W3CDTF">2017-10-19T16:16:17Z</dcterms:created>
  <dcterms:modified xsi:type="dcterms:W3CDTF">2025-07-30T12:07:48Z</dcterms:modified>
</cp:coreProperties>
</file>