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KAUDIT\TEV\FEJL\DIGITAUDIT_2024\DKF\2024\!2024\SZERK\Mpl_24\23-24\AuditDok\K Könyvvizsgálat végreh\5. KM Mpr végrehajtása\1. KM Mérleg\08. KM-BIV Pénzeszközök\"/>
    </mc:Choice>
  </mc:AlternateContent>
  <xr:revisionPtr revIDLastSave="0" documentId="13_ncr:1_{F57B1F21-2039-41FB-8B65-FE9BFD93272A}" xr6:coauthVersionLast="36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Munkalap2_" sheetId="74" r:id="rId1"/>
    <sheet name="KM-BIV-10-1" sheetId="67" r:id="rId2"/>
    <sheet name="Alapa" sheetId="59" r:id="rId3"/>
    <sheet name="Import_M" sheetId="61" r:id="rId4"/>
    <sheet name="Import_O" sheetId="62" r:id="rId5"/>
    <sheet name="Import_F" sheetId="63" r:id="rId6"/>
  </sheets>
  <definedNames>
    <definedName name="K" hidden="1">{#N/A,#N/A,TRUE,"A1";#N/A,#N/A,TRUE,"A2";#N/A,#N/A,TRUE,"B1"}</definedName>
    <definedName name="_xlnm.Print_Titles" localSheetId="0">Munkalap2_!$1:$8</definedName>
    <definedName name="wrn.Proba." hidden="1">{#N/A,#N/A,TRUE,"A1";#N/A,#N/A,TRUE,"A2";#N/A,#N/A,TRUE,"B1"}</definedName>
  </definedNames>
  <calcPr calcId="191029"/>
</workbook>
</file>

<file path=xl/calcChain.xml><?xml version="1.0" encoding="utf-8"?>
<calcChain xmlns="http://schemas.openxmlformats.org/spreadsheetml/2006/main">
  <c r="B9" i="74" l="1"/>
  <c r="A20" i="74"/>
  <c r="K6" i="74"/>
  <c r="J6" i="74"/>
  <c r="I6" i="74"/>
  <c r="K5" i="74"/>
  <c r="J5" i="74"/>
  <c r="I5" i="74"/>
  <c r="K4" i="74"/>
  <c r="J4" i="74"/>
  <c r="I4" i="74"/>
  <c r="B7" i="74"/>
  <c r="B6" i="74"/>
  <c r="B5" i="74"/>
  <c r="B4" i="74"/>
  <c r="D3" i="74"/>
  <c r="E2" i="67" l="1"/>
  <c r="D2" i="67"/>
  <c r="I5" i="67"/>
  <c r="K10" i="67"/>
  <c r="F5" i="67"/>
  <c r="F4" i="67"/>
  <c r="A5" i="67"/>
  <c r="A4" i="67"/>
  <c r="F20" i="67"/>
  <c r="D17" i="67"/>
  <c r="E17" i="67"/>
  <c r="G17" i="67"/>
  <c r="H17" i="67"/>
  <c r="I17" i="67"/>
  <c r="I26" i="67" s="1"/>
  <c r="C17" i="67"/>
  <c r="C25" i="67" s="1"/>
  <c r="J16" i="67"/>
  <c r="K16" i="67" s="1"/>
  <c r="F16" i="67"/>
  <c r="J15" i="67"/>
  <c r="F15" i="67"/>
  <c r="C13" i="67"/>
  <c r="J20" i="67"/>
  <c r="K20" i="67" s="1"/>
  <c r="F21" i="67"/>
  <c r="J21" i="67"/>
  <c r="K21" i="67" s="1"/>
  <c r="K11" i="67"/>
  <c r="K12" i="67"/>
  <c r="K13" i="67" s="1"/>
  <c r="F22" i="67"/>
  <c r="F23" i="67"/>
  <c r="F24" i="67"/>
  <c r="D25" i="67"/>
  <c r="E25" i="67"/>
  <c r="G25" i="67"/>
  <c r="G26" i="67" s="1"/>
  <c r="H25" i="67"/>
  <c r="I25" i="67"/>
  <c r="J23" i="67"/>
  <c r="K23" i="67"/>
  <c r="J24" i="67"/>
  <c r="K24" i="67" s="1"/>
  <c r="J22" i="67"/>
  <c r="K22" i="67" s="1"/>
  <c r="K25" i="67" l="1"/>
  <c r="K15" i="67"/>
  <c r="K17" i="67" s="1"/>
  <c r="J17" i="67"/>
  <c r="D26" i="67"/>
  <c r="F25" i="67"/>
  <c r="F17" i="67"/>
  <c r="F26" i="67" s="1"/>
  <c r="H26" i="67"/>
  <c r="K26" i="67"/>
  <c r="C26" i="67"/>
  <c r="E26" i="67"/>
  <c r="J25" i="67"/>
  <c r="J26" i="67" s="1"/>
</calcChain>
</file>

<file path=xl/sharedStrings.xml><?xml version="1.0" encoding="utf-8"?>
<sst xmlns="http://schemas.openxmlformats.org/spreadsheetml/2006/main" count="72" uniqueCount="55">
  <si>
    <t xml:space="preserve"> </t>
  </si>
  <si>
    <t>Dátum:</t>
  </si>
  <si>
    <t>Készítette:</t>
  </si>
  <si>
    <t>Következtetés:</t>
  </si>
  <si>
    <t>Bankbetétek</t>
  </si>
  <si>
    <t>Fordulónap:</t>
  </si>
  <si>
    <t>1.</t>
  </si>
  <si>
    <t>2.</t>
  </si>
  <si>
    <t>3.</t>
  </si>
  <si>
    <t>4.</t>
  </si>
  <si>
    <t>5.</t>
  </si>
  <si>
    <t>Összesen:</t>
  </si>
  <si>
    <t>Mérleg értéke</t>
  </si>
  <si>
    <t xml:space="preserve">IV.1 </t>
  </si>
  <si>
    <t>IV.2.</t>
  </si>
  <si>
    <t>Mindösszesen:</t>
  </si>
  <si>
    <t>Azonosító / 
Sorszám</t>
  </si>
  <si>
    <t>Fordulónapon fennálló</t>
  </si>
  <si>
    <t>Kiküldött egyenleg</t>
  </si>
  <si>
    <t>Vitatott / 
Behajthatatlan</t>
  </si>
  <si>
    <t>Értékvesztés alapja</t>
  </si>
  <si>
    <t xml:space="preserve">Nyitó értékvesztés </t>
  </si>
  <si>
    <t>Tárgy évi visszaírás</t>
  </si>
  <si>
    <t>Tárgy évi értékvesztés</t>
  </si>
  <si>
    <t>Záró értékvesztés</t>
  </si>
  <si>
    <t xml:space="preserve">Pénztár/Hitelintézet neve </t>
  </si>
  <si>
    <t>Ellenőrizte:</t>
  </si>
  <si>
    <t>KM-BIV-10-1</t>
  </si>
  <si>
    <t>PÉNZESZKÖZÖK ÉRTÉKELÉSE</t>
  </si>
  <si>
    <t>Csekkek</t>
  </si>
  <si>
    <t xml:space="preserve">Pénztár </t>
  </si>
  <si>
    <t>MUNKALAP</t>
  </si>
  <si>
    <t>Ügyfél neve:</t>
  </si>
  <si>
    <t>Eredmény:</t>
  </si>
  <si>
    <t>◄◄ NEM SZERKESZTHETŐ SOR !!</t>
  </si>
  <si>
    <t>Cél:</t>
  </si>
  <si>
    <t>Feladat:</t>
  </si>
  <si>
    <t>Módszer:</t>
  </si>
  <si>
    <t>REF</t>
  </si>
  <si>
    <t>Vizsgálati terület - Vizsgálat időszaka</t>
  </si>
  <si>
    <t>A munkacsoport tagjai:</t>
  </si>
  <si>
    <t>TERV</t>
  </si>
  <si>
    <t>TÉNY</t>
  </si>
  <si>
    <t>Készült:</t>
  </si>
  <si>
    <t>Beszámoló szintű  lényegesség</t>
  </si>
  <si>
    <t>Végrehajtási lényegesség %-a</t>
  </si>
  <si>
    <t>Jóváhagyta:</t>
  </si>
  <si>
    <t xml:space="preserve">Végrehajtási lényegesség </t>
  </si>
  <si>
    <t>Ellenőrizve:</t>
  </si>
  <si>
    <t xml:space="preserve">Specifikus lényegesség </t>
  </si>
  <si>
    <t xml:space="preserve">Elhanyagolható hiba </t>
  </si>
  <si>
    <t>a csalás kockázatának becslése.</t>
  </si>
  <si>
    <t>a lényeges hibás állítás becslése.</t>
  </si>
  <si>
    <t>Nincs érték</t>
  </si>
  <si>
    <t>az eredendő kockázatok becslése.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</si>
</sst>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\ _F_t_-;\-* #,##0.00\ _F_t_-;_-* &quot;-&quot;??\ _F_t_-;_-@_-"/>
    <numFmt numFmtId="164" formatCode="#,##0_ ;[Red]\-#,##0\ "/>
    <numFmt numFmtId="165" formatCode="_-* #,##0.00\ _F_t_._-;\-* #,##0.00\ _F_t_._-;_-* &quot;-&quot;??\ _F_t_._-;_-@_-"/>
    <numFmt numFmtId="166" formatCode="#\ ##0"/>
  </numFmts>
  <fonts count="44" x14ac:knownFonts="1">
    <font>
      <sz val="11"/>
      <name val="Arial"/>
      <family val="2"/>
    </font>
    <font>
      <sz val="11"/>
      <color indexed="8"/>
      <name val="Arial"/>
      <family val="2"/>
      <charset val="238"/>
    </font>
    <font>
      <sz val="11"/>
      <name val="Arial"/>
      <family val="2"/>
    </font>
    <font>
      <sz val="11"/>
      <color indexed="8"/>
      <name val="Arial"/>
      <family val="2"/>
    </font>
    <font>
      <u/>
      <sz val="10"/>
      <color indexed="12"/>
      <name val="Arial"/>
      <family val="2"/>
      <charset val="238"/>
    </font>
    <font>
      <sz val="12"/>
      <name val="Times New Roman"/>
      <family val="1"/>
      <charset val="238"/>
    </font>
    <font>
      <sz val="10"/>
      <name val="Arial"/>
      <family val="2"/>
      <charset val="238"/>
    </font>
    <font>
      <sz val="10"/>
      <name val="Arial CE"/>
      <charset val="238"/>
    </font>
    <font>
      <sz val="12"/>
      <name val="Arial CE"/>
      <charset val="238"/>
    </font>
    <font>
      <sz val="11"/>
      <color indexed="56"/>
      <name val="Garamond"/>
      <family val="1"/>
      <charset val="238"/>
    </font>
    <font>
      <b/>
      <sz val="11"/>
      <name val="Arial Narrow"/>
      <family val="2"/>
      <charset val="238"/>
    </font>
    <font>
      <sz val="11"/>
      <name val="Arial Narrow"/>
      <family val="2"/>
      <charset val="238"/>
    </font>
    <font>
      <b/>
      <sz val="10"/>
      <name val="Arial Narrow"/>
      <family val="2"/>
      <charset val="238"/>
    </font>
    <font>
      <sz val="10"/>
      <name val="Arial Narrow"/>
      <family val="2"/>
      <charset val="238"/>
    </font>
    <font>
      <b/>
      <sz val="9"/>
      <name val="Arial Narrow"/>
      <family val="2"/>
      <charset val="238"/>
    </font>
    <font>
      <sz val="9"/>
      <name val="Arial Narrow"/>
      <family val="2"/>
      <charset val="238"/>
    </font>
    <font>
      <sz val="11"/>
      <color indexed="8"/>
      <name val="Arial narrow"/>
      <family val="2"/>
      <charset val="238"/>
    </font>
    <font>
      <sz val="9"/>
      <name val="Arial Narrow"/>
      <family val="2"/>
    </font>
    <font>
      <b/>
      <sz val="9"/>
      <name val="Arial Narrow"/>
      <family val="2"/>
    </font>
    <font>
      <sz val="11"/>
      <color indexed="8"/>
      <name val="Calibri"/>
      <family val="2"/>
      <charset val="238"/>
    </font>
    <font>
      <sz val="10"/>
      <name val="MS Sans Serif"/>
      <family val="2"/>
      <charset val="238"/>
    </font>
    <font>
      <u/>
      <sz val="10"/>
      <color indexed="12"/>
      <name val="Arial Narrow"/>
      <family val="2"/>
    </font>
    <font>
      <sz val="11"/>
      <name val="Arial"/>
      <family val="2"/>
      <charset val="238"/>
    </font>
    <font>
      <sz val="10"/>
      <name val="Times New Roman CE"/>
      <charset val="238"/>
    </font>
    <font>
      <u/>
      <sz val="10"/>
      <color indexed="12"/>
      <name val="Arial CE"/>
      <charset val="238"/>
    </font>
    <font>
      <u/>
      <sz val="12"/>
      <color indexed="12"/>
      <name val="Arial CE"/>
      <charset val="238"/>
    </font>
    <font>
      <sz val="11"/>
      <color theme="1"/>
      <name val="Arial Narrow"/>
      <family val="2"/>
      <charset val="238"/>
    </font>
    <font>
      <u/>
      <sz val="11"/>
      <color theme="10"/>
      <name val="Arial"/>
      <family val="2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0"/>
      <color theme="1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color rgb="FFFFFFFF"/>
      <name val="Arial"/>
      <family val="2"/>
      <charset val="238"/>
    </font>
    <font>
      <b/>
      <sz val="12"/>
      <color rgb="FFFF0000"/>
      <name val="Arial Narrow"/>
      <family val="2"/>
      <charset val="238"/>
    </font>
    <font>
      <sz val="11"/>
      <color rgb="FF000000"/>
      <name val="Arial Narrow"/>
      <family val="2"/>
      <charset val="238"/>
    </font>
    <font>
      <b/>
      <sz val="11"/>
      <color rgb="FF000000"/>
      <name val="Arial Narrow"/>
      <family val="2"/>
      <charset val="238"/>
    </font>
    <font>
      <b/>
      <sz val="11"/>
      <color rgb="FFFF0000"/>
      <name val="Arial Narrow"/>
      <family val="2"/>
      <charset val="238"/>
    </font>
    <font>
      <sz val="11"/>
      <name val="Arial"/>
      <family val="2"/>
      <charset val="238"/>
    </font>
    <font>
      <i/>
      <sz val="11"/>
      <color rgb="FF000000"/>
      <name val="Arial Narrow"/>
      <family val="2"/>
      <charset val="238"/>
    </font>
    <font>
      <b/>
      <sz val="14"/>
      <color rgb="FF000000"/>
      <name val="Arial Narrow"/>
      <family val="2"/>
      <charset val="238"/>
    </font>
    <font>
      <sz val="14"/>
      <color rgb="FF000000"/>
      <name val="Arial Narrow"/>
      <family val="2"/>
      <charset val="238"/>
    </font>
    <font>
      <b/>
      <i/>
      <sz val="11"/>
      <name val="Arial Narrow"/>
      <family val="2"/>
      <charset val="238"/>
    </font>
    <font>
      <i/>
      <sz val="11"/>
      <name val="Arial Narrow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</borders>
  <cellStyleXfs count="67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20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4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13" fillId="0" borderId="0">
      <alignment vertical="top"/>
    </xf>
    <xf numFmtId="0" fontId="2" fillId="0" borderId="0"/>
    <xf numFmtId="0" fontId="28" fillId="0" borderId="0"/>
    <xf numFmtId="0" fontId="8" fillId="0" borderId="0"/>
    <xf numFmtId="0" fontId="29" fillId="0" borderId="0"/>
    <xf numFmtId="0" fontId="30" fillId="0" borderId="0"/>
    <xf numFmtId="0" fontId="8" fillId="0" borderId="0"/>
    <xf numFmtId="0" fontId="2" fillId="0" borderId="0"/>
    <xf numFmtId="0" fontId="2" fillId="0" borderId="0"/>
    <xf numFmtId="0" fontId="5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" fillId="0" borderId="0"/>
    <xf numFmtId="0" fontId="6" fillId="0" borderId="0"/>
    <xf numFmtId="0" fontId="5" fillId="0" borderId="0"/>
    <xf numFmtId="0" fontId="19" fillId="0" borderId="0"/>
    <xf numFmtId="0" fontId="13" fillId="0" borderId="0">
      <alignment vertical="top"/>
    </xf>
    <xf numFmtId="0" fontId="1" fillId="0" borderId="0"/>
    <xf numFmtId="0" fontId="6" fillId="0" borderId="0"/>
    <xf numFmtId="0" fontId="6" fillId="0" borderId="0"/>
    <xf numFmtId="0" fontId="9" fillId="0" borderId="0"/>
    <xf numFmtId="0" fontId="28" fillId="0" borderId="0"/>
    <xf numFmtId="0" fontId="1" fillId="0" borderId="0"/>
    <xf numFmtId="0" fontId="7" fillId="0" borderId="0"/>
    <xf numFmtId="0" fontId="13" fillId="0" borderId="0"/>
    <xf numFmtId="0" fontId="13" fillId="0" borderId="0"/>
    <xf numFmtId="0" fontId="6" fillId="0" borderId="0"/>
    <xf numFmtId="0" fontId="7" fillId="0" borderId="0"/>
    <xf numFmtId="0" fontId="13" fillId="0" borderId="0">
      <alignment vertical="top"/>
    </xf>
    <xf numFmtId="0" fontId="13" fillId="0" borderId="0">
      <alignment vertical="top"/>
    </xf>
    <xf numFmtId="0" fontId="7" fillId="0" borderId="0"/>
    <xf numFmtId="0" fontId="7" fillId="0" borderId="0"/>
    <xf numFmtId="0" fontId="23" fillId="0" borderId="0"/>
    <xf numFmtId="0" fontId="6" fillId="0" borderId="0"/>
    <xf numFmtId="0" fontId="20" fillId="0" borderId="0"/>
    <xf numFmtId="0" fontId="6" fillId="0" borderId="0"/>
    <xf numFmtId="0" fontId="6" fillId="0" borderId="0"/>
    <xf numFmtId="0" fontId="9" fillId="0" borderId="0">
      <alignment horizontal="left" vertical="center"/>
    </xf>
    <xf numFmtId="0" fontId="6" fillId="0" borderId="0"/>
    <xf numFmtId="9" fontId="6" fillId="0" borderId="0" applyFont="0" applyFill="0" applyBorder="0" applyAlignment="0" applyProtection="0"/>
    <xf numFmtId="0" fontId="22" fillId="0" borderId="0"/>
    <xf numFmtId="0" fontId="38" fillId="0" borderId="0"/>
  </cellStyleXfs>
  <cellXfs count="123">
    <xf numFmtId="0" fontId="0" fillId="0" borderId="0" xfId="0"/>
    <xf numFmtId="0" fontId="11" fillId="2" borderId="0" xfId="0" applyFont="1" applyFill="1"/>
    <xf numFmtId="0" fontId="13" fillId="3" borderId="0" xfId="0" applyFont="1" applyFill="1"/>
    <xf numFmtId="0" fontId="10" fillId="3" borderId="0" xfId="61" applyFont="1" applyFill="1" applyAlignment="1">
      <alignment vertical="center"/>
    </xf>
    <xf numFmtId="0" fontId="13" fillId="3" borderId="0" xfId="0" applyFont="1" applyFill="1" applyAlignment="1">
      <alignment vertical="center" wrapText="1"/>
    </xf>
    <xf numFmtId="0" fontId="13" fillId="3" borderId="0" xfId="0" applyFont="1" applyFill="1" applyBorder="1" applyAlignment="1">
      <alignment vertical="center"/>
    </xf>
    <xf numFmtId="0" fontId="17" fillId="3" borderId="0" xfId="58" applyFont="1" applyFill="1" applyBorder="1" applyAlignment="1" applyProtection="1">
      <alignment horizontal="right"/>
      <protection locked="0" hidden="1"/>
    </xf>
    <xf numFmtId="0" fontId="18" fillId="3" borderId="6" xfId="58" applyFont="1" applyFill="1" applyBorder="1" applyAlignment="1" applyProtection="1">
      <alignment horizontal="center" vertical="center" wrapText="1"/>
      <protection locked="0" hidden="1"/>
    </xf>
    <xf numFmtId="0" fontId="17" fillId="3" borderId="7" xfId="58" applyFont="1" applyFill="1" applyBorder="1" applyAlignment="1" applyProtection="1">
      <alignment horizontal="center"/>
      <protection locked="0" hidden="1"/>
    </xf>
    <xf numFmtId="164" fontId="17" fillId="3" borderId="5" xfId="58" applyNumberFormat="1" applyFont="1" applyFill="1" applyBorder="1" applyAlignment="1" applyProtection="1">
      <alignment horizontal="right"/>
      <protection locked="0" hidden="1"/>
    </xf>
    <xf numFmtId="0" fontId="17" fillId="3" borderId="8" xfId="58" applyFont="1" applyFill="1" applyBorder="1" applyProtection="1">
      <protection locked="0" hidden="1"/>
    </xf>
    <xf numFmtId="164" fontId="14" fillId="3" borderId="9" xfId="58" applyNumberFormat="1" applyFont="1" applyFill="1" applyBorder="1" applyAlignment="1" applyProtection="1">
      <alignment horizontal="right"/>
      <protection locked="0" hidden="1"/>
    </xf>
    <xf numFmtId="164" fontId="18" fillId="3" borderId="2" xfId="58" applyNumberFormat="1" applyFont="1" applyFill="1" applyBorder="1" applyAlignment="1" applyProtection="1">
      <alignment horizontal="right" vertical="center" wrapText="1"/>
      <protection locked="0" hidden="1"/>
    </xf>
    <xf numFmtId="164" fontId="17" fillId="3" borderId="2" xfId="58" applyNumberFormat="1" applyFont="1" applyFill="1" applyBorder="1" applyAlignment="1" applyProtection="1">
      <alignment horizontal="right" vertical="center" wrapText="1"/>
      <protection locked="0" hidden="1"/>
    </xf>
    <xf numFmtId="164" fontId="14" fillId="3" borderId="10" xfId="58" applyNumberFormat="1" applyFont="1" applyFill="1" applyBorder="1" applyAlignment="1" applyProtection="1">
      <alignment horizontal="right"/>
      <protection locked="0" hidden="1"/>
    </xf>
    <xf numFmtId="0" fontId="10" fillId="3" borderId="0" xfId="58" applyFont="1" applyFill="1" applyBorder="1" applyAlignment="1"/>
    <xf numFmtId="0" fontId="10" fillId="3" borderId="0" xfId="58" applyFont="1" applyFill="1" applyBorder="1"/>
    <xf numFmtId="0" fontId="11" fillId="3" borderId="0" xfId="58" applyFont="1" applyFill="1"/>
    <xf numFmtId="0" fontId="11" fillId="3" borderId="0" xfId="58" applyFont="1" applyFill="1" applyBorder="1"/>
    <xf numFmtId="0" fontId="11" fillId="3" borderId="0" xfId="58" applyFont="1" applyFill="1" applyBorder="1" applyAlignment="1"/>
    <xf numFmtId="14" fontId="10" fillId="3" borderId="0" xfId="58" applyNumberFormat="1" applyFont="1" applyFill="1" applyBorder="1" applyAlignment="1">
      <alignment horizontal="center"/>
    </xf>
    <xf numFmtId="0" fontId="10" fillId="3" borderId="0" xfId="58" applyFont="1" applyFill="1" applyBorder="1" applyAlignment="1">
      <alignment horizontal="center"/>
    </xf>
    <xf numFmtId="0" fontId="10" fillId="3" borderId="1" xfId="56" applyFont="1" applyFill="1" applyBorder="1" applyAlignment="1">
      <alignment vertical="top"/>
    </xf>
    <xf numFmtId="0" fontId="10" fillId="3" borderId="2" xfId="56" applyFont="1" applyFill="1" applyBorder="1" applyAlignment="1">
      <alignment horizontal="left" vertical="top"/>
    </xf>
    <xf numFmtId="0" fontId="10" fillId="3" borderId="11" xfId="62" applyFont="1" applyFill="1" applyBorder="1" applyAlignment="1" applyProtection="1">
      <alignment horizontal="left" vertical="center"/>
      <protection hidden="1"/>
    </xf>
    <xf numFmtId="0" fontId="10" fillId="3" borderId="4" xfId="0" applyFont="1" applyFill="1" applyBorder="1" applyAlignment="1">
      <alignment horizontal="left"/>
    </xf>
    <xf numFmtId="0" fontId="10" fillId="3" borderId="4" xfId="56" applyFont="1" applyFill="1" applyBorder="1" applyAlignment="1">
      <alignment horizontal="left" vertical="top"/>
    </xf>
    <xf numFmtId="0" fontId="16" fillId="3" borderId="4" xfId="32" applyFont="1" applyFill="1" applyBorder="1"/>
    <xf numFmtId="0" fontId="11" fillId="3" borderId="4" xfId="58" applyFont="1" applyFill="1" applyBorder="1"/>
    <xf numFmtId="0" fontId="11" fillId="3" borderId="12" xfId="58" applyFont="1" applyFill="1" applyBorder="1" applyProtection="1">
      <protection locked="0" hidden="1"/>
    </xf>
    <xf numFmtId="14" fontId="10" fillId="3" borderId="2" xfId="56" applyNumberFormat="1" applyFont="1" applyFill="1" applyBorder="1" applyAlignment="1">
      <alignment horizontal="left" vertical="top"/>
    </xf>
    <xf numFmtId="0" fontId="10" fillId="3" borderId="1" xfId="56" applyFont="1" applyFill="1" applyBorder="1" applyAlignment="1">
      <alignment horizontal="left" vertical="top"/>
    </xf>
    <xf numFmtId="0" fontId="11" fillId="3" borderId="2" xfId="48" applyFont="1" applyFill="1" applyBorder="1"/>
    <xf numFmtId="0" fontId="10" fillId="3" borderId="2" xfId="0" applyFont="1" applyFill="1" applyBorder="1"/>
    <xf numFmtId="0" fontId="11" fillId="3" borderId="3" xfId="58" applyFont="1" applyFill="1" applyBorder="1" applyProtection="1">
      <protection locked="0" hidden="1"/>
    </xf>
    <xf numFmtId="164" fontId="17" fillId="3" borderId="5" xfId="58" applyNumberFormat="1" applyFont="1" applyFill="1" applyBorder="1" applyAlignment="1">
      <alignment horizontal="right"/>
    </xf>
    <xf numFmtId="0" fontId="14" fillId="3" borderId="9" xfId="58" applyFont="1" applyFill="1" applyBorder="1" applyAlignment="1" applyProtection="1">
      <alignment horizontal="left"/>
      <protection locked="0" hidden="1"/>
    </xf>
    <xf numFmtId="0" fontId="18" fillId="3" borderId="13" xfId="58" applyFont="1" applyFill="1" applyBorder="1" applyAlignment="1" applyProtection="1">
      <alignment horizontal="center" vertical="center" wrapText="1"/>
      <protection locked="0" hidden="1"/>
    </xf>
    <xf numFmtId="0" fontId="18" fillId="3" borderId="14" xfId="58" applyFont="1" applyFill="1" applyBorder="1" applyAlignment="1" applyProtection="1">
      <alignment horizontal="center" vertical="center" wrapText="1"/>
      <protection locked="0" hidden="1"/>
    </xf>
    <xf numFmtId="0" fontId="17" fillId="3" borderId="15" xfId="58" applyFont="1" applyFill="1" applyBorder="1" applyAlignment="1" applyProtection="1">
      <alignment horizontal="center"/>
      <protection locked="0" hidden="1"/>
    </xf>
    <xf numFmtId="0" fontId="14" fillId="3" borderId="16" xfId="58" applyFont="1" applyFill="1" applyBorder="1" applyAlignment="1" applyProtection="1">
      <alignment horizontal="left"/>
      <protection locked="0" hidden="1"/>
    </xf>
    <xf numFmtId="164" fontId="18" fillId="3" borderId="16" xfId="58" applyNumberFormat="1" applyFont="1" applyFill="1" applyBorder="1" applyAlignment="1" applyProtection="1">
      <alignment horizontal="right" vertical="center" wrapText="1"/>
      <protection locked="0" hidden="1"/>
    </xf>
    <xf numFmtId="164" fontId="17" fillId="3" borderId="17" xfId="58" applyNumberFormat="1" applyFont="1" applyFill="1" applyBorder="1" applyAlignment="1" applyProtection="1">
      <alignment horizontal="right"/>
      <protection locked="0" hidden="1"/>
    </xf>
    <xf numFmtId="164" fontId="17" fillId="3" borderId="17" xfId="58" applyNumberFormat="1" applyFont="1" applyFill="1" applyBorder="1" applyAlignment="1">
      <alignment horizontal="right"/>
    </xf>
    <xf numFmtId="0" fontId="14" fillId="3" borderId="11" xfId="58" applyFont="1" applyFill="1" applyBorder="1" applyAlignment="1" applyProtection="1">
      <alignment horizontal="left"/>
      <protection locked="0" hidden="1"/>
    </xf>
    <xf numFmtId="164" fontId="18" fillId="3" borderId="4" xfId="58" applyNumberFormat="1" applyFont="1" applyFill="1" applyBorder="1" applyAlignment="1" applyProtection="1">
      <alignment horizontal="right" vertical="center" wrapText="1"/>
      <protection locked="0" hidden="1"/>
    </xf>
    <xf numFmtId="164" fontId="17" fillId="3" borderId="18" xfId="58" applyNumberFormat="1" applyFont="1" applyFill="1" applyBorder="1" applyAlignment="1" applyProtection="1">
      <alignment horizontal="right" vertical="center" wrapText="1"/>
      <protection locked="0" hidden="1"/>
    </xf>
    <xf numFmtId="164" fontId="18" fillId="3" borderId="19" xfId="58" applyNumberFormat="1" applyFont="1" applyFill="1" applyBorder="1" applyAlignment="1" applyProtection="1">
      <alignment horizontal="right" vertical="center" wrapText="1"/>
      <protection locked="0" hidden="1"/>
    </xf>
    <xf numFmtId="164" fontId="18" fillId="3" borderId="18" xfId="58" applyNumberFormat="1" applyFont="1" applyFill="1" applyBorder="1" applyAlignment="1" applyProtection="1">
      <alignment horizontal="right" vertical="center" wrapText="1"/>
      <protection locked="0" hidden="1"/>
    </xf>
    <xf numFmtId="164" fontId="18" fillId="3" borderId="20" xfId="58" applyNumberFormat="1" applyFont="1" applyFill="1" applyBorder="1" applyAlignment="1" applyProtection="1">
      <alignment horizontal="right" vertical="center" wrapText="1"/>
      <protection locked="0" hidden="1"/>
    </xf>
    <xf numFmtId="0" fontId="13" fillId="2" borderId="0" xfId="58" applyFont="1" applyFill="1"/>
    <xf numFmtId="0" fontId="13" fillId="3" borderId="0" xfId="58" applyFont="1" applyFill="1"/>
    <xf numFmtId="0" fontId="12" fillId="3" borderId="15" xfId="58" applyFont="1" applyFill="1" applyBorder="1"/>
    <xf numFmtId="0" fontId="12" fillId="3" borderId="1" xfId="58" applyFont="1" applyFill="1" applyBorder="1"/>
    <xf numFmtId="164" fontId="17" fillId="3" borderId="21" xfId="58" applyNumberFormat="1" applyFont="1" applyFill="1" applyBorder="1" applyProtection="1">
      <protection locked="0" hidden="1"/>
    </xf>
    <xf numFmtId="164" fontId="17" fillId="3" borderId="22" xfId="58" applyNumberFormat="1" applyFont="1" applyFill="1" applyBorder="1" applyProtection="1">
      <protection locked="0" hidden="1"/>
    </xf>
    <xf numFmtId="0" fontId="13" fillId="4" borderId="0" xfId="0" applyFont="1" applyFill="1" applyAlignment="1">
      <alignment horizontal="center"/>
    </xf>
    <xf numFmtId="0" fontId="15" fillId="2" borderId="17" xfId="58" applyFont="1" applyFill="1" applyBorder="1" applyAlignment="1" applyProtection="1">
      <alignment horizontal="left" vertical="center" wrapText="1"/>
      <protection locked="0" hidden="1"/>
    </xf>
    <xf numFmtId="164" fontId="18" fillId="2" borderId="17" xfId="58" applyNumberFormat="1" applyFont="1" applyFill="1" applyBorder="1" applyAlignment="1" applyProtection="1">
      <alignment horizontal="right" vertical="center" wrapText="1"/>
      <protection locked="0" hidden="1"/>
    </xf>
    <xf numFmtId="0" fontId="15" fillId="2" borderId="5" xfId="58" applyFont="1" applyFill="1" applyBorder="1" applyAlignment="1" applyProtection="1">
      <alignment horizontal="left" vertical="center" wrapText="1"/>
      <protection locked="0" hidden="1"/>
    </xf>
    <xf numFmtId="164" fontId="18" fillId="2" borderId="5" xfId="58" applyNumberFormat="1" applyFont="1" applyFill="1" applyBorder="1" applyAlignment="1" applyProtection="1">
      <alignment horizontal="right" vertical="center" wrapText="1"/>
      <protection locked="0" hidden="1"/>
    </xf>
    <xf numFmtId="164" fontId="17" fillId="2" borderId="17" xfId="58" applyNumberFormat="1" applyFont="1" applyFill="1" applyBorder="1" applyAlignment="1" applyProtection="1">
      <alignment horizontal="right" vertical="center" wrapText="1"/>
      <protection locked="0" hidden="1"/>
    </xf>
    <xf numFmtId="164" fontId="17" fillId="2" borderId="5" xfId="58" applyNumberFormat="1" applyFont="1" applyFill="1" applyBorder="1" applyAlignment="1" applyProtection="1">
      <alignment horizontal="right" vertical="center" wrapText="1"/>
      <protection locked="0" hidden="1"/>
    </xf>
    <xf numFmtId="0" fontId="13" fillId="5" borderId="0" xfId="0" applyFont="1" applyFill="1" applyAlignment="1">
      <alignment vertical="center" wrapText="1"/>
    </xf>
    <xf numFmtId="0" fontId="13" fillId="3" borderId="0" xfId="0" applyFont="1" applyFill="1" applyAlignment="1">
      <alignment wrapText="1"/>
    </xf>
    <xf numFmtId="0" fontId="13" fillId="2" borderId="0" xfId="0" applyFont="1" applyFill="1" applyBorder="1" applyAlignment="1">
      <alignment vertical="center" wrapText="1"/>
    </xf>
    <xf numFmtId="0" fontId="13" fillId="5" borderId="0" xfId="0" applyFont="1" applyFill="1" applyBorder="1" applyAlignment="1">
      <alignment vertical="center" wrapText="1"/>
    </xf>
    <xf numFmtId="0" fontId="13" fillId="5" borderId="0" xfId="0" applyFont="1" applyFill="1" applyBorder="1"/>
    <xf numFmtId="0" fontId="22" fillId="0" borderId="0" xfId="0" applyFont="1"/>
    <xf numFmtId="0" fontId="33" fillId="0" borderId="0" xfId="0" applyFont="1"/>
    <xf numFmtId="0" fontId="22" fillId="0" borderId="0" xfId="0" quotePrefix="1" applyFont="1"/>
    <xf numFmtId="14" fontId="22" fillId="0" borderId="0" xfId="0" applyNumberFormat="1" applyFont="1"/>
    <xf numFmtId="0" fontId="12" fillId="0" borderId="0" xfId="60" applyFont="1" applyFill="1"/>
    <xf numFmtId="0" fontId="12" fillId="0" borderId="0" xfId="0" applyFont="1" applyFill="1" applyAlignment="1">
      <alignment horizontal="left" vertical="center"/>
    </xf>
    <xf numFmtId="164" fontId="14" fillId="3" borderId="0" xfId="58" applyNumberFormat="1" applyFont="1" applyFill="1" applyBorder="1" applyAlignment="1" applyProtection="1">
      <alignment horizontal="right"/>
      <protection locked="0" hidden="1"/>
    </xf>
    <xf numFmtId="0" fontId="14" fillId="3" borderId="0" xfId="58" applyFont="1" applyFill="1" applyBorder="1" applyAlignment="1" applyProtection="1">
      <alignment horizontal="left"/>
      <protection locked="0" hidden="1"/>
    </xf>
    <xf numFmtId="0" fontId="17" fillId="3" borderId="0" xfId="58" applyFont="1" applyFill="1" applyBorder="1" applyProtection="1">
      <protection locked="0" hidden="1"/>
    </xf>
    <xf numFmtId="0" fontId="13" fillId="5" borderId="0" xfId="0" applyFont="1" applyFill="1"/>
    <xf numFmtId="0" fontId="34" fillId="2" borderId="0" xfId="29" applyFont="1" applyFill="1"/>
    <xf numFmtId="0" fontId="32" fillId="3" borderId="0" xfId="58" applyFont="1" applyFill="1" applyBorder="1"/>
    <xf numFmtId="164" fontId="18" fillId="6" borderId="17" xfId="58" applyNumberFormat="1" applyFont="1" applyFill="1" applyBorder="1" applyAlignment="1" applyProtection="1">
      <alignment horizontal="right" vertical="center" wrapText="1"/>
      <protection locked="0" hidden="1"/>
    </xf>
    <xf numFmtId="164" fontId="18" fillId="6" borderId="5" xfId="58" applyNumberFormat="1" applyFont="1" applyFill="1" applyBorder="1" applyAlignment="1" applyProtection="1">
      <alignment horizontal="right" vertical="center" wrapText="1"/>
      <protection locked="0" hidden="1"/>
    </xf>
    <xf numFmtId="164" fontId="18" fillId="6" borderId="16" xfId="58" applyNumberFormat="1" applyFont="1" applyFill="1" applyBorder="1" applyAlignment="1" applyProtection="1">
      <alignment horizontal="right" vertical="center" wrapText="1"/>
      <protection locked="0" hidden="1"/>
    </xf>
    <xf numFmtId="0" fontId="40" fillId="0" borderId="0" xfId="65" applyFont="1"/>
    <xf numFmtId="0" fontId="40" fillId="7" borderId="0" xfId="65" applyFont="1" applyFill="1" applyAlignment="1">
      <alignment horizontal="center" vertical="top" wrapText="1"/>
    </xf>
    <xf numFmtId="0" fontId="41" fillId="0" borderId="0" xfId="65" applyFont="1"/>
    <xf numFmtId="0" fontId="35" fillId="5" borderId="0" xfId="65" applyFont="1" applyFill="1"/>
    <xf numFmtId="0" fontId="40" fillId="7" borderId="0" xfId="65" applyFont="1" applyFill="1" applyAlignment="1">
      <alignment horizontal="right"/>
    </xf>
    <xf numFmtId="0" fontId="36" fillId="7" borderId="0" xfId="65" applyFont="1" applyFill="1" applyAlignment="1">
      <alignment horizontal="center"/>
    </xf>
    <xf numFmtId="14" fontId="36" fillId="0" borderId="0" xfId="65" applyNumberFormat="1" applyFont="1" applyAlignment="1">
      <alignment horizontal="center" vertical="top" wrapText="1"/>
    </xf>
    <xf numFmtId="0" fontId="11" fillId="5" borderId="0" xfId="65" applyFont="1" applyFill="1"/>
    <xf numFmtId="0" fontId="10" fillId="7" borderId="23" xfId="65" applyFont="1" applyFill="1" applyBorder="1" applyAlignment="1">
      <alignment horizontal="left" vertical="top"/>
    </xf>
    <xf numFmtId="166" fontId="10" fillId="0" borderId="23" xfId="65" applyNumberFormat="1" applyFont="1" applyBorder="1" applyAlignment="1">
      <alignment horizontal="left" vertical="top" wrapText="1"/>
    </xf>
    <xf numFmtId="0" fontId="10" fillId="7" borderId="23" xfId="65" applyFont="1" applyFill="1" applyBorder="1" applyAlignment="1">
      <alignment horizontal="center" vertical="top"/>
    </xf>
    <xf numFmtId="0" fontId="35" fillId="0" borderId="0" xfId="65" applyFont="1"/>
    <xf numFmtId="0" fontId="11" fillId="5" borderId="24" xfId="65" applyFont="1" applyFill="1" applyBorder="1" applyAlignment="1" applyProtection="1">
      <alignment horizontal="center"/>
      <protection locked="0" hidden="1"/>
    </xf>
    <xf numFmtId="0" fontId="35" fillId="5" borderId="0" xfId="65" applyFont="1" applyFill="1" applyAlignment="1">
      <alignment horizontal="left"/>
    </xf>
    <xf numFmtId="166" fontId="10" fillId="5" borderId="23" xfId="65" applyNumberFormat="1" applyFont="1" applyFill="1" applyBorder="1" applyAlignment="1">
      <alignment horizontal="left"/>
    </xf>
    <xf numFmtId="166" fontId="36" fillId="0" borderId="23" xfId="65" applyNumberFormat="1" applyFont="1" applyBorder="1" applyAlignment="1">
      <alignment horizontal="right"/>
    </xf>
    <xf numFmtId="0" fontId="36" fillId="0" borderId="0" xfId="65" applyFont="1" applyAlignment="1">
      <alignment horizontal="left"/>
    </xf>
    <xf numFmtId="0" fontId="36" fillId="0" borderId="0" xfId="65" applyFont="1"/>
    <xf numFmtId="0" fontId="10" fillId="0" borderId="23" xfId="65" applyFont="1" applyBorder="1" applyAlignment="1">
      <alignment horizontal="left" vertical="top"/>
    </xf>
    <xf numFmtId="166" fontId="42" fillId="5" borderId="23" xfId="65" applyNumberFormat="1" applyFont="1" applyFill="1" applyBorder="1" applyAlignment="1">
      <alignment horizontal="left"/>
    </xf>
    <xf numFmtId="166" fontId="36" fillId="0" borderId="0" xfId="65" applyNumberFormat="1" applyFont="1" applyAlignment="1">
      <alignment horizontal="center"/>
    </xf>
    <xf numFmtId="0" fontId="10" fillId="7" borderId="0" xfId="65" applyFont="1" applyFill="1" applyAlignment="1">
      <alignment horizontal="left"/>
    </xf>
    <xf numFmtId="0" fontId="10" fillId="0" borderId="0" xfId="65" applyFont="1" applyAlignment="1">
      <alignment horizontal="left"/>
    </xf>
    <xf numFmtId="166" fontId="36" fillId="0" borderId="0" xfId="65" applyNumberFormat="1" applyFont="1" applyAlignment="1">
      <alignment horizontal="center" wrapText="1"/>
    </xf>
    <xf numFmtId="0" fontId="10" fillId="7" borderId="0" xfId="65" applyFont="1" applyFill="1" applyAlignment="1">
      <alignment horizontal="left" vertical="center"/>
    </xf>
    <xf numFmtId="0" fontId="36" fillId="7" borderId="0" xfId="65" applyFont="1" applyFill="1" applyAlignment="1">
      <alignment vertical="top"/>
    </xf>
    <xf numFmtId="0" fontId="39" fillId="0" borderId="0" xfId="65" applyFont="1" applyAlignment="1">
      <alignment vertical="top" wrapText="1"/>
    </xf>
    <xf numFmtId="0" fontId="10" fillId="0" borderId="0" xfId="65" applyFont="1"/>
    <xf numFmtId="0" fontId="11" fillId="7" borderId="0" xfId="65" applyFont="1" applyFill="1" applyAlignment="1">
      <alignment wrapText="1"/>
    </xf>
    <xf numFmtId="0" fontId="43" fillId="0" borderId="0" xfId="65" applyFont="1" applyAlignment="1">
      <alignment horizontal="justify" vertical="top"/>
    </xf>
    <xf numFmtId="0" fontId="43" fillId="5" borderId="0" xfId="65" applyFont="1" applyFill="1" applyAlignment="1">
      <alignment horizontal="justify" vertical="top" wrapText="1"/>
    </xf>
    <xf numFmtId="0" fontId="10" fillId="0" borderId="0" xfId="65" applyFont="1" applyAlignment="1">
      <alignment horizontal="left" vertical="center"/>
    </xf>
    <xf numFmtId="0" fontId="11" fillId="7" borderId="0" xfId="65" applyFont="1" applyFill="1" applyAlignment="1">
      <alignment vertical="center" wrapText="1"/>
    </xf>
    <xf numFmtId="166" fontId="37" fillId="0" borderId="0" xfId="65" applyNumberFormat="1" applyFont="1" applyAlignment="1">
      <alignment horizontal="left" vertical="top"/>
    </xf>
    <xf numFmtId="0" fontId="11" fillId="7" borderId="0" xfId="65" applyFont="1" applyFill="1" applyAlignment="1">
      <alignment vertical="center"/>
    </xf>
    <xf numFmtId="164" fontId="35" fillId="7" borderId="23" xfId="65" applyNumberFormat="1" applyFont="1" applyFill="1" applyBorder="1" applyAlignment="1">
      <alignment vertical="top" wrapText="1"/>
    </xf>
    <xf numFmtId="0" fontId="35" fillId="7" borderId="23" xfId="65" applyFont="1" applyFill="1" applyBorder="1" applyAlignment="1">
      <alignment horizontal="left" vertical="top" wrapText="1"/>
    </xf>
    <xf numFmtId="0" fontId="35" fillId="5" borderId="0" xfId="65" applyFont="1" applyFill="1" applyAlignment="1">
      <alignment vertical="top" wrapText="1"/>
    </xf>
    <xf numFmtId="166" fontId="36" fillId="0" borderId="25" xfId="65" applyNumberFormat="1" applyFont="1" applyBorder="1" applyAlignment="1">
      <alignment horizontal="center"/>
    </xf>
    <xf numFmtId="166" fontId="36" fillId="0" borderId="26" xfId="65" applyNumberFormat="1" applyFont="1" applyBorder="1" applyAlignment="1">
      <alignment horizontal="center"/>
    </xf>
  </cellXfs>
  <cellStyles count="67">
    <cellStyle name="Ezres 2" xfId="1" xr:uid="{00000000-0005-0000-0000-000000000000}"/>
    <cellStyle name="Ezres 2 2" xfId="2" xr:uid="{00000000-0005-0000-0000-000001000000}"/>
    <cellStyle name="Ezres 2 2 2" xfId="3" xr:uid="{00000000-0005-0000-0000-000002000000}"/>
    <cellStyle name="Ezres 3" xfId="4" xr:uid="{00000000-0005-0000-0000-000003000000}"/>
    <cellStyle name="Ezres 3 2" xfId="5" xr:uid="{00000000-0005-0000-0000-000004000000}"/>
    <cellStyle name="Ezres 3 2 2" xfId="6" xr:uid="{00000000-0005-0000-0000-000005000000}"/>
    <cellStyle name="Ezres 3 3" xfId="7" xr:uid="{00000000-0005-0000-0000-000006000000}"/>
    <cellStyle name="Ezres 4" xfId="8" xr:uid="{00000000-0005-0000-0000-000007000000}"/>
    <cellStyle name="Ezres 4 2" xfId="9" xr:uid="{00000000-0005-0000-0000-000008000000}"/>
    <cellStyle name="Ezres 4 3" xfId="10" xr:uid="{00000000-0005-0000-0000-000009000000}"/>
    <cellStyle name="Ezres 5" xfId="11" xr:uid="{00000000-0005-0000-0000-00000A000000}"/>
    <cellStyle name="Ezres 6" xfId="12" xr:uid="{00000000-0005-0000-0000-00000B000000}"/>
    <cellStyle name="Ezres 7" xfId="13" xr:uid="{00000000-0005-0000-0000-00000C000000}"/>
    <cellStyle name="Hivatkozás 2" xfId="14" xr:uid="{00000000-0005-0000-0000-00000D000000}"/>
    <cellStyle name="Hivatkozás 2 2" xfId="15" xr:uid="{00000000-0005-0000-0000-00000E000000}"/>
    <cellStyle name="Hivatkozás 2 3" xfId="16" xr:uid="{00000000-0005-0000-0000-00000F000000}"/>
    <cellStyle name="Hivatkozás 3" xfId="17" xr:uid="{00000000-0005-0000-0000-000010000000}"/>
    <cellStyle name="Hivatkozás 4" xfId="18" xr:uid="{00000000-0005-0000-0000-000011000000}"/>
    <cellStyle name="Hivatkozás 4 2" xfId="19" xr:uid="{00000000-0005-0000-0000-000012000000}"/>
    <cellStyle name="Hivatkozás 4 3" xfId="20" xr:uid="{00000000-0005-0000-0000-000013000000}"/>
    <cellStyle name="Hivatkozás 5" xfId="21" xr:uid="{00000000-0005-0000-0000-000014000000}"/>
    <cellStyle name="Normál" xfId="0" builtinId="0"/>
    <cellStyle name="Normál 10" xfId="22" xr:uid="{00000000-0005-0000-0000-000016000000}"/>
    <cellStyle name="Normál 11" xfId="23" xr:uid="{00000000-0005-0000-0000-000017000000}"/>
    <cellStyle name="Normál 12" xfId="24" xr:uid="{00000000-0005-0000-0000-000018000000}"/>
    <cellStyle name="Normál 13" xfId="25" xr:uid="{00000000-0005-0000-0000-000019000000}"/>
    <cellStyle name="Normál 14" xfId="66" xr:uid="{00000000-0005-0000-0000-00001A000000}"/>
    <cellStyle name="Normal 2" xfId="26" xr:uid="{00000000-0005-0000-0000-00001B000000}"/>
    <cellStyle name="Normál 2" xfId="27" xr:uid="{00000000-0005-0000-0000-00001C000000}"/>
    <cellStyle name="Normál 2 10" xfId="28" xr:uid="{00000000-0005-0000-0000-00001D000000}"/>
    <cellStyle name="Normál 2 2" xfId="29" xr:uid="{00000000-0005-0000-0000-00001E000000}"/>
    <cellStyle name="Normál 2 3" xfId="30" xr:uid="{00000000-0005-0000-0000-00001F000000}"/>
    <cellStyle name="Normál 2 4" xfId="31" xr:uid="{00000000-0005-0000-0000-000020000000}"/>
    <cellStyle name="Normál 2 5" xfId="32" xr:uid="{00000000-0005-0000-0000-000021000000}"/>
    <cellStyle name="Normál 2 6" xfId="33" xr:uid="{00000000-0005-0000-0000-000022000000}"/>
    <cellStyle name="Normál 2 7" xfId="34" xr:uid="{00000000-0005-0000-0000-000023000000}"/>
    <cellStyle name="Normál 2 8" xfId="35" xr:uid="{00000000-0005-0000-0000-000024000000}"/>
    <cellStyle name="Normál 2 9" xfId="36" xr:uid="{00000000-0005-0000-0000-000025000000}"/>
    <cellStyle name="Normál 2_Alapa" xfId="37" xr:uid="{00000000-0005-0000-0000-000026000000}"/>
    <cellStyle name="Normál 3" xfId="38" xr:uid="{00000000-0005-0000-0000-000027000000}"/>
    <cellStyle name="Normál 3 2" xfId="39" xr:uid="{00000000-0005-0000-0000-000028000000}"/>
    <cellStyle name="Normál 3 3" xfId="40" xr:uid="{00000000-0005-0000-0000-000029000000}"/>
    <cellStyle name="Normál 3 4" xfId="41" xr:uid="{00000000-0005-0000-0000-00002A000000}"/>
    <cellStyle name="Normál 3 5" xfId="65" xr:uid="{00000000-0005-0000-0000-00002B000000}"/>
    <cellStyle name="Normál 3_AuditDok_2010_Feri" xfId="42" xr:uid="{00000000-0005-0000-0000-00002C000000}"/>
    <cellStyle name="Normál 4" xfId="43" xr:uid="{00000000-0005-0000-0000-00002D000000}"/>
    <cellStyle name="Normál 4 2" xfId="44" xr:uid="{00000000-0005-0000-0000-00002E000000}"/>
    <cellStyle name="Normál 4 3" xfId="45" xr:uid="{00000000-0005-0000-0000-00002F000000}"/>
    <cellStyle name="Normál 4 4" xfId="46" xr:uid="{00000000-0005-0000-0000-000030000000}"/>
    <cellStyle name="Normál 4_AuditDok_2010_Feri" xfId="47" xr:uid="{00000000-0005-0000-0000-000031000000}"/>
    <cellStyle name="Normál 5" xfId="48" xr:uid="{00000000-0005-0000-0000-000032000000}"/>
    <cellStyle name="Normál 6" xfId="49" xr:uid="{00000000-0005-0000-0000-000033000000}"/>
    <cellStyle name="Normál 6 2" xfId="50" xr:uid="{00000000-0005-0000-0000-000034000000}"/>
    <cellStyle name="Normál 6 3" xfId="51" xr:uid="{00000000-0005-0000-0000-000035000000}"/>
    <cellStyle name="Normál 7" xfId="52" xr:uid="{00000000-0005-0000-0000-000036000000}"/>
    <cellStyle name="Normál 8" xfId="53" xr:uid="{00000000-0005-0000-0000-000037000000}"/>
    <cellStyle name="Normál 9" xfId="54" xr:uid="{00000000-0005-0000-0000-000038000000}"/>
    <cellStyle name="Normal_1997os osztalékkorlát" xfId="55" xr:uid="{00000000-0005-0000-0000-000039000000}"/>
    <cellStyle name="Normál_Dunacargo - forgalmi - A 2004-2005-05-25" xfId="56" xr:uid="{00000000-0005-0000-0000-00003A000000}"/>
    <cellStyle name="Normal_KÉSZLET" xfId="57" xr:uid="{00000000-0005-0000-0000-00003B000000}"/>
    <cellStyle name="Normál_Leltár összesítők" xfId="58" xr:uid="{00000000-0005-0000-0000-00003C000000}"/>
    <cellStyle name="Normal_MERLEG1" xfId="59" xr:uid="{00000000-0005-0000-0000-00003D000000}"/>
    <cellStyle name="Normál_Munka1" xfId="60" xr:uid="{00000000-0005-0000-0000-00003E000000}"/>
    <cellStyle name="Normál_Munka9" xfId="61" xr:uid="{00000000-0005-0000-0000-00003F000000}"/>
    <cellStyle name="Normál_MUNKALAP" xfId="62" xr:uid="{00000000-0005-0000-0000-000040000000}"/>
    <cellStyle name="Standard_BRPRINT" xfId="63" xr:uid="{00000000-0005-0000-0000-000041000000}"/>
    <cellStyle name="Százalék 2" xfId="64" xr:uid="{00000000-0005-0000-0000-00004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256638-53A2-415F-8246-CD8D211E38AB}">
  <sheetPr>
    <pageSetUpPr fitToPage="1"/>
  </sheetPr>
  <dimension ref="A1:K50"/>
  <sheetViews>
    <sheetView showGridLines="0" tabSelected="1" workbookViewId="0"/>
  </sheetViews>
  <sheetFormatPr defaultColWidth="9" defaultRowHeight="16.5" customHeight="1" x14ac:dyDescent="0.3"/>
  <cols>
    <col min="1" max="1" width="11" style="86" customWidth="1"/>
    <col min="2" max="2" width="70" style="120" customWidth="1"/>
    <col min="3" max="6" width="13.5" style="86" customWidth="1"/>
    <col min="7" max="8" width="9" style="86" customWidth="1"/>
    <col min="9" max="9" width="11.5" style="86" bestFit="1" customWidth="1"/>
    <col min="10" max="29" width="9" style="86" customWidth="1"/>
    <col min="30" max="16384" width="9" style="86"/>
  </cols>
  <sheetData>
    <row r="1" spans="1:11" ht="18.75" x14ac:dyDescent="0.3">
      <c r="A1" s="83" t="s">
        <v>38</v>
      </c>
      <c r="B1" s="84" t="s">
        <v>31</v>
      </c>
      <c r="C1" s="85"/>
      <c r="D1" s="85"/>
      <c r="E1" s="85"/>
      <c r="F1" s="85"/>
    </row>
    <row r="2" spans="1:11" ht="18.75" x14ac:dyDescent="0.3">
      <c r="A2" s="85"/>
      <c r="B2" s="87"/>
      <c r="C2" s="85"/>
      <c r="D2" s="85"/>
      <c r="E2" s="85"/>
      <c r="F2" s="85"/>
    </row>
    <row r="3" spans="1:11" ht="18.75" x14ac:dyDescent="0.3">
      <c r="A3" s="83" t="s">
        <v>39</v>
      </c>
      <c r="B3" s="85"/>
      <c r="C3" s="88" t="s">
        <v>5</v>
      </c>
      <c r="D3" s="89" t="str">
        <f>IF(Alapa!F12=0,"",Alapa!F12)</f>
        <v/>
      </c>
      <c r="E3" s="85"/>
      <c r="F3" s="85"/>
      <c r="H3" s="90" t="s">
        <v>2</v>
      </c>
      <c r="I3" s="86" t="s">
        <v>40</v>
      </c>
    </row>
    <row r="4" spans="1:11" ht="16.5" customHeight="1" x14ac:dyDescent="0.3">
      <c r="A4" s="91" t="s">
        <v>32</v>
      </c>
      <c r="B4" s="92">
        <f>Alapa!C17</f>
        <v>0</v>
      </c>
      <c r="C4" s="93" t="s">
        <v>41</v>
      </c>
      <c r="D4" s="93" t="s">
        <v>42</v>
      </c>
      <c r="E4" s="94"/>
      <c r="F4" s="94"/>
      <c r="H4" s="95">
        <v>1</v>
      </c>
      <c r="I4" s="96" t="str">
        <f>IF(Alapa!F2=0,"",Alapa!F2)</f>
        <v/>
      </c>
      <c r="J4" s="96" t="str">
        <f>IF(Alapa!G2=0,"",Alapa!G2)</f>
        <v/>
      </c>
      <c r="K4" s="96" t="str">
        <f>IF(Alapa!H2=0,"",Alapa!H2)</f>
        <v/>
      </c>
    </row>
    <row r="5" spans="1:11" ht="16.5" customHeight="1" x14ac:dyDescent="0.3">
      <c r="A5" s="91" t="s">
        <v>43</v>
      </c>
      <c r="B5" s="97">
        <f>Alapa!C15</f>
        <v>0</v>
      </c>
      <c r="C5" s="98"/>
      <c r="D5" s="98"/>
      <c r="E5" s="99" t="s">
        <v>44</v>
      </c>
      <c r="F5" s="94"/>
      <c r="I5" s="96" t="str">
        <f>IF(Alapa!F3=0,"",Alapa!F3)</f>
        <v/>
      </c>
      <c r="J5" s="96" t="str">
        <f>IF(Alapa!G3=0,"",Alapa!G3)</f>
        <v/>
      </c>
      <c r="K5" s="96" t="str">
        <f>IF(Alapa!H3=0,"",Alapa!H3)</f>
        <v/>
      </c>
    </row>
    <row r="6" spans="1:11" ht="16.5" customHeight="1" x14ac:dyDescent="0.3">
      <c r="A6" s="91" t="s">
        <v>2</v>
      </c>
      <c r="B6" s="92" t="str">
        <f>IFERROR(VLOOKUP(H4,Alapa!$G$2:$H$22,2,FALSE),"")</f>
        <v/>
      </c>
      <c r="C6" s="121"/>
      <c r="D6" s="122"/>
      <c r="E6" s="100" t="s">
        <v>45</v>
      </c>
      <c r="F6" s="94"/>
      <c r="I6" s="96" t="str">
        <f>IF(Alapa!F4=0,"",Alapa!F4)</f>
        <v/>
      </c>
      <c r="J6" s="96" t="str">
        <f>IF(Alapa!G4=0,"",Alapa!G4)</f>
        <v/>
      </c>
      <c r="K6" s="96" t="str">
        <f>IF(Alapa!H4=0,"",Alapa!H4)</f>
        <v/>
      </c>
    </row>
    <row r="7" spans="1:11" ht="16.5" customHeight="1" x14ac:dyDescent="0.3">
      <c r="A7" s="101" t="s">
        <v>46</v>
      </c>
      <c r="B7" s="92" t="str">
        <f>IF(Alapa!O2=0,"",Alapa!O2)</f>
        <v/>
      </c>
      <c r="C7" s="98"/>
      <c r="D7" s="98"/>
      <c r="E7" s="99" t="s">
        <v>47</v>
      </c>
      <c r="F7" s="94"/>
    </row>
    <row r="8" spans="1:11" ht="16.5" customHeight="1" x14ac:dyDescent="0.3">
      <c r="A8" s="91" t="s">
        <v>48</v>
      </c>
      <c r="B8" s="102"/>
      <c r="C8" s="98"/>
      <c r="D8" s="98"/>
      <c r="E8" s="99" t="s">
        <v>49</v>
      </c>
      <c r="F8" s="94"/>
    </row>
    <row r="9" spans="1:11" ht="16.5" customHeight="1" x14ac:dyDescent="0.3">
      <c r="A9" s="91" t="s">
        <v>26</v>
      </c>
      <c r="B9" s="92" t="str">
        <f>IF(Alapa!N2=0,"",Alapa!N2)</f>
        <v/>
      </c>
      <c r="C9" s="98"/>
      <c r="D9" s="98"/>
      <c r="E9" s="99" t="s">
        <v>50</v>
      </c>
      <c r="F9" s="94"/>
    </row>
    <row r="10" spans="1:11" x14ac:dyDescent="0.3">
      <c r="A10" s="103"/>
      <c r="B10" s="104" t="s">
        <v>51</v>
      </c>
      <c r="C10" s="94"/>
      <c r="D10" s="94"/>
      <c r="E10" s="94"/>
      <c r="F10" s="94"/>
    </row>
    <row r="11" spans="1:11" x14ac:dyDescent="0.3">
      <c r="A11" s="103"/>
      <c r="B11" s="104" t="s">
        <v>54</v>
      </c>
      <c r="C11" s="94"/>
      <c r="D11" s="94"/>
      <c r="E11" s="105"/>
      <c r="F11" s="94"/>
    </row>
    <row r="12" spans="1:11" x14ac:dyDescent="0.3">
      <c r="A12" s="106"/>
      <c r="B12" s="107" t="s">
        <v>52</v>
      </c>
      <c r="C12" s="94"/>
      <c r="D12" s="94"/>
      <c r="E12" s="105"/>
      <c r="F12" s="94"/>
    </row>
    <row r="13" spans="1:11" ht="16.5" customHeight="1" x14ac:dyDescent="0.3">
      <c r="A13" s="108" t="s">
        <v>35</v>
      </c>
      <c r="B13" s="109" t="s">
        <v>53</v>
      </c>
      <c r="C13" s="94"/>
      <c r="D13" s="94"/>
      <c r="E13" s="99"/>
      <c r="F13" s="94"/>
    </row>
    <row r="14" spans="1:11" ht="16.5" customHeight="1" x14ac:dyDescent="0.3">
      <c r="A14" s="108" t="s">
        <v>36</v>
      </c>
      <c r="B14" s="109" t="s">
        <v>53</v>
      </c>
      <c r="C14" s="94"/>
      <c r="D14" s="94"/>
      <c r="E14" s="99"/>
      <c r="F14" s="94"/>
    </row>
    <row r="15" spans="1:11" ht="16.5" customHeight="1" x14ac:dyDescent="0.3">
      <c r="A15" s="108" t="s">
        <v>37</v>
      </c>
      <c r="B15" s="109" t="s">
        <v>53</v>
      </c>
      <c r="C15" s="94"/>
      <c r="D15" s="94"/>
      <c r="E15" s="94"/>
      <c r="F15" s="94"/>
    </row>
    <row r="16" spans="1:11" ht="16.5" customHeight="1" x14ac:dyDescent="0.3">
      <c r="A16" s="110" t="s">
        <v>33</v>
      </c>
      <c r="B16" s="111"/>
      <c r="C16" s="94"/>
      <c r="D16" s="94"/>
      <c r="E16" s="94"/>
      <c r="F16" s="94"/>
    </row>
    <row r="17" spans="1:6" x14ac:dyDescent="0.3">
      <c r="A17" s="112"/>
      <c r="B17" s="113"/>
      <c r="C17" s="94"/>
      <c r="D17" s="94"/>
      <c r="E17" s="94"/>
      <c r="F17" s="94"/>
    </row>
    <row r="18" spans="1:6" ht="16.5" customHeight="1" x14ac:dyDescent="0.3">
      <c r="A18" s="114" t="s">
        <v>3</v>
      </c>
      <c r="B18" s="115"/>
      <c r="C18" s="94"/>
      <c r="D18" s="94"/>
      <c r="E18" s="94"/>
      <c r="F18" s="94"/>
    </row>
    <row r="19" spans="1:6" x14ac:dyDescent="0.3">
      <c r="A19" s="112"/>
      <c r="B19" s="113"/>
      <c r="C19" s="94"/>
      <c r="D19" s="94"/>
      <c r="E19" s="94"/>
      <c r="F19" s="94"/>
    </row>
    <row r="20" spans="1:6" ht="16.5" customHeight="1" x14ac:dyDescent="0.3">
      <c r="A20" s="116">
        <f>Alapa!U95</f>
        <v>0</v>
      </c>
      <c r="B20" s="117"/>
      <c r="C20" s="94"/>
      <c r="D20" s="94"/>
      <c r="E20" s="94"/>
      <c r="F20" s="94"/>
    </row>
    <row r="21" spans="1:6" x14ac:dyDescent="0.3">
      <c r="A21" s="118"/>
      <c r="B21" s="119"/>
      <c r="C21" s="118"/>
      <c r="D21" s="118"/>
      <c r="E21" s="118"/>
      <c r="F21" s="118"/>
    </row>
    <row r="22" spans="1:6" ht="16.5" customHeight="1" x14ac:dyDescent="0.3">
      <c r="A22" s="118"/>
      <c r="B22" s="119"/>
      <c r="C22" s="118"/>
      <c r="D22" s="118"/>
      <c r="E22" s="118"/>
      <c r="F22" s="118"/>
    </row>
    <row r="23" spans="1:6" x14ac:dyDescent="0.3">
      <c r="A23" s="118"/>
      <c r="B23" s="119"/>
      <c r="C23" s="118"/>
      <c r="D23" s="118"/>
      <c r="E23" s="118"/>
      <c r="F23" s="118"/>
    </row>
    <row r="24" spans="1:6" ht="16.5" customHeight="1" x14ac:dyDescent="0.3">
      <c r="A24" s="118"/>
      <c r="B24" s="119"/>
      <c r="C24" s="118"/>
      <c r="D24" s="118"/>
      <c r="E24" s="118"/>
      <c r="F24" s="118"/>
    </row>
    <row r="25" spans="1:6" ht="16.5" customHeight="1" x14ac:dyDescent="0.3">
      <c r="A25" s="118"/>
      <c r="B25" s="119"/>
      <c r="C25" s="118"/>
      <c r="D25" s="118"/>
      <c r="E25" s="118"/>
      <c r="F25" s="118"/>
    </row>
    <row r="26" spans="1:6" ht="16.5" customHeight="1" x14ac:dyDescent="0.3">
      <c r="A26" s="118"/>
      <c r="B26" s="119"/>
      <c r="C26" s="118"/>
      <c r="D26" s="118"/>
      <c r="E26" s="118"/>
      <c r="F26" s="118"/>
    </row>
    <row r="27" spans="1:6" ht="16.5" customHeight="1" x14ac:dyDescent="0.3">
      <c r="A27" s="118"/>
      <c r="B27" s="119"/>
      <c r="C27" s="118"/>
      <c r="D27" s="118"/>
      <c r="E27" s="118"/>
      <c r="F27" s="118"/>
    </row>
    <row r="28" spans="1:6" ht="16.5" customHeight="1" x14ac:dyDescent="0.3">
      <c r="A28" s="118"/>
      <c r="B28" s="119"/>
      <c r="C28" s="118"/>
      <c r="D28" s="118"/>
      <c r="E28" s="118"/>
      <c r="F28" s="118"/>
    </row>
    <row r="29" spans="1:6" ht="16.5" customHeight="1" x14ac:dyDescent="0.3">
      <c r="A29" s="118"/>
      <c r="B29" s="119"/>
      <c r="C29" s="118"/>
      <c r="D29" s="118"/>
      <c r="E29" s="118"/>
      <c r="F29" s="118"/>
    </row>
    <row r="30" spans="1:6" ht="16.5" customHeight="1" x14ac:dyDescent="0.3">
      <c r="A30" s="118"/>
      <c r="B30" s="119"/>
      <c r="C30" s="118"/>
      <c r="D30" s="118"/>
      <c r="E30" s="118"/>
      <c r="F30" s="118"/>
    </row>
    <row r="31" spans="1:6" ht="16.5" customHeight="1" x14ac:dyDescent="0.3">
      <c r="A31" s="118"/>
      <c r="B31" s="119"/>
      <c r="C31" s="118"/>
      <c r="D31" s="118"/>
      <c r="E31" s="118"/>
      <c r="F31" s="118"/>
    </row>
    <row r="32" spans="1:6" ht="16.5" customHeight="1" x14ac:dyDescent="0.3">
      <c r="A32" s="118"/>
      <c r="B32" s="119"/>
      <c r="C32" s="118"/>
      <c r="D32" s="118"/>
      <c r="E32" s="118"/>
      <c r="F32" s="118"/>
    </row>
    <row r="33" spans="1:6" ht="16.5" customHeight="1" x14ac:dyDescent="0.3">
      <c r="A33" s="118"/>
      <c r="B33" s="119"/>
      <c r="C33" s="118"/>
      <c r="D33" s="118"/>
      <c r="E33" s="118"/>
      <c r="F33" s="118"/>
    </row>
    <row r="34" spans="1:6" x14ac:dyDescent="0.3">
      <c r="A34" s="118"/>
      <c r="B34" s="119"/>
      <c r="C34" s="118"/>
      <c r="D34" s="118"/>
      <c r="E34" s="118"/>
      <c r="F34" s="118"/>
    </row>
    <row r="35" spans="1:6" x14ac:dyDescent="0.3">
      <c r="A35" s="118"/>
      <c r="B35" s="119"/>
      <c r="C35" s="118"/>
      <c r="D35" s="118"/>
      <c r="E35" s="118"/>
      <c r="F35" s="118"/>
    </row>
    <row r="36" spans="1:6" x14ac:dyDescent="0.3">
      <c r="A36" s="118"/>
      <c r="B36" s="119"/>
      <c r="C36" s="118"/>
      <c r="D36" s="118"/>
      <c r="E36" s="118"/>
      <c r="F36" s="118"/>
    </row>
    <row r="37" spans="1:6" x14ac:dyDescent="0.3">
      <c r="A37" s="118"/>
      <c r="B37" s="119"/>
      <c r="C37" s="118"/>
      <c r="D37" s="118"/>
      <c r="E37" s="118"/>
      <c r="F37" s="118"/>
    </row>
    <row r="38" spans="1:6" x14ac:dyDescent="0.3">
      <c r="A38" s="118"/>
      <c r="B38" s="119"/>
      <c r="C38" s="118"/>
      <c r="D38" s="118"/>
      <c r="E38" s="118"/>
      <c r="F38" s="118"/>
    </row>
    <row r="39" spans="1:6" x14ac:dyDescent="0.3">
      <c r="A39" s="118"/>
      <c r="B39" s="119"/>
      <c r="C39" s="118"/>
      <c r="D39" s="118"/>
      <c r="E39" s="118"/>
      <c r="F39" s="118"/>
    </row>
    <row r="40" spans="1:6" x14ac:dyDescent="0.3">
      <c r="A40" s="118"/>
      <c r="B40" s="119"/>
      <c r="C40" s="118"/>
      <c r="D40" s="118"/>
      <c r="E40" s="118"/>
      <c r="F40" s="118"/>
    </row>
    <row r="41" spans="1:6" x14ac:dyDescent="0.3">
      <c r="A41" s="118"/>
      <c r="B41" s="119"/>
      <c r="C41" s="118"/>
      <c r="D41" s="118"/>
      <c r="E41" s="118"/>
      <c r="F41" s="118"/>
    </row>
    <row r="42" spans="1:6" x14ac:dyDescent="0.3">
      <c r="A42" s="118"/>
      <c r="B42" s="119"/>
      <c r="C42" s="118"/>
      <c r="D42" s="118"/>
      <c r="E42" s="118"/>
      <c r="F42" s="118"/>
    </row>
    <row r="43" spans="1:6" x14ac:dyDescent="0.3">
      <c r="A43" s="118"/>
      <c r="B43" s="119"/>
      <c r="C43" s="118"/>
      <c r="D43" s="118"/>
      <c r="E43" s="118"/>
      <c r="F43" s="118"/>
    </row>
    <row r="48" spans="1:6" s="90" customFormat="1" x14ac:dyDescent="0.3">
      <c r="C48" s="86"/>
      <c r="D48" s="86"/>
      <c r="E48" s="86"/>
      <c r="F48" s="86"/>
    </row>
    <row r="49" spans="1:6" s="90" customFormat="1" x14ac:dyDescent="0.3">
      <c r="A49" s="86"/>
      <c r="B49" s="86"/>
      <c r="C49" s="86"/>
      <c r="D49" s="86"/>
      <c r="E49" s="86"/>
      <c r="F49" s="86"/>
    </row>
    <row r="50" spans="1:6" s="90" customFormat="1" x14ac:dyDescent="0.3">
      <c r="A50" s="86"/>
      <c r="B50" s="86"/>
      <c r="C50" s="86"/>
      <c r="D50" s="86"/>
      <c r="E50" s="86"/>
      <c r="F50" s="86"/>
    </row>
  </sheetData>
  <mergeCells count="1">
    <mergeCell ref="C6:D6"/>
  </mergeCells>
  <pageMargins left="0.70866141732283505" right="0.70866141732283505" top="0.74803149606299202" bottom="0.74803149606299202" header="0.31496062992126" footer="0.31496062992126"/>
  <pageSetup paperSize="9" scale="40" orientation="portrait" r:id="rId1"/>
  <headerFooter>
    <oddFooter>&amp;L&amp;"Arial Narrow,Normál"&amp;8&amp;F/&amp;A&amp;C&amp;"Arial Narrow,Normál"&amp;8&amp;P/&amp;N&amp;R&amp;"Arial Narrow,Normál"&amp;8DigitAudit/AuditDok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Munka32">
    <pageSetUpPr fitToPage="1"/>
  </sheetPr>
  <dimension ref="A1:M32"/>
  <sheetViews>
    <sheetView showGridLines="0" workbookViewId="0"/>
  </sheetViews>
  <sheetFormatPr defaultRowHeight="12.75" x14ac:dyDescent="0.2"/>
  <cols>
    <col min="1" max="1" width="7.5" style="50" customWidth="1"/>
    <col min="2" max="2" width="27.375" style="50" customWidth="1"/>
    <col min="3" max="3" width="9" style="50"/>
    <col min="4" max="4" width="10.25" style="50" customWidth="1"/>
    <col min="5" max="5" width="9.875" style="50" customWidth="1"/>
    <col min="6" max="6" width="9" style="50"/>
    <col min="7" max="7" width="10.75" style="50" customWidth="1"/>
    <col min="8" max="8" width="9.25" style="50" customWidth="1"/>
    <col min="9" max="11" width="9" style="50"/>
    <col min="12" max="12" width="11" style="50" customWidth="1"/>
    <col min="13" max="16384" width="9" style="50"/>
  </cols>
  <sheetData>
    <row r="1" spans="1:13" ht="16.5" x14ac:dyDescent="0.3">
      <c r="A1" s="15" t="s">
        <v>27</v>
      </c>
      <c r="B1" s="16"/>
      <c r="C1" s="16"/>
      <c r="D1" s="17"/>
      <c r="E1" s="17"/>
      <c r="F1" s="16"/>
      <c r="G1" s="16"/>
      <c r="H1" s="16"/>
      <c r="I1" s="18"/>
      <c r="J1" s="18"/>
      <c r="K1" s="51"/>
    </row>
    <row r="2" spans="1:13" ht="16.5" x14ac:dyDescent="0.3">
      <c r="A2" s="19"/>
      <c r="B2" s="16"/>
      <c r="C2" s="18"/>
      <c r="D2" s="79">
        <f>A29</f>
        <v>0</v>
      </c>
      <c r="E2" s="79">
        <f>A31</f>
        <v>0</v>
      </c>
      <c r="F2" s="18"/>
      <c r="G2" s="18"/>
      <c r="H2" s="20"/>
      <c r="I2" s="18"/>
      <c r="J2" s="18"/>
      <c r="K2" s="51"/>
      <c r="L2" s="78" t="s">
        <v>34</v>
      </c>
    </row>
    <row r="3" spans="1:13" ht="16.5" x14ac:dyDescent="0.3">
      <c r="A3" s="3" t="s">
        <v>28</v>
      </c>
      <c r="B3" s="18"/>
      <c r="C3" s="18"/>
      <c r="D3" s="18"/>
      <c r="E3" s="18"/>
      <c r="F3" s="18"/>
      <c r="G3" s="18"/>
      <c r="H3" s="21" t="s">
        <v>0</v>
      </c>
      <c r="I3" s="18"/>
      <c r="J3" s="18"/>
      <c r="K3" s="51"/>
    </row>
    <row r="4" spans="1:13" ht="16.5" x14ac:dyDescent="0.3">
      <c r="A4" s="22" t="str">
        <f>"Ügyfél:   "&amp;Alapa!$C$17</f>
        <v xml:space="preserve">Ügyfél:   </v>
      </c>
      <c r="B4" s="23"/>
      <c r="C4" s="23"/>
      <c r="D4" s="23"/>
      <c r="E4" s="24" t="s">
        <v>1</v>
      </c>
      <c r="F4" s="25">
        <f>Alapa!$C$15</f>
        <v>0</v>
      </c>
      <c r="G4" s="26"/>
      <c r="H4" s="27"/>
      <c r="I4" s="28"/>
      <c r="J4" s="29"/>
      <c r="K4" s="51"/>
    </row>
    <row r="5" spans="1:13" ht="16.5" x14ac:dyDescent="0.3">
      <c r="A5" s="22" t="str">
        <f>"Fordulónap: "&amp;Alapa!$C$12</f>
        <v xml:space="preserve">Fordulónap: </v>
      </c>
      <c r="B5" s="30"/>
      <c r="C5" s="30"/>
      <c r="D5" s="30"/>
      <c r="E5" s="31" t="s">
        <v>2</v>
      </c>
      <c r="F5" s="23" t="e">
        <f>VLOOKUP(M5,Alapa!$G$2:$H$22,2)</f>
        <v>#N/A</v>
      </c>
      <c r="G5" s="32"/>
      <c r="H5" s="23" t="s">
        <v>26</v>
      </c>
      <c r="I5" s="33" t="str">
        <f>IF(Alapa!$N$2=0," ",Alapa!$N$2)</f>
        <v xml:space="preserve"> </v>
      </c>
      <c r="J5" s="34"/>
      <c r="K5" s="6" t="s">
        <v>0</v>
      </c>
      <c r="L5" s="1" t="s">
        <v>2</v>
      </c>
      <c r="M5" s="56">
        <v>1</v>
      </c>
    </row>
    <row r="6" spans="1:13" ht="13.5" x14ac:dyDescent="0.25">
      <c r="A6" s="6"/>
      <c r="B6" s="6"/>
      <c r="C6" s="6"/>
      <c r="D6" s="6"/>
      <c r="E6" s="6"/>
      <c r="F6" s="6"/>
      <c r="G6" s="6"/>
      <c r="H6" s="6"/>
      <c r="I6" s="6"/>
      <c r="J6" s="6"/>
      <c r="K6" s="6"/>
    </row>
    <row r="7" spans="1:13" ht="14.25" thickBot="1" x14ac:dyDescent="0.3">
      <c r="A7" s="6"/>
      <c r="B7" s="6"/>
      <c r="C7" s="6"/>
      <c r="D7" s="6"/>
      <c r="E7" s="6"/>
      <c r="F7" s="6"/>
      <c r="G7" s="6"/>
      <c r="H7" s="6"/>
      <c r="I7" s="6"/>
      <c r="J7" s="6"/>
      <c r="K7" s="6"/>
    </row>
    <row r="8" spans="1:13" ht="27" x14ac:dyDescent="0.2">
      <c r="A8" s="7" t="s">
        <v>16</v>
      </c>
      <c r="B8" s="37" t="s">
        <v>25</v>
      </c>
      <c r="C8" s="37" t="s">
        <v>17</v>
      </c>
      <c r="D8" s="37" t="s">
        <v>18</v>
      </c>
      <c r="E8" s="37" t="s">
        <v>19</v>
      </c>
      <c r="F8" s="37" t="s">
        <v>20</v>
      </c>
      <c r="G8" s="37" t="s">
        <v>21</v>
      </c>
      <c r="H8" s="37" t="s">
        <v>22</v>
      </c>
      <c r="I8" s="37" t="s">
        <v>23</v>
      </c>
      <c r="J8" s="37" t="s">
        <v>24</v>
      </c>
      <c r="K8" s="38" t="s">
        <v>12</v>
      </c>
    </row>
    <row r="9" spans="1:13" ht="13.5" x14ac:dyDescent="0.2">
      <c r="A9" s="52" t="s">
        <v>13</v>
      </c>
      <c r="B9" s="53" t="s">
        <v>30</v>
      </c>
      <c r="C9" s="12"/>
      <c r="D9" s="12"/>
      <c r="E9" s="12"/>
      <c r="F9" s="12"/>
      <c r="G9" s="12"/>
      <c r="H9" s="13"/>
      <c r="I9" s="13"/>
      <c r="J9" s="13"/>
      <c r="K9" s="46"/>
    </row>
    <row r="10" spans="1:13" ht="13.5" x14ac:dyDescent="0.25">
      <c r="A10" s="8" t="s">
        <v>6</v>
      </c>
      <c r="B10" s="57"/>
      <c r="C10" s="58"/>
      <c r="D10" s="80"/>
      <c r="E10" s="80"/>
      <c r="F10" s="81"/>
      <c r="G10" s="80"/>
      <c r="H10" s="80"/>
      <c r="I10" s="80"/>
      <c r="J10" s="80"/>
      <c r="K10" s="54">
        <f>C10</f>
        <v>0</v>
      </c>
    </row>
    <row r="11" spans="1:13" ht="13.5" x14ac:dyDescent="0.25">
      <c r="A11" s="8" t="s">
        <v>7</v>
      </c>
      <c r="B11" s="59"/>
      <c r="C11" s="60"/>
      <c r="D11" s="81"/>
      <c r="E11" s="81"/>
      <c r="F11" s="81"/>
      <c r="G11" s="81"/>
      <c r="H11" s="81"/>
      <c r="I11" s="81"/>
      <c r="J11" s="81"/>
      <c r="K11" s="55">
        <f>C11</f>
        <v>0</v>
      </c>
    </row>
    <row r="12" spans="1:13" ht="13.5" x14ac:dyDescent="0.25">
      <c r="A12" s="8" t="s">
        <v>8</v>
      </c>
      <c r="B12" s="59"/>
      <c r="C12" s="60"/>
      <c r="D12" s="81"/>
      <c r="E12" s="81"/>
      <c r="F12" s="81"/>
      <c r="G12" s="81"/>
      <c r="H12" s="81"/>
      <c r="I12" s="81"/>
      <c r="J12" s="81"/>
      <c r="K12" s="55">
        <f>C12</f>
        <v>0</v>
      </c>
    </row>
    <row r="13" spans="1:13" ht="13.5" x14ac:dyDescent="0.25">
      <c r="A13" s="8"/>
      <c r="B13" s="40" t="s">
        <v>11</v>
      </c>
      <c r="C13" s="41">
        <f>SUM(C10:C12)</f>
        <v>0</v>
      </c>
      <c r="D13" s="82"/>
      <c r="E13" s="82"/>
      <c r="F13" s="82"/>
      <c r="G13" s="82"/>
      <c r="H13" s="82"/>
      <c r="I13" s="82"/>
      <c r="J13" s="82"/>
      <c r="K13" s="47">
        <f>SUM(K10:K12)</f>
        <v>0</v>
      </c>
    </row>
    <row r="14" spans="1:13" ht="13.5" x14ac:dyDescent="0.25">
      <c r="A14" s="39"/>
      <c r="B14" s="53" t="s">
        <v>29</v>
      </c>
      <c r="C14" s="12"/>
      <c r="D14" s="12"/>
      <c r="E14" s="12"/>
      <c r="F14" s="12"/>
      <c r="G14" s="12"/>
      <c r="H14" s="12"/>
      <c r="I14" s="12"/>
      <c r="J14" s="12"/>
      <c r="K14" s="48"/>
    </row>
    <row r="15" spans="1:13" ht="13.5" x14ac:dyDescent="0.25">
      <c r="A15" s="8" t="s">
        <v>6</v>
      </c>
      <c r="B15" s="57"/>
      <c r="C15" s="58"/>
      <c r="D15" s="61"/>
      <c r="E15" s="61"/>
      <c r="F15" s="42">
        <f>D15-E15</f>
        <v>0</v>
      </c>
      <c r="G15" s="61"/>
      <c r="H15" s="61"/>
      <c r="I15" s="61"/>
      <c r="J15" s="43">
        <f>G15-H15+I15</f>
        <v>0</v>
      </c>
      <c r="K15" s="54">
        <f>C15-E15-J15</f>
        <v>0</v>
      </c>
    </row>
    <row r="16" spans="1:13" ht="13.5" x14ac:dyDescent="0.25">
      <c r="A16" s="8" t="s">
        <v>7</v>
      </c>
      <c r="B16" s="59"/>
      <c r="C16" s="60"/>
      <c r="D16" s="62"/>
      <c r="E16" s="62"/>
      <c r="F16" s="9">
        <f>D16-E16</f>
        <v>0</v>
      </c>
      <c r="G16" s="62"/>
      <c r="H16" s="62"/>
      <c r="I16" s="62"/>
      <c r="J16" s="35">
        <f>G16-H16+I16</f>
        <v>0</v>
      </c>
      <c r="K16" s="55">
        <f>C16-E16-J16</f>
        <v>0</v>
      </c>
    </row>
    <row r="17" spans="1:13" ht="13.5" x14ac:dyDescent="0.25">
      <c r="A17" s="8"/>
      <c r="B17" s="40" t="s">
        <v>11</v>
      </c>
      <c r="C17" s="41">
        <f>SUM(C15:C16)</f>
        <v>0</v>
      </c>
      <c r="D17" s="41">
        <f t="shared" ref="D17:K17" si="0">SUM(D15:D16)</f>
        <v>0</v>
      </c>
      <c r="E17" s="41">
        <f t="shared" si="0"/>
        <v>0</v>
      </c>
      <c r="F17" s="41">
        <f t="shared" si="0"/>
        <v>0</v>
      </c>
      <c r="G17" s="41">
        <f t="shared" si="0"/>
        <v>0</v>
      </c>
      <c r="H17" s="41">
        <f t="shared" si="0"/>
        <v>0</v>
      </c>
      <c r="I17" s="41">
        <f t="shared" si="0"/>
        <v>0</v>
      </c>
      <c r="J17" s="41">
        <f t="shared" si="0"/>
        <v>0</v>
      </c>
      <c r="K17" s="47">
        <f t="shared" si="0"/>
        <v>0</v>
      </c>
    </row>
    <row r="18" spans="1:13" ht="13.5" x14ac:dyDescent="0.25">
      <c r="A18" s="39"/>
      <c r="B18" s="44"/>
      <c r="C18" s="45"/>
      <c r="D18" s="45"/>
      <c r="E18" s="45"/>
      <c r="F18" s="45"/>
      <c r="G18" s="45"/>
      <c r="H18" s="45"/>
      <c r="I18" s="45"/>
      <c r="J18" s="45"/>
      <c r="K18" s="49"/>
    </row>
    <row r="19" spans="1:13" ht="13.5" x14ac:dyDescent="0.2">
      <c r="A19" s="52" t="s">
        <v>14</v>
      </c>
      <c r="B19" s="53" t="s">
        <v>4</v>
      </c>
      <c r="C19" s="12"/>
      <c r="D19" s="12"/>
      <c r="E19" s="12"/>
      <c r="F19" s="12"/>
      <c r="G19" s="12"/>
      <c r="H19" s="13"/>
      <c r="I19" s="13"/>
      <c r="J19" s="13"/>
      <c r="K19" s="46"/>
    </row>
    <row r="20" spans="1:13" ht="13.5" x14ac:dyDescent="0.25">
      <c r="A20" s="8" t="s">
        <v>6</v>
      </c>
      <c r="B20" s="57"/>
      <c r="C20" s="58"/>
      <c r="D20" s="61"/>
      <c r="E20" s="61"/>
      <c r="F20" s="42">
        <f>D20-E20</f>
        <v>0</v>
      </c>
      <c r="G20" s="61"/>
      <c r="H20" s="61"/>
      <c r="I20" s="61"/>
      <c r="J20" s="43">
        <f>G20-H20+I20</f>
        <v>0</v>
      </c>
      <c r="K20" s="54">
        <f>C20-E20-J20</f>
        <v>0</v>
      </c>
      <c r="M20" s="50" t="s">
        <v>0</v>
      </c>
    </row>
    <row r="21" spans="1:13" ht="13.5" x14ac:dyDescent="0.25">
      <c r="A21" s="8" t="s">
        <v>7</v>
      </c>
      <c r="B21" s="59"/>
      <c r="C21" s="60"/>
      <c r="D21" s="62"/>
      <c r="E21" s="62"/>
      <c r="F21" s="9">
        <f>D21-E21</f>
        <v>0</v>
      </c>
      <c r="G21" s="62"/>
      <c r="H21" s="62"/>
      <c r="I21" s="62"/>
      <c r="J21" s="35">
        <f>G21-H21+I21</f>
        <v>0</v>
      </c>
      <c r="K21" s="55">
        <f>C21-E21-J21</f>
        <v>0</v>
      </c>
    </row>
    <row r="22" spans="1:13" ht="13.5" x14ac:dyDescent="0.25">
      <c r="A22" s="8" t="s">
        <v>8</v>
      </c>
      <c r="B22" s="59"/>
      <c r="C22" s="60"/>
      <c r="D22" s="62"/>
      <c r="E22" s="62"/>
      <c r="F22" s="9">
        <f>D22-E22</f>
        <v>0</v>
      </c>
      <c r="G22" s="62"/>
      <c r="H22" s="62"/>
      <c r="I22" s="62"/>
      <c r="J22" s="35">
        <f>G22-H22+I22</f>
        <v>0</v>
      </c>
      <c r="K22" s="55">
        <f>C22-E22-J22</f>
        <v>0</v>
      </c>
    </row>
    <row r="23" spans="1:13" ht="13.5" x14ac:dyDescent="0.25">
      <c r="A23" s="8" t="s">
        <v>9</v>
      </c>
      <c r="B23" s="59"/>
      <c r="C23" s="60"/>
      <c r="D23" s="62"/>
      <c r="E23" s="62"/>
      <c r="F23" s="9">
        <f>D23-E23</f>
        <v>0</v>
      </c>
      <c r="G23" s="62"/>
      <c r="H23" s="62"/>
      <c r="I23" s="62"/>
      <c r="J23" s="35">
        <f>G23-H23+I23</f>
        <v>0</v>
      </c>
      <c r="K23" s="55">
        <f>C23-E23-J23</f>
        <v>0</v>
      </c>
    </row>
    <row r="24" spans="1:13" ht="13.5" x14ac:dyDescent="0.25">
      <c r="A24" s="8" t="s">
        <v>10</v>
      </c>
      <c r="B24" s="59"/>
      <c r="C24" s="60"/>
      <c r="D24" s="62"/>
      <c r="E24" s="62"/>
      <c r="F24" s="9">
        <f>D24-E24</f>
        <v>0</v>
      </c>
      <c r="G24" s="62"/>
      <c r="H24" s="62"/>
      <c r="I24" s="62"/>
      <c r="J24" s="35">
        <f>G24-H24+I24</f>
        <v>0</v>
      </c>
      <c r="K24" s="55">
        <f>C24-E24-J24</f>
        <v>0</v>
      </c>
    </row>
    <row r="25" spans="1:13" ht="14.25" thickBot="1" x14ac:dyDescent="0.3">
      <c r="A25" s="10"/>
      <c r="B25" s="36" t="s">
        <v>11</v>
      </c>
      <c r="C25" s="11">
        <f>SUM(C10:C24)</f>
        <v>0</v>
      </c>
      <c r="D25" s="11">
        <f t="shared" ref="D25:J25" si="1">SUM(D20:D24)</f>
        <v>0</v>
      </c>
      <c r="E25" s="11">
        <f t="shared" si="1"/>
        <v>0</v>
      </c>
      <c r="F25" s="11">
        <f t="shared" si="1"/>
        <v>0</v>
      </c>
      <c r="G25" s="11">
        <f t="shared" si="1"/>
        <v>0</v>
      </c>
      <c r="H25" s="11">
        <f t="shared" si="1"/>
        <v>0</v>
      </c>
      <c r="I25" s="11">
        <f t="shared" si="1"/>
        <v>0</v>
      </c>
      <c r="J25" s="11">
        <f t="shared" si="1"/>
        <v>0</v>
      </c>
      <c r="K25" s="14">
        <f>SUM(K20:K24)</f>
        <v>0</v>
      </c>
    </row>
    <row r="26" spans="1:13" ht="14.25" thickBot="1" x14ac:dyDescent="0.3">
      <c r="A26" s="10"/>
      <c r="B26" s="36" t="s">
        <v>15</v>
      </c>
      <c r="C26" s="11">
        <f t="shared" ref="C26:K26" si="2">C13+C17+C25</f>
        <v>0</v>
      </c>
      <c r="D26" s="11">
        <f t="shared" si="2"/>
        <v>0</v>
      </c>
      <c r="E26" s="11">
        <f t="shared" si="2"/>
        <v>0</v>
      </c>
      <c r="F26" s="11">
        <f t="shared" si="2"/>
        <v>0</v>
      </c>
      <c r="G26" s="11">
        <f t="shared" si="2"/>
        <v>0</v>
      </c>
      <c r="H26" s="11">
        <f t="shared" si="2"/>
        <v>0</v>
      </c>
      <c r="I26" s="11">
        <f t="shared" si="2"/>
        <v>0</v>
      </c>
      <c r="J26" s="11">
        <f t="shared" si="2"/>
        <v>0</v>
      </c>
      <c r="K26" s="14">
        <f t="shared" si="2"/>
        <v>0</v>
      </c>
    </row>
    <row r="27" spans="1:13" ht="13.5" x14ac:dyDescent="0.25">
      <c r="A27" s="76"/>
      <c r="B27" s="75"/>
      <c r="C27" s="74"/>
      <c r="D27" s="74"/>
      <c r="E27" s="74"/>
      <c r="F27" s="74"/>
      <c r="G27" s="74"/>
      <c r="H27" s="74"/>
      <c r="I27" s="74"/>
      <c r="J27" s="74"/>
      <c r="K27" s="74"/>
    </row>
    <row r="28" spans="1:13" x14ac:dyDescent="0.2">
      <c r="A28" s="72" t="s">
        <v>33</v>
      </c>
      <c r="B28" s="64"/>
      <c r="C28" s="64"/>
      <c r="D28" s="64"/>
      <c r="E28" s="64"/>
      <c r="F28" s="64"/>
      <c r="G28" s="64"/>
      <c r="H28" s="64"/>
      <c r="I28" s="64"/>
      <c r="J28" s="64"/>
      <c r="K28" s="64"/>
    </row>
    <row r="29" spans="1:13" ht="16.5" x14ac:dyDescent="0.3">
      <c r="A29" s="1"/>
      <c r="B29" s="65"/>
      <c r="C29" s="66"/>
      <c r="D29" s="67"/>
      <c r="E29" s="67"/>
      <c r="F29" s="67"/>
      <c r="G29" s="67"/>
      <c r="H29" s="67"/>
      <c r="I29" s="67"/>
      <c r="J29" s="67"/>
      <c r="K29" s="67"/>
    </row>
    <row r="30" spans="1:13" x14ac:dyDescent="0.2">
      <c r="A30" s="73" t="s">
        <v>3</v>
      </c>
      <c r="B30" s="4"/>
      <c r="C30" s="4"/>
      <c r="D30" s="2"/>
      <c r="E30" s="2"/>
      <c r="F30" s="2"/>
      <c r="G30" s="2"/>
      <c r="H30" s="2"/>
      <c r="I30" s="2"/>
      <c r="J30" s="2"/>
      <c r="K30" s="2"/>
    </row>
    <row r="31" spans="1:13" ht="16.5" x14ac:dyDescent="0.3">
      <c r="A31" s="1"/>
      <c r="B31" s="63"/>
      <c r="C31" s="63"/>
      <c r="D31" s="77"/>
      <c r="E31" s="77"/>
      <c r="F31" s="77"/>
      <c r="G31" s="77"/>
      <c r="H31" s="77"/>
      <c r="I31" s="77"/>
      <c r="J31" s="77"/>
      <c r="K31" s="77"/>
    </row>
    <row r="32" spans="1:13" x14ac:dyDescent="0.2">
      <c r="A32" s="5"/>
      <c r="B32" s="5"/>
      <c r="C32" s="4"/>
      <c r="D32" s="2"/>
      <c r="E32" s="2"/>
      <c r="F32" s="2"/>
      <c r="G32" s="2"/>
      <c r="H32" s="2"/>
      <c r="I32" s="2"/>
      <c r="J32" s="2"/>
      <c r="K32" s="2"/>
    </row>
  </sheetData>
  <phoneticPr fontId="0" type="noConversion"/>
  <pageMargins left="0.74803149606299213" right="0.74803149606299213" top="0.98425196850393704" bottom="0.98425196850393704" header="0.51181102362204722" footer="0.51181102362204722"/>
  <pageSetup paperSize="9" scale="80" orientation="landscape" r:id="rId1"/>
  <headerFooter alignWithMargins="0">
    <oddHeader xml:space="preserve">&amp;R </oddHeader>
    <oddFooter>&amp;L&amp;"Arial Narrow,Normál"&amp;8&amp;F/&amp;A&amp;C&amp;"Arial Narrow,Normál"&amp;8&amp;P/&amp;N&amp;R&amp;"Arial Narrow,Normál"&amp;8DigitAudit/AuditDok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F15"/>
  <sheetViews>
    <sheetView workbookViewId="0"/>
  </sheetViews>
  <sheetFormatPr defaultRowHeight="14.25" x14ac:dyDescent="0.2"/>
  <cols>
    <col min="1" max="1" width="5.625" style="68" customWidth="1"/>
    <col min="2" max="2" width="36.625" style="68" customWidth="1"/>
    <col min="3" max="4" width="20.625" style="68" customWidth="1"/>
    <col min="5" max="5" width="11.5" style="68" customWidth="1"/>
    <col min="6" max="6" width="20.625" style="68" customWidth="1"/>
    <col min="7" max="16384" width="9" style="68"/>
  </cols>
  <sheetData>
    <row r="1" spans="2:6" ht="32.1" customHeight="1" x14ac:dyDescent="0.2">
      <c r="B1" s="69"/>
    </row>
    <row r="2" spans="2:6" ht="15" customHeight="1" x14ac:dyDescent="0.2"/>
    <row r="3" spans="2:6" ht="15" customHeight="1" x14ac:dyDescent="0.2">
      <c r="D3" s="70"/>
    </row>
    <row r="4" spans="2:6" ht="15" customHeight="1" x14ac:dyDescent="0.2"/>
    <row r="5" spans="2:6" ht="15" customHeight="1" x14ac:dyDescent="0.2">
      <c r="D5" s="70"/>
    </row>
    <row r="6" spans="2:6" ht="15" customHeight="1" x14ac:dyDescent="0.2"/>
    <row r="7" spans="2:6" ht="15" customHeight="1" x14ac:dyDescent="0.2"/>
    <row r="12" spans="2:6" x14ac:dyDescent="0.2">
      <c r="F12" s="71"/>
    </row>
    <row r="13" spans="2:6" x14ac:dyDescent="0.2">
      <c r="F13" s="71"/>
    </row>
    <row r="15" spans="2:6" x14ac:dyDescent="0.2">
      <c r="F15" s="71"/>
    </row>
  </sheetData>
  <phoneticPr fontId="0" type="noConversion"/>
  <pageMargins left="0.70866141732283472" right="0.70866141732283472" top="0.70866141732283472" bottom="0.70866141732283472" header="0.51181102362204722" footer="0.51181102362204722"/>
  <pageSetup paperSize="9" orientation="portrait" r:id="rId1"/>
  <headerFooter alignWithMargins="0">
    <oddFooter xml:space="preserve">&amp;L&amp;F/&amp;A&amp;C &amp;P/&amp;N&amp;RDigitAudit 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defaultRowHeight="15" customHeight="1" x14ac:dyDescent="0.2"/>
  <cols>
    <col min="1" max="2" width="6.625" customWidth="1"/>
    <col min="3" max="3" width="40.625" customWidth="1"/>
    <col min="4" max="8" width="10.625" customWidth="1"/>
  </cols>
  <sheetData/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54"/>
  <sheetViews>
    <sheetView workbookViewId="0"/>
  </sheetViews>
  <sheetFormatPr defaultRowHeight="15" customHeight="1" x14ac:dyDescent="0.2"/>
  <cols>
    <col min="1" max="2" width="6.625" customWidth="1"/>
    <col min="3" max="3" width="40.625" customWidth="1"/>
    <col min="4" max="8" width="10.625" customWidth="1"/>
  </cols>
  <sheetData>
    <row r="1" ht="14.25" x14ac:dyDescent="0.2"/>
    <row r="3" ht="14.25" x14ac:dyDescent="0.2"/>
    <row r="4" ht="14.25" x14ac:dyDescent="0.2"/>
    <row r="5" ht="14.25" x14ac:dyDescent="0.2"/>
    <row r="6" ht="14.25" x14ac:dyDescent="0.2"/>
    <row r="7" ht="14.25" x14ac:dyDescent="0.2"/>
    <row r="8" ht="14.25" x14ac:dyDescent="0.2"/>
    <row r="9" ht="14.25" x14ac:dyDescent="0.2"/>
    <row r="10" ht="14.25" x14ac:dyDescent="0.2"/>
    <row r="11" ht="14.25" x14ac:dyDescent="0.2"/>
    <row r="12" ht="14.25" x14ac:dyDescent="0.2"/>
    <row r="13" ht="14.25" x14ac:dyDescent="0.2"/>
    <row r="14" ht="14.25" x14ac:dyDescent="0.2"/>
    <row r="15" ht="14.25" x14ac:dyDescent="0.2"/>
    <row r="16" ht="14.25" x14ac:dyDescent="0.2"/>
    <row r="17" ht="14.25" x14ac:dyDescent="0.2"/>
    <row r="18" ht="14.25" x14ac:dyDescent="0.2"/>
    <row r="19" ht="14.25" x14ac:dyDescent="0.2"/>
    <row r="20" ht="14.25" x14ac:dyDescent="0.2"/>
    <row r="21" ht="14.25" x14ac:dyDescent="0.2"/>
    <row r="22" ht="14.25" x14ac:dyDescent="0.2"/>
    <row r="23" ht="14.25" x14ac:dyDescent="0.2"/>
    <row r="24" ht="14.25" x14ac:dyDescent="0.2"/>
    <row r="25" ht="14.25" x14ac:dyDescent="0.2"/>
    <row r="26" ht="14.25" x14ac:dyDescent="0.2"/>
    <row r="27" ht="14.25" x14ac:dyDescent="0.2"/>
    <row r="28" ht="14.25" x14ac:dyDescent="0.2"/>
    <row r="29" ht="14.25" x14ac:dyDescent="0.2"/>
    <row r="30" ht="14.25" x14ac:dyDescent="0.2"/>
    <row r="31" ht="14.25" x14ac:dyDescent="0.2"/>
    <row r="32" ht="14.25" x14ac:dyDescent="0.2"/>
    <row r="33" ht="14.25" x14ac:dyDescent="0.2"/>
    <row r="34" ht="14.25" x14ac:dyDescent="0.2"/>
    <row r="35" ht="14.25" x14ac:dyDescent="0.2"/>
    <row r="36" ht="14.25" x14ac:dyDescent="0.2"/>
    <row r="37" ht="14.25" x14ac:dyDescent="0.2"/>
    <row r="38" ht="14.25" x14ac:dyDescent="0.2"/>
    <row r="39" ht="14.25" x14ac:dyDescent="0.2"/>
    <row r="40" ht="14.25" x14ac:dyDescent="0.2"/>
    <row r="41" ht="14.25" x14ac:dyDescent="0.2"/>
    <row r="42" ht="14.25" x14ac:dyDescent="0.2"/>
    <row r="43" ht="14.25" x14ac:dyDescent="0.2"/>
    <row r="44" ht="14.25" x14ac:dyDescent="0.2"/>
    <row r="45" ht="14.25" x14ac:dyDescent="0.2"/>
    <row r="46" ht="14.25" x14ac:dyDescent="0.2"/>
    <row r="47" ht="14.25" x14ac:dyDescent="0.2"/>
    <row r="48" ht="14.25" x14ac:dyDescent="0.2"/>
    <row r="49" ht="14.25" x14ac:dyDescent="0.2"/>
    <row r="50" ht="14.25" x14ac:dyDescent="0.2"/>
    <row r="51" ht="14.25" x14ac:dyDescent="0.2"/>
    <row r="52" ht="14.25" x14ac:dyDescent="0.2"/>
    <row r="53" ht="14.25" x14ac:dyDescent="0.2"/>
    <row r="54" ht="14.25" x14ac:dyDescent="0.2"/>
  </sheetData>
  <phoneticPr fontId="0" type="noConversion"/>
  <printOptions gridLines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49"/>
  <sheetViews>
    <sheetView workbookViewId="0"/>
  </sheetViews>
  <sheetFormatPr defaultRowHeight="15" customHeight="1" x14ac:dyDescent="0.2"/>
  <cols>
    <col min="1" max="2" width="6.625" customWidth="1"/>
    <col min="3" max="3" width="40.625" customWidth="1"/>
    <col min="4" max="8" width="10.625" customWidth="1"/>
  </cols>
  <sheetData>
    <row r="1" ht="14.25" x14ac:dyDescent="0.2"/>
    <row r="3" ht="14.25" x14ac:dyDescent="0.2"/>
    <row r="4" ht="14.25" x14ac:dyDescent="0.2"/>
    <row r="5" ht="14.25" x14ac:dyDescent="0.2"/>
    <row r="6" ht="14.25" x14ac:dyDescent="0.2"/>
    <row r="7" ht="14.25" x14ac:dyDescent="0.2"/>
    <row r="8" ht="14.25" x14ac:dyDescent="0.2"/>
    <row r="9" ht="14.25" x14ac:dyDescent="0.2"/>
    <row r="10" ht="14.25" x14ac:dyDescent="0.2"/>
    <row r="11" ht="14.25" x14ac:dyDescent="0.2"/>
    <row r="12" ht="14.25" x14ac:dyDescent="0.2"/>
    <row r="13" ht="14.25" x14ac:dyDescent="0.2"/>
    <row r="14" ht="14.25" x14ac:dyDescent="0.2"/>
    <row r="15" ht="14.25" x14ac:dyDescent="0.2"/>
    <row r="16" ht="14.25" x14ac:dyDescent="0.2"/>
    <row r="17" ht="14.25" x14ac:dyDescent="0.2"/>
    <row r="18" ht="14.25" x14ac:dyDescent="0.2"/>
    <row r="19" ht="14.25" x14ac:dyDescent="0.2"/>
    <row r="20" ht="14.25" x14ac:dyDescent="0.2"/>
    <row r="21" ht="14.25" x14ac:dyDescent="0.2"/>
    <row r="22" ht="14.25" x14ac:dyDescent="0.2"/>
    <row r="23" ht="14.25" x14ac:dyDescent="0.2"/>
    <row r="24" ht="14.25" x14ac:dyDescent="0.2"/>
    <row r="25" ht="14.25" x14ac:dyDescent="0.2"/>
    <row r="26" ht="14.25" x14ac:dyDescent="0.2"/>
    <row r="27" ht="14.25" x14ac:dyDescent="0.2"/>
    <row r="28" ht="14.25" x14ac:dyDescent="0.2"/>
    <row r="29" ht="14.25" x14ac:dyDescent="0.2"/>
    <row r="30" ht="14.25" x14ac:dyDescent="0.2"/>
    <row r="31" ht="14.25" x14ac:dyDescent="0.2"/>
    <row r="32" ht="14.25" x14ac:dyDescent="0.2"/>
    <row r="33" ht="14.25" x14ac:dyDescent="0.2"/>
    <row r="34" ht="14.25" x14ac:dyDescent="0.2"/>
    <row r="35" ht="14.25" x14ac:dyDescent="0.2"/>
    <row r="36" ht="14.25" x14ac:dyDescent="0.2"/>
    <row r="37" ht="14.25" x14ac:dyDescent="0.2"/>
    <row r="38" ht="14.25" x14ac:dyDescent="0.2"/>
    <row r="39" ht="14.25" x14ac:dyDescent="0.2"/>
    <row r="40" ht="14.25" x14ac:dyDescent="0.2"/>
    <row r="41" ht="14.25" x14ac:dyDescent="0.2"/>
    <row r="42" ht="14.25" x14ac:dyDescent="0.2"/>
    <row r="43" ht="14.25" x14ac:dyDescent="0.2"/>
    <row r="44" ht="14.25" x14ac:dyDescent="0.2"/>
    <row r="45" ht="14.25" x14ac:dyDescent="0.2"/>
    <row r="46" ht="14.25" x14ac:dyDescent="0.2"/>
    <row r="47" ht="14.25" x14ac:dyDescent="0.2"/>
    <row r="48" ht="14.25" x14ac:dyDescent="0.2"/>
    <row r="49" ht="14.25" x14ac:dyDescent="0.2"/>
  </sheetData>
  <phoneticPr fontId="0" type="noConversion"/>
  <printOptions headings="1" gridLines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6</vt:i4>
      </vt:variant>
      <vt:variant>
        <vt:lpstr>Névvel ellátott tartományok</vt:lpstr>
      </vt:variant>
      <vt:variant>
        <vt:i4>1</vt:i4>
      </vt:variant>
    </vt:vector>
  </HeadingPairs>
  <TitlesOfParts>
    <vt:vector size="7" baseType="lpstr">
      <vt:lpstr>Munkalap2_</vt:lpstr>
      <vt:lpstr>KM-BIV-10-1</vt:lpstr>
      <vt:lpstr>Alapa</vt:lpstr>
      <vt:lpstr>Import_M</vt:lpstr>
      <vt:lpstr>Import_O</vt:lpstr>
      <vt:lpstr>Import_F</vt:lpstr>
      <vt:lpstr>Munkalap2_!Nyomtatási_cím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description>v.1.25.17.0.0#2025.05.21.</dc:description>
  <cp:lastPrinted>2014-07-11T11:57:08Z</cp:lastPrinted>
  <dcterms:created xsi:type="dcterms:W3CDTF">2011-02-03T09:55:45Z</dcterms:created>
  <dcterms:modified xsi:type="dcterms:W3CDTF">2024-08-28T11:52:31Z</dcterms:modified>
</cp:coreProperties>
</file>