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9. KM-C Aktív idobeli elhatárolások\"/>
    </mc:Choice>
  </mc:AlternateContent>
  <xr:revisionPtr revIDLastSave="0" documentId="13_ncr:1_{194FF704-7C95-4629-BDF5-4CE7A1401447}" xr6:coauthVersionLast="36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Munkalap2_" sheetId="72" r:id="rId1"/>
    <sheet name="KM-C-10-1" sheetId="67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2" l="1"/>
  <c r="A20" i="72"/>
  <c r="K6" i="72"/>
  <c r="J6" i="72"/>
  <c r="I6" i="72"/>
  <c r="K5" i="72"/>
  <c r="J5" i="72"/>
  <c r="I5" i="72"/>
  <c r="K4" i="72"/>
  <c r="J4" i="72"/>
  <c r="I4" i="72"/>
  <c r="B7" i="72"/>
  <c r="B6" i="72"/>
  <c r="B5" i="72"/>
  <c r="B4" i="72"/>
  <c r="D3" i="72"/>
  <c r="E2" i="67" l="1"/>
  <c r="D2" i="67"/>
  <c r="C6" i="67"/>
  <c r="C5" i="67"/>
  <c r="B26" i="67"/>
  <c r="E25" i="67"/>
  <c r="E11" i="67"/>
  <c r="A5" i="67"/>
  <c r="C4" i="67"/>
  <c r="A4" i="67"/>
  <c r="D26" i="67"/>
  <c r="C26" i="67"/>
  <c r="E26" i="67" s="1"/>
  <c r="E24" i="67"/>
  <c r="E23" i="67"/>
  <c r="D20" i="67"/>
  <c r="C20" i="67"/>
  <c r="E20" i="67" s="1"/>
  <c r="B20" i="67"/>
  <c r="E19" i="67"/>
  <c r="E18" i="67"/>
  <c r="E17" i="67"/>
  <c r="D14" i="67"/>
  <c r="C14" i="67"/>
  <c r="C27" i="67" s="1"/>
  <c r="B14" i="67"/>
  <c r="B27" i="67" s="1"/>
  <c r="E13" i="67"/>
  <c r="E12" i="67"/>
  <c r="D27" i="67" l="1"/>
  <c r="E14" i="67"/>
  <c r="E27" i="67"/>
</calcChain>
</file>

<file path=xl/sharedStrings.xml><?xml version="1.0" encoding="utf-8"?>
<sst xmlns="http://schemas.openxmlformats.org/spreadsheetml/2006/main" count="72" uniqueCount="61">
  <si>
    <t>KM-C-01</t>
  </si>
  <si>
    <t>Dátum:</t>
  </si>
  <si>
    <t>Készítette:</t>
  </si>
  <si>
    <t>Változás</t>
  </si>
  <si>
    <t>Következtetés:</t>
  </si>
  <si>
    <t>Bevételek aktív időbeli elhatárolása</t>
  </si>
  <si>
    <t>KM-C-02</t>
  </si>
  <si>
    <t>KM-C</t>
  </si>
  <si>
    <t>Fordulónap:</t>
  </si>
  <si>
    <t>Munkaprogram</t>
  </si>
  <si>
    <t>Főkönyvi egyeztetés</t>
  </si>
  <si>
    <t>Halasztott ráfordítások</t>
  </si>
  <si>
    <t>Megnevezés</t>
  </si>
  <si>
    <t>Nyitó</t>
  </si>
  <si>
    <t>Csökkenés</t>
  </si>
  <si>
    <t>Növekedés</t>
  </si>
  <si>
    <t>Záró</t>
  </si>
  <si>
    <t>- árbevétel elhatárolás</t>
  </si>
  <si>
    <t>- kamat elhatárolás</t>
  </si>
  <si>
    <t>- egyéb</t>
  </si>
  <si>
    <t>Összesen:</t>
  </si>
  <si>
    <t>Költségek ráfordítások aktív időbeli elhatár.</t>
  </si>
  <si>
    <t>- költség elhatárolás</t>
  </si>
  <si>
    <t>- ráfordítás elhatárolás</t>
  </si>
  <si>
    <t>- tartozás átvállalás</t>
  </si>
  <si>
    <t>- nem realizált árfolyamveszteség</t>
  </si>
  <si>
    <t>- egyéb halasztott ráfordítás</t>
  </si>
  <si>
    <t>Mindösszesen:</t>
  </si>
  <si>
    <t>KM-C-10-1</t>
  </si>
  <si>
    <t>AKTÍV IDŐBELI ELHATÁROLÁSOK VÁLTOZÁSA</t>
  </si>
  <si>
    <t>MUNKALAP</t>
  </si>
  <si>
    <t>Főlap</t>
  </si>
  <si>
    <t>Ügyfél neve:</t>
  </si>
  <si>
    <t>Munkalap</t>
  </si>
  <si>
    <t>Eredmény:</t>
  </si>
  <si>
    <t xml:space="preserve">KM-C-10-1 </t>
  </si>
  <si>
    <t xml:space="preserve">KM-C-10-M </t>
  </si>
  <si>
    <t>Ellenőrizte:</t>
  </si>
  <si>
    <t>Ellenőrzés</t>
  </si>
  <si>
    <t>KM-C-10-E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</si>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</sst>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.00\ _F_t_._-;\-* #,##0.00\ _F_t_._-;_-* &quot;-&quot;??\ _F_t_._-;_-@_-"/>
    <numFmt numFmtId="165" formatCode="#,##0_ ;[Red]\-#,##0\ "/>
    <numFmt numFmtId="166" formatCode="#\ ##0"/>
  </numFmts>
  <fonts count="43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name val="MS Sans Serif"/>
      <family val="2"/>
      <charset val="238"/>
    </font>
    <font>
      <sz val="11"/>
      <color indexed="56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7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" fillId="0" borderId="0"/>
    <xf numFmtId="0" fontId="6" fillId="0" borderId="0"/>
    <xf numFmtId="0" fontId="5" fillId="0" borderId="0"/>
    <xf numFmtId="0" fontId="20" fillId="0" borderId="0"/>
    <xf numFmtId="0" fontId="13" fillId="0" borderId="0">
      <alignment vertical="top"/>
    </xf>
    <xf numFmtId="0" fontId="1" fillId="0" borderId="0"/>
    <xf numFmtId="0" fontId="9" fillId="0" borderId="0"/>
    <xf numFmtId="0" fontId="6" fillId="0" borderId="0"/>
    <xf numFmtId="0" fontId="9" fillId="0" borderId="0"/>
    <xf numFmtId="0" fontId="27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2" fillId="0" borderId="0"/>
    <xf numFmtId="0" fontId="37" fillId="0" borderId="0"/>
  </cellStyleXfs>
  <cellXfs count="112">
    <xf numFmtId="0" fontId="0" fillId="0" borderId="0" xfId="0"/>
    <xf numFmtId="0" fontId="11" fillId="2" borderId="0" xfId="0" applyFont="1" applyFill="1"/>
    <xf numFmtId="0" fontId="13" fillId="2" borderId="0" xfId="0" applyFont="1" applyFill="1"/>
    <xf numFmtId="0" fontId="12" fillId="3" borderId="0" xfId="0" applyFont="1" applyFill="1"/>
    <xf numFmtId="0" fontId="14" fillId="2" borderId="0" xfId="0" applyFont="1" applyFill="1"/>
    <xf numFmtId="0" fontId="14" fillId="2" borderId="0" xfId="59" applyFont="1" applyFill="1" applyAlignment="1">
      <alignment vertical="center" wrapText="1"/>
    </xf>
    <xf numFmtId="0" fontId="13" fillId="2" borderId="0" xfId="59" applyFont="1" applyFill="1"/>
    <xf numFmtId="0" fontId="14" fillId="2" borderId="1" xfId="0" applyFont="1" applyFill="1" applyBorder="1"/>
    <xf numFmtId="0" fontId="14" fillId="2" borderId="2" xfId="0" applyFont="1" applyFill="1" applyBorder="1" applyAlignment="1">
      <alignment horizontal="right"/>
    </xf>
    <xf numFmtId="0" fontId="14" fillId="2" borderId="3" xfId="0" applyFont="1" applyFill="1" applyBorder="1"/>
    <xf numFmtId="0" fontId="14" fillId="2" borderId="0" xfId="58" applyFont="1" applyFill="1" applyBorder="1"/>
    <xf numFmtId="0" fontId="14" fillId="2" borderId="0" xfId="0" applyFont="1" applyFill="1" applyBorder="1"/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Border="1" applyAlignment="1">
      <alignment vertical="center"/>
    </xf>
    <xf numFmtId="0" fontId="19" fillId="3" borderId="0" xfId="14" applyFont="1" applyFill="1" applyAlignment="1" applyProtection="1"/>
    <xf numFmtId="0" fontId="13" fillId="2" borderId="2" xfId="58" applyFont="1" applyFill="1" applyBorder="1"/>
    <xf numFmtId="0" fontId="14" fillId="2" borderId="0" xfId="59" applyFont="1" applyFill="1" applyAlignment="1">
      <alignment horizontal="left" vertical="center"/>
    </xf>
    <xf numFmtId="0" fontId="14" fillId="2" borderId="6" xfId="58" applyFont="1" applyFill="1" applyBorder="1"/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horizontal="right"/>
    </xf>
    <xf numFmtId="0" fontId="14" fillId="2" borderId="6" xfId="0" applyFont="1" applyFill="1" applyBorder="1"/>
    <xf numFmtId="0" fontId="10" fillId="2" borderId="0" xfId="0" applyFont="1" applyFill="1" applyBorder="1"/>
    <xf numFmtId="0" fontId="14" fillId="2" borderId="1" xfId="58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3" fillId="4" borderId="0" xfId="0" applyFont="1" applyFill="1" applyAlignment="1">
      <alignment horizontal="center"/>
    </xf>
    <xf numFmtId="0" fontId="15" fillId="2" borderId="0" xfId="44" applyFont="1" applyFill="1"/>
    <xf numFmtId="0" fontId="17" fillId="3" borderId="0" xfId="44" applyFont="1" applyFill="1"/>
    <xf numFmtId="0" fontId="18" fillId="2" borderId="0" xfId="60" applyFont="1" applyFill="1" applyBorder="1" applyAlignment="1">
      <alignment horizontal="right"/>
    </xf>
    <xf numFmtId="0" fontId="14" fillId="2" borderId="7" xfId="44" applyFont="1" applyFill="1" applyBorder="1"/>
    <xf numFmtId="0" fontId="14" fillId="2" borderId="8" xfId="44" applyFont="1" applyFill="1" applyBorder="1" applyAlignment="1">
      <alignment horizontal="center"/>
    </xf>
    <xf numFmtId="0" fontId="14" fillId="2" borderId="9" xfId="44" applyFont="1" applyFill="1" applyBorder="1" applyAlignment="1">
      <alignment horizontal="center"/>
    </xf>
    <xf numFmtId="0" fontId="14" fillId="2" borderId="10" xfId="44" applyFont="1" applyFill="1" applyBorder="1"/>
    <xf numFmtId="3" fontId="13" fillId="2" borderId="11" xfId="44" applyNumberFormat="1" applyFont="1" applyFill="1" applyBorder="1"/>
    <xf numFmtId="3" fontId="13" fillId="2" borderId="4" xfId="44" applyNumberFormat="1" applyFont="1" applyFill="1" applyBorder="1"/>
    <xf numFmtId="3" fontId="13" fillId="2" borderId="12" xfId="44" applyNumberFormat="1" applyFont="1" applyFill="1" applyBorder="1"/>
    <xf numFmtId="0" fontId="13" fillId="2" borderId="13" xfId="44" applyFont="1" applyFill="1" applyBorder="1"/>
    <xf numFmtId="3" fontId="13" fillId="2" borderId="14" xfId="44" applyNumberFormat="1" applyFont="1" applyFill="1" applyBorder="1"/>
    <xf numFmtId="3" fontId="13" fillId="2" borderId="0" xfId="44" applyNumberFormat="1" applyFont="1" applyFill="1" applyBorder="1"/>
    <xf numFmtId="3" fontId="13" fillId="2" borderId="15" xfId="44" applyNumberFormat="1" applyFont="1" applyFill="1" applyBorder="1"/>
    <xf numFmtId="0" fontId="13" fillId="2" borderId="16" xfId="44" applyFont="1" applyFill="1" applyBorder="1"/>
    <xf numFmtId="3" fontId="13" fillId="2" borderId="6" xfId="44" applyNumberFormat="1" applyFont="1" applyFill="1" applyBorder="1"/>
    <xf numFmtId="3" fontId="13" fillId="2" borderId="3" xfId="44" applyNumberFormat="1" applyFont="1" applyFill="1" applyBorder="1"/>
    <xf numFmtId="0" fontId="14" fillId="2" borderId="16" xfId="44" applyFont="1" applyFill="1" applyBorder="1"/>
    <xf numFmtId="0" fontId="14" fillId="2" borderId="13" xfId="44" applyFont="1" applyFill="1" applyBorder="1"/>
    <xf numFmtId="3" fontId="13" fillId="2" borderId="17" xfId="44" applyNumberFormat="1" applyFont="1" applyFill="1" applyBorder="1"/>
    <xf numFmtId="0" fontId="14" fillId="2" borderId="18" xfId="44" applyFont="1" applyFill="1" applyBorder="1"/>
    <xf numFmtId="3" fontId="13" fillId="2" borderId="19" xfId="44" applyNumberFormat="1" applyFont="1" applyFill="1" applyBorder="1"/>
    <xf numFmtId="3" fontId="13" fillId="2" borderId="5" xfId="44" applyNumberFormat="1" applyFont="1" applyFill="1" applyBorder="1"/>
    <xf numFmtId="3" fontId="13" fillId="2" borderId="20" xfId="44" applyNumberFormat="1" applyFont="1" applyFill="1" applyBorder="1"/>
    <xf numFmtId="3" fontId="13" fillId="2" borderId="8" xfId="44" applyNumberFormat="1" applyFont="1" applyFill="1" applyBorder="1"/>
    <xf numFmtId="3" fontId="13" fillId="2" borderId="21" xfId="44" applyNumberFormat="1" applyFont="1" applyFill="1" applyBorder="1"/>
    <xf numFmtId="3" fontId="13" fillId="2" borderId="22" xfId="44" applyNumberFormat="1" applyFont="1" applyFill="1" applyBorder="1"/>
    <xf numFmtId="3" fontId="13" fillId="2" borderId="23" xfId="44" applyNumberFormat="1" applyFont="1" applyFill="1" applyBorder="1"/>
    <xf numFmtId="3" fontId="13" fillId="3" borderId="14" xfId="44" applyNumberFormat="1" applyFont="1" applyFill="1" applyBorder="1"/>
    <xf numFmtId="3" fontId="13" fillId="3" borderId="0" xfId="44" applyNumberFormat="1" applyFont="1" applyFill="1" applyBorder="1"/>
    <xf numFmtId="3" fontId="13" fillId="3" borderId="6" xfId="44" applyNumberFormat="1" applyFont="1" applyFill="1" applyBorder="1"/>
    <xf numFmtId="3" fontId="13" fillId="3" borderId="3" xfId="44" applyNumberFormat="1" applyFont="1" applyFill="1" applyBorder="1"/>
    <xf numFmtId="0" fontId="13" fillId="5" borderId="0" xfId="0" applyFont="1" applyFill="1" applyAlignment="1">
      <alignment vertical="center" wrapText="1"/>
    </xf>
    <xf numFmtId="0" fontId="13" fillId="5" borderId="0" xfId="0" applyFont="1" applyFill="1"/>
    <xf numFmtId="0" fontId="13" fillId="3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/>
    <xf numFmtId="0" fontId="22" fillId="0" borderId="0" xfId="0" applyFont="1"/>
    <xf numFmtId="0" fontId="31" fillId="0" borderId="0" xfId="0" applyFont="1"/>
    <xf numFmtId="0" fontId="22" fillId="0" borderId="0" xfId="0" quotePrefix="1" applyFont="1"/>
    <xf numFmtId="14" fontId="22" fillId="0" borderId="0" xfId="0" applyNumberFormat="1" applyFont="1"/>
    <xf numFmtId="0" fontId="14" fillId="0" borderId="0" xfId="57" applyFont="1" applyFill="1"/>
    <xf numFmtId="0" fontId="14" fillId="0" borderId="0" xfId="0" applyFont="1" applyFill="1" applyAlignment="1">
      <alignment horizontal="left" vertical="center"/>
    </xf>
    <xf numFmtId="0" fontId="32" fillId="3" borderId="0" xfId="30" applyFont="1" applyFill="1"/>
    <xf numFmtId="0" fontId="33" fillId="2" borderId="0" xfId="59" applyFont="1" applyFill="1"/>
    <xf numFmtId="0" fontId="14" fillId="2" borderId="0" xfId="44" applyFont="1" applyFill="1" applyBorder="1"/>
    <xf numFmtId="0" fontId="39" fillId="0" borderId="0" xfId="63" applyFont="1"/>
    <xf numFmtId="0" fontId="39" fillId="6" borderId="0" xfId="63" applyFont="1" applyFill="1" applyAlignment="1">
      <alignment horizontal="center" vertical="top" wrapText="1"/>
    </xf>
    <xf numFmtId="0" fontId="40" fillId="0" borderId="0" xfId="63" applyFont="1"/>
    <xf numFmtId="0" fontId="34" fillId="5" borderId="0" xfId="63" applyFont="1" applyFill="1"/>
    <xf numFmtId="0" fontId="39" fillId="6" borderId="0" xfId="63" applyFont="1" applyFill="1" applyAlignment="1">
      <alignment horizontal="right"/>
    </xf>
    <xf numFmtId="0" fontId="35" fillId="6" borderId="0" xfId="63" applyFont="1" applyFill="1" applyAlignment="1">
      <alignment horizontal="center"/>
    </xf>
    <xf numFmtId="14" fontId="35" fillId="0" borderId="0" xfId="63" applyNumberFormat="1" applyFont="1" applyAlignment="1">
      <alignment horizontal="center" vertical="top" wrapText="1"/>
    </xf>
    <xf numFmtId="0" fontId="12" fillId="5" borderId="0" xfId="63" applyFont="1" applyFill="1"/>
    <xf numFmtId="0" fontId="10" fillId="6" borderId="24" xfId="63" applyFont="1" applyFill="1" applyBorder="1" applyAlignment="1">
      <alignment horizontal="left" vertical="top"/>
    </xf>
    <xf numFmtId="166" fontId="10" fillId="0" borderId="24" xfId="63" applyNumberFormat="1" applyFont="1" applyBorder="1" applyAlignment="1">
      <alignment horizontal="left" vertical="top" wrapText="1"/>
    </xf>
    <xf numFmtId="0" fontId="10" fillId="6" borderId="24" xfId="63" applyFont="1" applyFill="1" applyBorder="1" applyAlignment="1">
      <alignment horizontal="center" vertical="top"/>
    </xf>
    <xf numFmtId="0" fontId="34" fillId="0" borderId="0" xfId="63" applyFont="1"/>
    <xf numFmtId="0" fontId="12" fillId="5" borderId="25" xfId="63" applyFont="1" applyFill="1" applyBorder="1" applyAlignment="1" applyProtection="1">
      <alignment horizontal="center"/>
      <protection locked="0" hidden="1"/>
    </xf>
    <xf numFmtId="0" fontId="34" fillId="5" borderId="0" xfId="63" applyFont="1" applyFill="1" applyAlignment="1">
      <alignment horizontal="left"/>
    </xf>
    <xf numFmtId="166" fontId="10" fillId="5" borderId="24" xfId="63" applyNumberFormat="1" applyFont="1" applyFill="1" applyBorder="1" applyAlignment="1">
      <alignment horizontal="left"/>
    </xf>
    <xf numFmtId="166" fontId="35" fillId="0" borderId="24" xfId="63" applyNumberFormat="1" applyFont="1" applyBorder="1" applyAlignment="1">
      <alignment horizontal="right"/>
    </xf>
    <xf numFmtId="0" fontId="35" fillId="0" borderId="0" xfId="63" applyFont="1" applyAlignment="1">
      <alignment horizontal="left"/>
    </xf>
    <xf numFmtId="0" fontId="35" fillId="0" borderId="0" xfId="63" applyFont="1"/>
    <xf numFmtId="0" fontId="10" fillId="0" borderId="24" xfId="63" applyFont="1" applyBorder="1" applyAlignment="1">
      <alignment horizontal="left" vertical="top"/>
    </xf>
    <xf numFmtId="166" fontId="41" fillId="5" borderId="24" xfId="63" applyNumberFormat="1" applyFont="1" applyFill="1" applyBorder="1" applyAlignment="1">
      <alignment horizontal="left"/>
    </xf>
    <xf numFmtId="166" fontId="35" fillId="0" borderId="0" xfId="63" applyNumberFormat="1" applyFont="1" applyAlignment="1">
      <alignment horizontal="center"/>
    </xf>
    <xf numFmtId="0" fontId="10" fillId="6" borderId="0" xfId="63" applyFont="1" applyFill="1" applyAlignment="1">
      <alignment horizontal="left"/>
    </xf>
    <xf numFmtId="0" fontId="10" fillId="0" borderId="0" xfId="63" applyFont="1" applyAlignment="1">
      <alignment horizontal="left"/>
    </xf>
    <xf numFmtId="166" fontId="35" fillId="0" borderId="0" xfId="63" applyNumberFormat="1" applyFont="1" applyAlignment="1">
      <alignment horizontal="center" wrapText="1"/>
    </xf>
    <xf numFmtId="0" fontId="10" fillId="6" borderId="0" xfId="63" applyFont="1" applyFill="1" applyAlignment="1">
      <alignment horizontal="left" vertical="center"/>
    </xf>
    <xf numFmtId="0" fontId="35" fillId="6" borderId="0" xfId="63" applyFont="1" applyFill="1" applyAlignment="1">
      <alignment vertical="top"/>
    </xf>
    <xf numFmtId="0" fontId="38" fillId="0" borderId="0" xfId="63" applyFont="1" applyAlignment="1">
      <alignment vertical="top" wrapText="1"/>
    </xf>
    <xf numFmtId="0" fontId="10" fillId="0" borderId="0" xfId="63" applyFont="1"/>
    <xf numFmtId="0" fontId="12" fillId="6" borderId="0" xfId="63" applyFont="1" applyFill="1" applyAlignment="1">
      <alignment wrapText="1"/>
    </xf>
    <xf numFmtId="0" fontId="42" fillId="0" borderId="0" xfId="63" applyFont="1" applyAlignment="1">
      <alignment horizontal="justify" vertical="top"/>
    </xf>
    <xf numFmtId="0" fontId="42" fillId="5" borderId="0" xfId="63" applyFont="1" applyFill="1" applyAlignment="1">
      <alignment horizontal="justify" vertical="top" wrapText="1"/>
    </xf>
    <xf numFmtId="0" fontId="10" fillId="0" borderId="0" xfId="63" applyFont="1" applyAlignment="1">
      <alignment horizontal="left" vertical="center"/>
    </xf>
    <xf numFmtId="0" fontId="12" fillId="6" borderId="0" xfId="63" applyFont="1" applyFill="1" applyAlignment="1">
      <alignment vertical="center" wrapText="1"/>
    </xf>
    <xf numFmtId="166" fontId="36" fillId="0" borderId="0" xfId="63" applyNumberFormat="1" applyFont="1" applyAlignment="1">
      <alignment horizontal="left" vertical="top"/>
    </xf>
    <xf numFmtId="0" fontId="12" fillId="6" borderId="0" xfId="63" applyFont="1" applyFill="1" applyAlignment="1">
      <alignment vertical="center"/>
    </xf>
    <xf numFmtId="165" fontId="34" fillId="6" borderId="24" xfId="63" applyNumberFormat="1" applyFont="1" applyFill="1" applyBorder="1" applyAlignment="1">
      <alignment vertical="top" wrapText="1"/>
    </xf>
    <xf numFmtId="0" fontId="34" fillId="6" borderId="24" xfId="63" applyFont="1" applyFill="1" applyBorder="1" applyAlignment="1">
      <alignment horizontal="left" vertical="top" wrapText="1"/>
    </xf>
    <xf numFmtId="0" fontId="34" fillId="5" borderId="0" xfId="63" applyFont="1" applyFill="1" applyAlignment="1">
      <alignment vertical="top" wrapText="1"/>
    </xf>
    <xf numFmtId="166" fontId="35" fillId="0" borderId="26" xfId="63" applyNumberFormat="1" applyFont="1" applyBorder="1" applyAlignment="1">
      <alignment horizontal="center"/>
    </xf>
    <xf numFmtId="166" fontId="35" fillId="0" borderId="27" xfId="63" applyNumberFormat="1" applyFont="1" applyBorder="1" applyAlignment="1">
      <alignment horizontal="center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" xfId="14" builtinId="8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ál 14" xfId="64" xr:uid="{00000000-0005-0000-0000-00001B000000}"/>
    <cellStyle name="Normal 2" xfId="27" xr:uid="{00000000-0005-0000-0000-00001C000000}"/>
    <cellStyle name="Normál 2" xfId="28" xr:uid="{00000000-0005-0000-0000-00001D000000}"/>
    <cellStyle name="Normál 2 10" xfId="29" xr:uid="{00000000-0005-0000-0000-00001E000000}"/>
    <cellStyle name="Normál 2 2" xfId="30" xr:uid="{00000000-0005-0000-0000-00001F000000}"/>
    <cellStyle name="Normál 2 3" xfId="31" xr:uid="{00000000-0005-0000-0000-000020000000}"/>
    <cellStyle name="Normál 2 4" xfId="32" xr:uid="{00000000-0005-0000-0000-000021000000}"/>
    <cellStyle name="Normál 2 5" xfId="33" xr:uid="{00000000-0005-0000-0000-000022000000}"/>
    <cellStyle name="Normál 2 6" xfId="34" xr:uid="{00000000-0005-0000-0000-000023000000}"/>
    <cellStyle name="Normál 2 7" xfId="35" xr:uid="{00000000-0005-0000-0000-000024000000}"/>
    <cellStyle name="Normál 2 8" xfId="36" xr:uid="{00000000-0005-0000-0000-000025000000}"/>
    <cellStyle name="Normál 2 9" xfId="37" xr:uid="{00000000-0005-0000-0000-000026000000}"/>
    <cellStyle name="Normál 2_Alapa" xfId="38" xr:uid="{00000000-0005-0000-0000-000027000000}"/>
    <cellStyle name="Normál 3" xfId="39" xr:uid="{00000000-0005-0000-0000-000028000000}"/>
    <cellStyle name="Normál 3 2" xfId="40" xr:uid="{00000000-0005-0000-0000-000029000000}"/>
    <cellStyle name="Normál 3 3" xfId="41" xr:uid="{00000000-0005-0000-0000-00002A000000}"/>
    <cellStyle name="Normál 3 4" xfId="42" xr:uid="{00000000-0005-0000-0000-00002B000000}"/>
    <cellStyle name="Normál 3 5" xfId="63" xr:uid="{00000000-0005-0000-0000-00002C000000}"/>
    <cellStyle name="Normál 3_AuditDok_2010_Feri" xfId="43" xr:uid="{00000000-0005-0000-0000-00002D000000}"/>
    <cellStyle name="Normál 4" xfId="44" xr:uid="{00000000-0005-0000-0000-00002E000000}"/>
    <cellStyle name="Normál 4 2" xfId="45" xr:uid="{00000000-0005-0000-0000-00002F000000}"/>
    <cellStyle name="Normál 4 3" xfId="46" xr:uid="{00000000-0005-0000-0000-000030000000}"/>
    <cellStyle name="Normál 4 4" xfId="47" xr:uid="{00000000-0005-0000-0000-000031000000}"/>
    <cellStyle name="Normál 4_AuditDok_2010_Feri" xfId="48" xr:uid="{00000000-0005-0000-0000-000032000000}"/>
    <cellStyle name="Normál 5" xfId="49" xr:uid="{00000000-0005-0000-0000-000033000000}"/>
    <cellStyle name="Normál 6" xfId="50" xr:uid="{00000000-0005-0000-0000-000034000000}"/>
    <cellStyle name="Normál 6 2" xfId="51" xr:uid="{00000000-0005-0000-0000-000035000000}"/>
    <cellStyle name="Normál 6 3" xfId="52" xr:uid="{00000000-0005-0000-0000-000036000000}"/>
    <cellStyle name="Normál 7" xfId="53" xr:uid="{00000000-0005-0000-0000-000037000000}"/>
    <cellStyle name="Normál 8" xfId="54" xr:uid="{00000000-0005-0000-0000-000038000000}"/>
    <cellStyle name="Normál 9" xfId="55" xr:uid="{00000000-0005-0000-0000-000039000000}"/>
    <cellStyle name="Normal_1997os osztalékkorlát" xfId="56" xr:uid="{00000000-0005-0000-0000-00003A000000}"/>
    <cellStyle name="Normál_Munka1" xfId="57" xr:uid="{00000000-0005-0000-0000-00003B000000}"/>
    <cellStyle name="Normál_Munka1_Munka9" xfId="58" xr:uid="{00000000-0005-0000-0000-00003C000000}"/>
    <cellStyle name="Normál_Munka9" xfId="59" xr:uid="{00000000-0005-0000-0000-00003D000000}"/>
    <cellStyle name="Normál_MUNKALAP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602D-6AD7-4C36-A951-419823D65D5F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5" customWidth="1"/>
    <col min="2" max="2" width="70" style="109" customWidth="1"/>
    <col min="3" max="6" width="13.5" style="75" customWidth="1"/>
    <col min="7" max="8" width="9" style="75" customWidth="1"/>
    <col min="9" max="9" width="11.5" style="75" bestFit="1" customWidth="1"/>
    <col min="10" max="29" width="9" style="75" customWidth="1"/>
    <col min="30" max="16384" width="9" style="75"/>
  </cols>
  <sheetData>
    <row r="1" spans="1:11" ht="18.75" x14ac:dyDescent="0.3">
      <c r="A1" s="72" t="s">
        <v>44</v>
      </c>
      <c r="B1" s="73" t="s">
        <v>30</v>
      </c>
      <c r="C1" s="74"/>
      <c r="D1" s="74"/>
      <c r="E1" s="74"/>
      <c r="F1" s="74"/>
    </row>
    <row r="2" spans="1:11" ht="18.75" x14ac:dyDescent="0.3">
      <c r="A2" s="74"/>
      <c r="B2" s="76"/>
      <c r="C2" s="74"/>
      <c r="D2" s="74"/>
      <c r="E2" s="74"/>
      <c r="F2" s="74"/>
    </row>
    <row r="3" spans="1:11" ht="18.75" x14ac:dyDescent="0.3">
      <c r="A3" s="72" t="s">
        <v>45</v>
      </c>
      <c r="B3" s="74"/>
      <c r="C3" s="77" t="s">
        <v>8</v>
      </c>
      <c r="D3" s="78" t="str">
        <f>IF(Alapa!F12=0,"",Alapa!F12)</f>
        <v/>
      </c>
      <c r="E3" s="74"/>
      <c r="F3" s="74"/>
      <c r="H3" s="79" t="s">
        <v>2</v>
      </c>
      <c r="I3" s="75" t="s">
        <v>46</v>
      </c>
    </row>
    <row r="4" spans="1:11" ht="16.5" customHeight="1" x14ac:dyDescent="0.3">
      <c r="A4" s="80" t="s">
        <v>32</v>
      </c>
      <c r="B4" s="81">
        <f>Alapa!C17</f>
        <v>0</v>
      </c>
      <c r="C4" s="82" t="s">
        <v>47</v>
      </c>
      <c r="D4" s="82" t="s">
        <v>48</v>
      </c>
      <c r="E4" s="83"/>
      <c r="F4" s="83"/>
      <c r="H4" s="84">
        <v>1</v>
      </c>
      <c r="I4" s="85" t="str">
        <f>IF(Alapa!F2=0,"",Alapa!F2)</f>
        <v/>
      </c>
      <c r="J4" s="85" t="str">
        <f>IF(Alapa!G2=0,"",Alapa!G2)</f>
        <v/>
      </c>
      <c r="K4" s="85" t="str">
        <f>IF(Alapa!H2=0,"",Alapa!H2)</f>
        <v/>
      </c>
    </row>
    <row r="5" spans="1:11" ht="16.5" customHeight="1" x14ac:dyDescent="0.3">
      <c r="A5" s="80" t="s">
        <v>49</v>
      </c>
      <c r="B5" s="86">
        <f>Alapa!C15</f>
        <v>0</v>
      </c>
      <c r="C5" s="87"/>
      <c r="D5" s="87"/>
      <c r="E5" s="88" t="s">
        <v>50</v>
      </c>
      <c r="F5" s="83"/>
      <c r="I5" s="85" t="str">
        <f>IF(Alapa!F3=0,"",Alapa!F3)</f>
        <v/>
      </c>
      <c r="J5" s="85" t="str">
        <f>IF(Alapa!G3=0,"",Alapa!G3)</f>
        <v/>
      </c>
      <c r="K5" s="85" t="str">
        <f>IF(Alapa!H3=0,"",Alapa!H3)</f>
        <v/>
      </c>
    </row>
    <row r="6" spans="1:11" ht="16.5" customHeight="1" x14ac:dyDescent="0.3">
      <c r="A6" s="80" t="s">
        <v>2</v>
      </c>
      <c r="B6" s="81" t="str">
        <f>IFERROR(VLOOKUP(H4,Alapa!$G$2:$H$22,2,FALSE),"")</f>
        <v/>
      </c>
      <c r="C6" s="110"/>
      <c r="D6" s="111"/>
      <c r="E6" s="89" t="s">
        <v>51</v>
      </c>
      <c r="F6" s="83"/>
      <c r="I6" s="85" t="str">
        <f>IF(Alapa!F4=0,"",Alapa!F4)</f>
        <v/>
      </c>
      <c r="J6" s="85" t="str">
        <f>IF(Alapa!G4=0,"",Alapa!G4)</f>
        <v/>
      </c>
      <c r="K6" s="85" t="str">
        <f>IF(Alapa!H4=0,"",Alapa!H4)</f>
        <v/>
      </c>
    </row>
    <row r="7" spans="1:11" ht="16.5" customHeight="1" x14ac:dyDescent="0.3">
      <c r="A7" s="90" t="s">
        <v>52</v>
      </c>
      <c r="B7" s="81" t="str">
        <f>IF(Alapa!O2=0,"",Alapa!O2)</f>
        <v/>
      </c>
      <c r="C7" s="87"/>
      <c r="D7" s="87"/>
      <c r="E7" s="88" t="s">
        <v>53</v>
      </c>
      <c r="F7" s="83"/>
    </row>
    <row r="8" spans="1:11" ht="16.5" customHeight="1" x14ac:dyDescent="0.3">
      <c r="A8" s="80" t="s">
        <v>54</v>
      </c>
      <c r="B8" s="91"/>
      <c r="C8" s="87"/>
      <c r="D8" s="87"/>
      <c r="E8" s="88" t="s">
        <v>55</v>
      </c>
      <c r="F8" s="83"/>
    </row>
    <row r="9" spans="1:11" ht="16.5" customHeight="1" x14ac:dyDescent="0.3">
      <c r="A9" s="80" t="s">
        <v>37</v>
      </c>
      <c r="B9" s="81" t="str">
        <f>IF(Alapa!N2=0,"",Alapa!N2)</f>
        <v/>
      </c>
      <c r="C9" s="87"/>
      <c r="D9" s="87"/>
      <c r="E9" s="88" t="s">
        <v>56</v>
      </c>
      <c r="F9" s="83"/>
    </row>
    <row r="10" spans="1:11" x14ac:dyDescent="0.3">
      <c r="A10" s="92"/>
      <c r="B10" s="93" t="s">
        <v>57</v>
      </c>
      <c r="C10" s="83"/>
      <c r="D10" s="83"/>
      <c r="E10" s="83"/>
      <c r="F10" s="83"/>
    </row>
    <row r="11" spans="1:11" x14ac:dyDescent="0.3">
      <c r="A11" s="92"/>
      <c r="B11" s="93" t="s">
        <v>60</v>
      </c>
      <c r="C11" s="83"/>
      <c r="D11" s="83"/>
      <c r="E11" s="94"/>
      <c r="F11" s="83"/>
    </row>
    <row r="12" spans="1:11" x14ac:dyDescent="0.3">
      <c r="A12" s="95"/>
      <c r="B12" s="96" t="s">
        <v>58</v>
      </c>
      <c r="C12" s="83"/>
      <c r="D12" s="83"/>
      <c r="E12" s="94"/>
      <c r="F12" s="83"/>
    </row>
    <row r="13" spans="1:11" ht="16.5" customHeight="1" x14ac:dyDescent="0.3">
      <c r="A13" s="97" t="s">
        <v>41</v>
      </c>
      <c r="B13" s="98" t="s">
        <v>59</v>
      </c>
      <c r="C13" s="83"/>
      <c r="D13" s="83"/>
      <c r="E13" s="88"/>
      <c r="F13" s="83"/>
    </row>
    <row r="14" spans="1:11" ht="16.5" customHeight="1" x14ac:dyDescent="0.3">
      <c r="A14" s="97" t="s">
        <v>42</v>
      </c>
      <c r="B14" s="98" t="s">
        <v>59</v>
      </c>
      <c r="C14" s="83"/>
      <c r="D14" s="83"/>
      <c r="E14" s="88"/>
      <c r="F14" s="83"/>
    </row>
    <row r="15" spans="1:11" ht="16.5" customHeight="1" x14ac:dyDescent="0.3">
      <c r="A15" s="97" t="s">
        <v>43</v>
      </c>
      <c r="B15" s="98" t="s">
        <v>59</v>
      </c>
      <c r="C15" s="83"/>
      <c r="D15" s="83"/>
      <c r="E15" s="83"/>
      <c r="F15" s="83"/>
    </row>
    <row r="16" spans="1:11" ht="16.5" customHeight="1" x14ac:dyDescent="0.3">
      <c r="A16" s="99" t="s">
        <v>34</v>
      </c>
      <c r="B16" s="100"/>
      <c r="C16" s="83"/>
      <c r="D16" s="83"/>
      <c r="E16" s="83"/>
      <c r="F16" s="83"/>
    </row>
    <row r="17" spans="1:6" x14ac:dyDescent="0.3">
      <c r="A17" s="101"/>
      <c r="B17" s="102"/>
      <c r="C17" s="83"/>
      <c r="D17" s="83"/>
      <c r="E17" s="83"/>
      <c r="F17" s="83"/>
    </row>
    <row r="18" spans="1:6" ht="16.5" customHeight="1" x14ac:dyDescent="0.3">
      <c r="A18" s="103" t="s">
        <v>4</v>
      </c>
      <c r="B18" s="104"/>
      <c r="C18" s="83"/>
      <c r="D18" s="83"/>
      <c r="E18" s="83"/>
      <c r="F18" s="83"/>
    </row>
    <row r="19" spans="1:6" x14ac:dyDescent="0.3">
      <c r="A19" s="101"/>
      <c r="B19" s="102"/>
      <c r="C19" s="83"/>
      <c r="D19" s="83"/>
      <c r="E19" s="83"/>
      <c r="F19" s="83"/>
    </row>
    <row r="20" spans="1:6" ht="16.5" customHeight="1" x14ac:dyDescent="0.3">
      <c r="A20" s="105">
        <f>Alapa!U95</f>
        <v>0</v>
      </c>
      <c r="B20" s="106"/>
      <c r="C20" s="83"/>
      <c r="D20" s="83"/>
      <c r="E20" s="83"/>
      <c r="F20" s="83"/>
    </row>
    <row r="21" spans="1:6" x14ac:dyDescent="0.3">
      <c r="A21" s="107"/>
      <c r="B21" s="108"/>
      <c r="C21" s="107"/>
      <c r="D21" s="107"/>
      <c r="E21" s="107"/>
      <c r="F21" s="107"/>
    </row>
    <row r="22" spans="1:6" ht="16.5" customHeight="1" x14ac:dyDescent="0.3">
      <c r="A22" s="107"/>
      <c r="B22" s="108"/>
      <c r="C22" s="107"/>
      <c r="D22" s="107"/>
      <c r="E22" s="107"/>
      <c r="F22" s="107"/>
    </row>
    <row r="23" spans="1:6" x14ac:dyDescent="0.3">
      <c r="A23" s="107"/>
      <c r="B23" s="108"/>
      <c r="C23" s="107"/>
      <c r="D23" s="107"/>
      <c r="E23" s="107"/>
      <c r="F23" s="107"/>
    </row>
    <row r="24" spans="1:6" ht="16.5" customHeight="1" x14ac:dyDescent="0.3">
      <c r="A24" s="107"/>
      <c r="B24" s="108"/>
      <c r="C24" s="107"/>
      <c r="D24" s="107"/>
      <c r="E24" s="107"/>
      <c r="F24" s="107"/>
    </row>
    <row r="25" spans="1:6" ht="16.5" customHeight="1" x14ac:dyDescent="0.3">
      <c r="A25" s="107"/>
      <c r="B25" s="108"/>
      <c r="C25" s="107"/>
      <c r="D25" s="107"/>
      <c r="E25" s="107"/>
      <c r="F25" s="107"/>
    </row>
    <row r="26" spans="1:6" ht="16.5" customHeight="1" x14ac:dyDescent="0.3">
      <c r="A26" s="107"/>
      <c r="B26" s="108"/>
      <c r="C26" s="107"/>
      <c r="D26" s="107"/>
      <c r="E26" s="107"/>
      <c r="F26" s="107"/>
    </row>
    <row r="27" spans="1:6" ht="16.5" customHeight="1" x14ac:dyDescent="0.3">
      <c r="A27" s="107"/>
      <c r="B27" s="108"/>
      <c r="C27" s="107"/>
      <c r="D27" s="107"/>
      <c r="E27" s="107"/>
      <c r="F27" s="107"/>
    </row>
    <row r="28" spans="1:6" ht="16.5" customHeight="1" x14ac:dyDescent="0.3">
      <c r="A28" s="107"/>
      <c r="B28" s="108"/>
      <c r="C28" s="107"/>
      <c r="D28" s="107"/>
      <c r="E28" s="107"/>
      <c r="F28" s="107"/>
    </row>
    <row r="29" spans="1:6" ht="16.5" customHeight="1" x14ac:dyDescent="0.3">
      <c r="A29" s="107"/>
      <c r="B29" s="108"/>
      <c r="C29" s="107"/>
      <c r="D29" s="107"/>
      <c r="E29" s="107"/>
      <c r="F29" s="107"/>
    </row>
    <row r="30" spans="1:6" ht="16.5" customHeight="1" x14ac:dyDescent="0.3">
      <c r="A30" s="107"/>
      <c r="B30" s="108"/>
      <c r="C30" s="107"/>
      <c r="D30" s="107"/>
      <c r="E30" s="107"/>
      <c r="F30" s="107"/>
    </row>
    <row r="31" spans="1:6" ht="16.5" customHeight="1" x14ac:dyDescent="0.3">
      <c r="A31" s="107"/>
      <c r="B31" s="108"/>
      <c r="C31" s="107"/>
      <c r="D31" s="107"/>
      <c r="E31" s="107"/>
      <c r="F31" s="107"/>
    </row>
    <row r="32" spans="1:6" ht="16.5" customHeight="1" x14ac:dyDescent="0.3">
      <c r="A32" s="107"/>
      <c r="B32" s="108"/>
      <c r="C32" s="107"/>
      <c r="D32" s="107"/>
      <c r="E32" s="107"/>
      <c r="F32" s="107"/>
    </row>
    <row r="33" spans="1:6" ht="16.5" customHeight="1" x14ac:dyDescent="0.3">
      <c r="A33" s="107"/>
      <c r="B33" s="108"/>
      <c r="C33" s="107"/>
      <c r="D33" s="107"/>
      <c r="E33" s="107"/>
      <c r="F33" s="107"/>
    </row>
    <row r="34" spans="1:6" x14ac:dyDescent="0.3">
      <c r="A34" s="107"/>
      <c r="B34" s="108"/>
      <c r="C34" s="107"/>
      <c r="D34" s="107"/>
      <c r="E34" s="107"/>
      <c r="F34" s="107"/>
    </row>
    <row r="35" spans="1:6" x14ac:dyDescent="0.3">
      <c r="A35" s="107"/>
      <c r="B35" s="108"/>
      <c r="C35" s="107"/>
      <c r="D35" s="107"/>
      <c r="E35" s="107"/>
      <c r="F35" s="107"/>
    </row>
    <row r="36" spans="1:6" x14ac:dyDescent="0.3">
      <c r="A36" s="107"/>
      <c r="B36" s="108"/>
      <c r="C36" s="107"/>
      <c r="D36" s="107"/>
      <c r="E36" s="107"/>
      <c r="F36" s="107"/>
    </row>
    <row r="37" spans="1:6" x14ac:dyDescent="0.3">
      <c r="A37" s="107"/>
      <c r="B37" s="108"/>
      <c r="C37" s="107"/>
      <c r="D37" s="107"/>
      <c r="E37" s="107"/>
      <c r="F37" s="107"/>
    </row>
    <row r="38" spans="1:6" x14ac:dyDescent="0.3">
      <c r="A38" s="107"/>
      <c r="B38" s="108"/>
      <c r="C38" s="107"/>
      <c r="D38" s="107"/>
      <c r="E38" s="107"/>
      <c r="F38" s="107"/>
    </row>
    <row r="39" spans="1:6" x14ac:dyDescent="0.3">
      <c r="A39" s="107"/>
      <c r="B39" s="108"/>
      <c r="C39" s="107"/>
      <c r="D39" s="107"/>
      <c r="E39" s="107"/>
      <c r="F39" s="107"/>
    </row>
    <row r="40" spans="1:6" x14ac:dyDescent="0.3">
      <c r="A40" s="107"/>
      <c r="B40" s="108"/>
      <c r="C40" s="107"/>
      <c r="D40" s="107"/>
      <c r="E40" s="107"/>
      <c r="F40" s="107"/>
    </row>
    <row r="41" spans="1:6" x14ac:dyDescent="0.3">
      <c r="A41" s="107"/>
      <c r="B41" s="108"/>
      <c r="C41" s="107"/>
      <c r="D41" s="107"/>
      <c r="E41" s="107"/>
      <c r="F41" s="107"/>
    </row>
    <row r="42" spans="1:6" x14ac:dyDescent="0.3">
      <c r="A42" s="107"/>
      <c r="B42" s="108"/>
      <c r="C42" s="107"/>
      <c r="D42" s="107"/>
      <c r="E42" s="107"/>
      <c r="F42" s="107"/>
    </row>
    <row r="43" spans="1:6" x14ac:dyDescent="0.3">
      <c r="A43" s="107"/>
      <c r="B43" s="108"/>
      <c r="C43" s="107"/>
      <c r="D43" s="107"/>
      <c r="E43" s="107"/>
      <c r="F43" s="107"/>
    </row>
    <row r="48" spans="1:6" s="79" customFormat="1" x14ac:dyDescent="0.3">
      <c r="C48" s="75"/>
      <c r="D48" s="75"/>
      <c r="E48" s="75"/>
      <c r="F48" s="75"/>
    </row>
    <row r="49" spans="1:6" s="79" customFormat="1" x14ac:dyDescent="0.3">
      <c r="A49" s="75"/>
      <c r="B49" s="75"/>
      <c r="C49" s="75"/>
      <c r="D49" s="75"/>
      <c r="E49" s="75"/>
      <c r="F49" s="75"/>
    </row>
    <row r="50" spans="1:6" s="79" customFormat="1" x14ac:dyDescent="0.3">
      <c r="A50" s="75"/>
      <c r="B50" s="75"/>
      <c r="C50" s="75"/>
      <c r="D50" s="75"/>
      <c r="E50" s="75"/>
      <c r="F50" s="7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showGridLines="0" zoomScaleNormal="100" workbookViewId="0"/>
  </sheetViews>
  <sheetFormatPr defaultRowHeight="16.5" x14ac:dyDescent="0.3"/>
  <cols>
    <col min="1" max="1" width="32.375" style="27" customWidth="1"/>
    <col min="2" max="2" width="14.125" style="27" customWidth="1"/>
    <col min="3" max="3" width="13.25" style="27" customWidth="1"/>
    <col min="4" max="4" width="13.125" style="27" customWidth="1"/>
    <col min="5" max="5" width="13.875" style="27" customWidth="1"/>
    <col min="6" max="16384" width="9" style="27"/>
  </cols>
  <sheetData>
    <row r="1" spans="1:7" x14ac:dyDescent="0.3">
      <c r="A1" s="1" t="s">
        <v>28</v>
      </c>
      <c r="B1" s="4"/>
      <c r="C1" s="2"/>
      <c r="D1" s="2"/>
      <c r="E1" s="26"/>
    </row>
    <row r="2" spans="1:7" x14ac:dyDescent="0.3">
      <c r="A2" s="17"/>
      <c r="B2" s="5"/>
      <c r="C2" s="6"/>
      <c r="D2" s="70">
        <f>A30</f>
        <v>0</v>
      </c>
      <c r="E2" s="70">
        <f>A32</f>
        <v>0</v>
      </c>
      <c r="F2" s="69" t="s">
        <v>40</v>
      </c>
    </row>
    <row r="3" spans="1:7" x14ac:dyDescent="0.3">
      <c r="A3" s="22" t="s">
        <v>29</v>
      </c>
      <c r="B3" s="11"/>
      <c r="C3" s="19"/>
      <c r="D3" s="20"/>
      <c r="E3" s="26"/>
      <c r="F3" s="15" t="s">
        <v>7</v>
      </c>
      <c r="G3" s="3" t="s">
        <v>9</v>
      </c>
    </row>
    <row r="4" spans="1:7" x14ac:dyDescent="0.3">
      <c r="A4" s="21" t="str">
        <f>"Ügyfél:   "&amp;Alapa!$C$17</f>
        <v xml:space="preserve">Ügyfél:   </v>
      </c>
      <c r="B4" s="7" t="s">
        <v>1</v>
      </c>
      <c r="C4" s="9">
        <f>Alapa!$C$15</f>
        <v>0</v>
      </c>
      <c r="D4" s="8"/>
      <c r="E4" s="26"/>
      <c r="F4" s="15" t="s">
        <v>0</v>
      </c>
      <c r="G4" s="3" t="s">
        <v>31</v>
      </c>
    </row>
    <row r="5" spans="1:7" x14ac:dyDescent="0.3">
      <c r="A5" s="18" t="str">
        <f>"Fordulónap: "&amp;Alapa!$C$12</f>
        <v xml:space="preserve">Fordulónap: </v>
      </c>
      <c r="B5" s="7" t="s">
        <v>2</v>
      </c>
      <c r="C5" s="24" t="e">
        <f>VLOOKUP(G9,Alapa!$G$2:$H$22,2)</f>
        <v>#N/A</v>
      </c>
      <c r="D5" s="16"/>
      <c r="E5" s="26"/>
      <c r="F5" s="15" t="s">
        <v>6</v>
      </c>
      <c r="G5" s="3" t="s">
        <v>10</v>
      </c>
    </row>
    <row r="6" spans="1:7" x14ac:dyDescent="0.3">
      <c r="A6" s="10"/>
      <c r="B6" s="23" t="s">
        <v>37</v>
      </c>
      <c r="C6" s="9" t="str">
        <f>IF(Alapa!$N$2=0," ",Alapa!$N$2)</f>
        <v xml:space="preserve"> </v>
      </c>
      <c r="D6" s="16"/>
      <c r="E6" s="28"/>
      <c r="F6" s="15" t="s">
        <v>35</v>
      </c>
      <c r="G6" s="3" t="s">
        <v>3</v>
      </c>
    </row>
    <row r="7" spans="1:7" x14ac:dyDescent="0.3">
      <c r="A7" s="28"/>
      <c r="B7" s="28"/>
      <c r="C7" s="28"/>
      <c r="D7" s="28"/>
      <c r="E7" s="28"/>
      <c r="F7" s="15" t="s">
        <v>36</v>
      </c>
      <c r="G7" s="3" t="s">
        <v>33</v>
      </c>
    </row>
    <row r="8" spans="1:7" ht="17.25" thickBot="1" x14ac:dyDescent="0.35">
      <c r="A8" s="28"/>
      <c r="B8" s="28"/>
      <c r="C8" s="28"/>
      <c r="D8" s="28"/>
      <c r="E8" s="28"/>
      <c r="F8" s="15" t="s">
        <v>39</v>
      </c>
      <c r="G8" s="3" t="s">
        <v>38</v>
      </c>
    </row>
    <row r="9" spans="1:7" ht="17.25" thickBot="1" x14ac:dyDescent="0.35">
      <c r="A9" s="29" t="s">
        <v>12</v>
      </c>
      <c r="B9" s="30" t="s">
        <v>13</v>
      </c>
      <c r="C9" s="30" t="s">
        <v>14</v>
      </c>
      <c r="D9" s="30" t="s">
        <v>15</v>
      </c>
      <c r="E9" s="31" t="s">
        <v>16</v>
      </c>
      <c r="F9" s="3" t="s">
        <v>2</v>
      </c>
      <c r="G9" s="25">
        <v>1</v>
      </c>
    </row>
    <row r="10" spans="1:7" x14ac:dyDescent="0.3">
      <c r="A10" s="32" t="s">
        <v>5</v>
      </c>
      <c r="B10" s="33"/>
      <c r="C10" s="34"/>
      <c r="D10" s="33"/>
      <c r="E10" s="35"/>
    </row>
    <row r="11" spans="1:7" x14ac:dyDescent="0.3">
      <c r="A11" s="36" t="s">
        <v>17</v>
      </c>
      <c r="B11" s="54"/>
      <c r="C11" s="55"/>
      <c r="D11" s="54"/>
      <c r="E11" s="39">
        <f>B11-C11+D11</f>
        <v>0</v>
      </c>
    </row>
    <row r="12" spans="1:7" x14ac:dyDescent="0.3">
      <c r="A12" s="40" t="s">
        <v>18</v>
      </c>
      <c r="B12" s="56"/>
      <c r="C12" s="57"/>
      <c r="D12" s="56"/>
      <c r="E12" s="39">
        <f>B12-C12+D12</f>
        <v>0</v>
      </c>
    </row>
    <row r="13" spans="1:7" x14ac:dyDescent="0.3">
      <c r="A13" s="36" t="s">
        <v>19</v>
      </c>
      <c r="B13" s="54"/>
      <c r="C13" s="55"/>
      <c r="D13" s="54"/>
      <c r="E13" s="39">
        <f>B13-C13+D13</f>
        <v>0</v>
      </c>
    </row>
    <row r="14" spans="1:7" x14ac:dyDescent="0.3">
      <c r="A14" s="43" t="s">
        <v>20</v>
      </c>
      <c r="B14" s="41">
        <f>SUM(B11:B13)</f>
        <v>0</v>
      </c>
      <c r="C14" s="42">
        <f>SUM(C11:C13)</f>
        <v>0</v>
      </c>
      <c r="D14" s="41">
        <f>SUM(D11:D13)</f>
        <v>0</v>
      </c>
      <c r="E14" s="39">
        <f>B14-C14+D14</f>
        <v>0</v>
      </c>
    </row>
    <row r="15" spans="1:7" x14ac:dyDescent="0.3">
      <c r="A15" s="44"/>
      <c r="B15" s="37"/>
      <c r="C15" s="38"/>
      <c r="D15" s="37"/>
      <c r="E15" s="45"/>
    </row>
    <row r="16" spans="1:7" x14ac:dyDescent="0.3">
      <c r="A16" s="43" t="s">
        <v>21</v>
      </c>
      <c r="B16" s="41"/>
      <c r="C16" s="42"/>
      <c r="D16" s="41"/>
      <c r="E16" s="39"/>
    </row>
    <row r="17" spans="1:5" x14ac:dyDescent="0.3">
      <c r="A17" s="36" t="s">
        <v>22</v>
      </c>
      <c r="B17" s="54"/>
      <c r="C17" s="55"/>
      <c r="D17" s="54"/>
      <c r="E17" s="39">
        <f>B17-C17+D17</f>
        <v>0</v>
      </c>
    </row>
    <row r="18" spans="1:5" x14ac:dyDescent="0.3">
      <c r="A18" s="40" t="s">
        <v>23</v>
      </c>
      <c r="B18" s="56"/>
      <c r="C18" s="57"/>
      <c r="D18" s="56"/>
      <c r="E18" s="39">
        <f>B18-C18+D18</f>
        <v>0</v>
      </c>
    </row>
    <row r="19" spans="1:5" x14ac:dyDescent="0.3">
      <c r="A19" s="40" t="s">
        <v>19</v>
      </c>
      <c r="B19" s="56"/>
      <c r="C19" s="57"/>
      <c r="D19" s="56"/>
      <c r="E19" s="39">
        <f>B19-C19+D19</f>
        <v>0</v>
      </c>
    </row>
    <row r="20" spans="1:5" x14ac:dyDescent="0.3">
      <c r="A20" s="43" t="s">
        <v>20</v>
      </c>
      <c r="B20" s="41">
        <f>SUM(B17:B19)</f>
        <v>0</v>
      </c>
      <c r="C20" s="42">
        <f>SUM(C17:C19)</f>
        <v>0</v>
      </c>
      <c r="D20" s="41">
        <f>SUM(D17:D19)</f>
        <v>0</v>
      </c>
      <c r="E20" s="39">
        <f>B20-C20+D20</f>
        <v>0</v>
      </c>
    </row>
    <row r="21" spans="1:5" x14ac:dyDescent="0.3">
      <c r="A21" s="44"/>
      <c r="B21" s="37"/>
      <c r="C21" s="38"/>
      <c r="D21" s="37"/>
      <c r="E21" s="45"/>
    </row>
    <row r="22" spans="1:5" x14ac:dyDescent="0.3">
      <c r="A22" s="43" t="s">
        <v>11</v>
      </c>
      <c r="B22" s="41"/>
      <c r="C22" s="42"/>
      <c r="D22" s="41"/>
      <c r="E22" s="39"/>
    </row>
    <row r="23" spans="1:5" x14ac:dyDescent="0.3">
      <c r="A23" s="36" t="s">
        <v>24</v>
      </c>
      <c r="B23" s="54"/>
      <c r="C23" s="55"/>
      <c r="D23" s="54"/>
      <c r="E23" s="39">
        <f>B23-C23+D23</f>
        <v>0</v>
      </c>
    </row>
    <row r="24" spans="1:5" x14ac:dyDescent="0.3">
      <c r="A24" s="40" t="s">
        <v>25</v>
      </c>
      <c r="B24" s="56"/>
      <c r="C24" s="57"/>
      <c r="D24" s="56"/>
      <c r="E24" s="39">
        <f>B24-C24+D24</f>
        <v>0</v>
      </c>
    </row>
    <row r="25" spans="1:5" x14ac:dyDescent="0.3">
      <c r="A25" s="36" t="s">
        <v>26</v>
      </c>
      <c r="B25" s="54"/>
      <c r="C25" s="55"/>
      <c r="D25" s="54"/>
      <c r="E25" s="39">
        <f>B25-C25+D25</f>
        <v>0</v>
      </c>
    </row>
    <row r="26" spans="1:5" ht="17.25" thickBot="1" x14ac:dyDescent="0.35">
      <c r="A26" s="46" t="s">
        <v>20</v>
      </c>
      <c r="B26" s="47">
        <f>SUM(B23:B25)</f>
        <v>0</v>
      </c>
      <c r="C26" s="48">
        <f>SUM(C23:C25)</f>
        <v>0</v>
      </c>
      <c r="D26" s="47">
        <f>SUM(D23:D25)</f>
        <v>0</v>
      </c>
      <c r="E26" s="49">
        <f>B26-C26+D26</f>
        <v>0</v>
      </c>
    </row>
    <row r="27" spans="1:5" ht="17.25" thickBot="1" x14ac:dyDescent="0.35">
      <c r="A27" s="29" t="s">
        <v>27</v>
      </c>
      <c r="B27" s="50">
        <f>B14+B20+B26</f>
        <v>0</v>
      </c>
      <c r="C27" s="51">
        <f>C14+C20+C26</f>
        <v>0</v>
      </c>
      <c r="D27" s="52">
        <f>D14+D20+D26</f>
        <v>0</v>
      </c>
      <c r="E27" s="53">
        <f>B27-C27+D27</f>
        <v>0</v>
      </c>
    </row>
    <row r="28" spans="1:5" x14ac:dyDescent="0.3">
      <c r="A28" s="71"/>
      <c r="B28" s="38"/>
      <c r="C28" s="38"/>
      <c r="D28" s="38"/>
      <c r="E28" s="38"/>
    </row>
    <row r="29" spans="1:5" x14ac:dyDescent="0.3">
      <c r="A29" s="67" t="s">
        <v>34</v>
      </c>
      <c r="B29" s="13"/>
      <c r="C29" s="13"/>
      <c r="D29" s="13"/>
      <c r="E29" s="13"/>
    </row>
    <row r="30" spans="1:5" x14ac:dyDescent="0.3">
      <c r="A30" s="3"/>
      <c r="B30" s="60"/>
      <c r="C30" s="61"/>
      <c r="D30" s="62"/>
      <c r="E30" s="62"/>
    </row>
    <row r="31" spans="1:5" x14ac:dyDescent="0.3">
      <c r="A31" s="68" t="s">
        <v>4</v>
      </c>
      <c r="B31" s="12"/>
      <c r="C31" s="12"/>
      <c r="D31" s="2"/>
      <c r="E31" s="2"/>
    </row>
    <row r="32" spans="1:5" x14ac:dyDescent="0.3">
      <c r="A32" s="3"/>
      <c r="B32" s="58"/>
      <c r="C32" s="58"/>
      <c r="D32" s="59"/>
      <c r="E32" s="59"/>
    </row>
    <row r="33" spans="1:5" x14ac:dyDescent="0.3">
      <c r="A33" s="14"/>
      <c r="B33" s="14"/>
      <c r="C33" s="12"/>
      <c r="D33" s="2"/>
      <c r="E33" s="2"/>
    </row>
  </sheetData>
  <phoneticPr fontId="0" type="noConversion"/>
  <hyperlinks>
    <hyperlink ref="F4" location="'KM-C-01'!A1" display="KM-C-01" xr:uid="{00000000-0004-0000-0100-000000000000}"/>
    <hyperlink ref="F5" location="'KM-C-02'!A1" display="KM-C-02" xr:uid="{00000000-0004-0000-0100-000001000000}"/>
    <hyperlink ref="F3" location="'KM-C'!A1" display="KM-C" xr:uid="{00000000-0004-0000-0100-000002000000}"/>
    <hyperlink ref="F6" location="'KM-C-10-1'!A1" display="'KM-C-10-1 " xr:uid="{00000000-0004-0000-0100-000003000000}"/>
    <hyperlink ref="F7" location="'KM-C-10-M'!A1" display="'KM-C-10-M " xr:uid="{00000000-0004-0000-0100-000004000000}"/>
    <hyperlink ref="F8" location="'KM-C-10-E'!A1" display="KM-C-10-E" xr:uid="{00000000-0004-0000-0100-000005000000}"/>
  </hyperlinks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>
    <oddHeader xml:space="preserve">&amp;R </oddHeader>
    <oddFooter>&amp;L&amp;"Arial Narrow,Normál"&amp;8&amp;F/&amp;A&amp;C&amp;"Arial Narrow,Normál"&amp;8&amp;P/&amp;A&amp;R&amp;"Arial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63" customWidth="1"/>
    <col min="2" max="2" width="36.625" style="63" customWidth="1"/>
    <col min="3" max="4" width="20.625" style="63" customWidth="1"/>
    <col min="5" max="5" width="11.5" style="63" customWidth="1"/>
    <col min="6" max="6" width="20.625" style="63" customWidth="1"/>
    <col min="7" max="16384" width="9" style="63"/>
  </cols>
  <sheetData>
    <row r="1" spans="2:6" ht="32.1" customHeight="1" x14ac:dyDescent="0.2">
      <c r="B1" s="64"/>
    </row>
    <row r="2" spans="2:6" ht="15" customHeight="1" x14ac:dyDescent="0.2"/>
    <row r="3" spans="2:6" ht="15" customHeight="1" x14ac:dyDescent="0.2">
      <c r="D3" s="65"/>
    </row>
    <row r="4" spans="2:6" ht="15" customHeight="1" x14ac:dyDescent="0.2"/>
    <row r="5" spans="2:6" ht="15" customHeight="1" x14ac:dyDescent="0.2">
      <c r="D5" s="65"/>
    </row>
    <row r="6" spans="2:6" ht="15" customHeight="1" x14ac:dyDescent="0.2"/>
    <row r="7" spans="2:6" ht="15" customHeight="1" x14ac:dyDescent="0.2"/>
    <row r="12" spans="2:6" x14ac:dyDescent="0.2">
      <c r="F12" s="66"/>
    </row>
    <row r="13" spans="2:6" x14ac:dyDescent="0.2">
      <c r="F13" s="66"/>
    </row>
    <row r="15" spans="2:6" x14ac:dyDescent="0.2">
      <c r="F15" s="66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KM-C-10-1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v.1.25.18.0.0#2025.05.21.</dc:description>
  <cp:lastPrinted>2014-07-14T07:59:12Z</cp:lastPrinted>
  <dcterms:created xsi:type="dcterms:W3CDTF">2011-02-03T09:55:45Z</dcterms:created>
  <dcterms:modified xsi:type="dcterms:W3CDTF">2024-08-28T11:53:48Z</dcterms:modified>
</cp:coreProperties>
</file>