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KAUDIT\TEV\FEJL\DIGITAUDIT_2023\DKF\2023\2023.... köv másolata\SZERK\AuditIroda munkalapok\"/>
    </mc:Choice>
  </mc:AlternateContent>
  <xr:revisionPtr revIDLastSave="0" documentId="13_ncr:1_{33AF8ED0-8DE2-4120-9D76-A6E0D5A02C50}" xr6:coauthVersionLast="36" xr6:coauthVersionMax="36" xr10:uidLastSave="{00000000-0000-0000-0000-000000000000}"/>
  <bookViews>
    <workbookView xWindow="-120" yWindow="-120" windowWidth="29040" windowHeight="15840" xr2:uid="{00000000-000D-0000-FFFF-FFFF00000000}"/>
  </bookViews>
  <sheets>
    <sheet name="Tartalom" sheetId="24" r:id="rId1"/>
    <sheet name="PM-KV-03-00" sheetId="1" r:id="rId2"/>
    <sheet name="PM-KV-03-01" sheetId="25" r:id="rId3"/>
    <sheet name="PM-KV-03-03" sheetId="26" r:id="rId4"/>
    <sheet name="PM-KV-03-04" sheetId="27" r:id="rId5"/>
    <sheet name="PM-KV-03-05" sheetId="28" r:id="rId6"/>
    <sheet name="PM-KV-03-13" sheetId="23" r:id="rId7"/>
    <sheet name="Vagyonforrás nyilatkozat" sheetId="29" r:id="rId8"/>
    <sheet name="Alapa" sheetId="17" r:id="rId9"/>
  </sheets>
  <externalReferences>
    <externalReference r:id="rId10"/>
    <externalReference r:id="rId11"/>
    <externalReference r:id="rId12"/>
    <externalReference r:id="rId13"/>
    <externalReference r:id="rId14"/>
    <externalReference r:id="rId15"/>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 localSheetId="6">#REF!</definedName>
    <definedName name="A.I.L1" localSheetId="0">#REF!</definedName>
    <definedName name="A.I.L1">#REF!</definedName>
    <definedName name="A.I.L2" localSheetId="2">#REF!</definedName>
    <definedName name="A.I.L2" localSheetId="3">#REF!</definedName>
    <definedName name="A.I.L2" localSheetId="4">#REF!</definedName>
    <definedName name="A.I.L2" localSheetId="5">#REF!</definedName>
    <definedName name="A.I.L2" localSheetId="6">#REF!</definedName>
    <definedName name="A.I.L2" localSheetId="0">#REF!</definedName>
    <definedName name="A.I.L2">#REF!</definedName>
    <definedName name="A.II.L1." localSheetId="2">#REF!</definedName>
    <definedName name="A.II.L1." localSheetId="3">#REF!</definedName>
    <definedName name="A.II.L1." localSheetId="4">#REF!</definedName>
    <definedName name="A.II.L1." localSheetId="5">#REF!</definedName>
    <definedName name="A.II.L1." localSheetId="6">#REF!</definedName>
    <definedName name="A.II.L1." localSheetId="0">#REF!</definedName>
    <definedName name="A.II.L1.">#REF!</definedName>
    <definedName name="A.II.L2" localSheetId="8">'[1]8. L.A.II.6.'!#REF!</definedName>
    <definedName name="A.II.L2" localSheetId="2">'[2]8. L.A.II.6.'!#REF!</definedName>
    <definedName name="A.II.L2" localSheetId="3">'[2]8. L.A.II.6.'!#REF!</definedName>
    <definedName name="A.II.L2" localSheetId="4">'[2]8. L.A.II.6.'!#REF!</definedName>
    <definedName name="A.II.L2" localSheetId="5">'[2]8. L.A.II.6.'!#REF!</definedName>
    <definedName name="A.II.L2" localSheetId="6">'[2]8. L.A.II.6.'!#REF!</definedName>
    <definedName name="A.II.L2">'[2]8. L.A.II.6.'!#REF!</definedName>
    <definedName name="A.II.L2_1" localSheetId="8">#REF!</definedName>
    <definedName name="A.II.L2_1" localSheetId="2">'[3]8. L.A.II.6.'!#REF!</definedName>
    <definedName name="A.II.L2_1" localSheetId="3">'[3]8. L.A.II.6.'!#REF!</definedName>
    <definedName name="A.II.L2_1" localSheetId="4">'[3]8. L.A.II.6.'!#REF!</definedName>
    <definedName name="A.II.L2_1" localSheetId="5">'[3]8. L.A.II.6.'!#REF!</definedName>
    <definedName name="A.II.L2_1" localSheetId="6">'[3]8. L.A.II.6.'!#REF!</definedName>
    <definedName name="A.II.L2_1">'[3]8. L.A.II.6.'!#REF!</definedName>
    <definedName name="A.II.L3" localSheetId="8">#REF!</definedName>
    <definedName name="A.II.L3" localSheetId="2">'[4]8. L.A.II.6.'!#REF!</definedName>
    <definedName name="A.II.L3" localSheetId="3">'[4]8. L.A.II.6.'!#REF!</definedName>
    <definedName name="A.II.L3" localSheetId="4">'[4]8. L.A.II.6.'!#REF!</definedName>
    <definedName name="A.II.L3" localSheetId="5">'[4]8. L.A.II.6.'!#REF!</definedName>
    <definedName name="A.II.L3" localSheetId="6">'[4]8. L.A.II.6.'!#REF!</definedName>
    <definedName name="A.II.L3" localSheetId="0">'[4]8.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 localSheetId="6">#REF!</definedName>
    <definedName name="A.III.L1." localSheetId="0">#REF!</definedName>
    <definedName name="A.III.L1.">#REF!</definedName>
    <definedName name="A.III.L2." localSheetId="8">'[1]11.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 localSheetId="6">'[2]11. L.A.III.2.,4.,5.'!#REF!</definedName>
    <definedName name="A.III.L2.">'[2]11. L.A.III.2.,4.,5.'!#REF!</definedName>
    <definedName name="_xlnm.Database" localSheetId="8">[5]Tartalomj.!$A$1:$D$108</definedName>
    <definedName name="_xlnm.Database">[6]Tartalomj.!$A$1:$D$108</definedName>
    <definedName name="cv" localSheetId="3">'PM-KV-03-03'!$27:$27</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0"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 localSheetId="0">#REF!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 localSheetId="0">#REF!</definedName>
    <definedName name="nyomtat">#REF!</definedName>
    <definedName name="_xlnm.Print_Titles" localSheetId="1">'PM-KV-03-00'!$3:$10</definedName>
    <definedName name="_xlnm.Print_Titles" localSheetId="7">'Vagyonforrás nyilatkozat'!$8:$8</definedName>
    <definedName name="_xlnm.Print_Area" localSheetId="1">'PM-KV-03-00'!$B$3:$W$122</definedName>
    <definedName name="_xlnm.Print_Area" localSheetId="2">'PM-KV-03-01'!$B$3:$I$137</definedName>
    <definedName name="_xlnm.Print_Area" localSheetId="3">'PM-KV-03-03'!$B$4:$E$71</definedName>
    <definedName name="_xlnm.Print_Area" localSheetId="4">'PM-KV-03-04'!$B$4:$L$76</definedName>
    <definedName name="_xlnm.Print_Area" localSheetId="5">'PM-KV-03-05'!$B$4:$L$62</definedName>
    <definedName name="_xlnm.Print_Area" localSheetId="6">'PM-KV-03-13'!$B$4:$G$45</definedName>
    <definedName name="_xlnm.Print_Area" localSheetId="0">Tartalom!$B$3:$F$47</definedName>
    <definedName name="_xlnm.Print_Area" localSheetId="7">'Vagyonforrás nyilatkozat'!$A$1:$H$88</definedName>
    <definedName name="rt" localSheetId="3">'PM-KV-03-03'!$B$4:$E$71</definedName>
    <definedName name="szallitok" localSheetId="2">#REF!</definedName>
    <definedName name="szallitok" localSheetId="3">#REF!</definedName>
    <definedName name="szallitok" localSheetId="4">#REF!</definedName>
    <definedName name="szallitok" localSheetId="5">#REF!</definedName>
    <definedName name="szallitok" localSheetId="0">#REF!</definedName>
    <definedName name="szallitok">#REF!</definedName>
    <definedName name="TABLE" localSheetId="8">Alapa!$C$27:$C$27</definedName>
    <definedName name="TABLE_2" localSheetId="8">Alapa!$C$27:$C$27</definedName>
    <definedName name="tz" localSheetId="4">'PM-KV-03-04'!$B$4:$L$76</definedName>
    <definedName name="vevok" localSheetId="2">#REF!</definedName>
    <definedName name="vevok" localSheetId="3">#REF!</definedName>
    <definedName name="vevok" localSheetId="4">#REF!</definedName>
    <definedName name="vevok" localSheetId="5">#REF!</definedName>
    <definedName name="vevok" localSheetId="0">#REF!</definedName>
    <definedName name="vevok">#REF!</definedName>
    <definedName name="we" localSheetId="2">'PM-KV-03-01'!$B$3:$I$137</definedName>
    <definedName name="wrn.Proba." localSheetId="8"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0" hidden="1">{#N/A,#N/A,TRUE,"A1";#N/A,#N/A,TRUE,"A2";#N/A,#N/A,TRUE,"B1"}</definedName>
    <definedName name="wrn.Proba." hidden="1">{#N/A,#N/A,TRUE,"A1";#N/A,#N/A,TRUE,"A2";#N/A,#N/A,TRUE,"B1"}</definedName>
    <definedName name="XXX" localSheetId="8">#REF!</definedName>
    <definedName name="XXX" localSheetId="2">'[3]11. L.A.III.2.,4.,5.'!#REF!</definedName>
    <definedName name="XXX" localSheetId="3">'[3]11. L.A.III.2.,4.,5.'!#REF!</definedName>
    <definedName name="XXX" localSheetId="4">'[3]11. L.A.III.2.,4.,5.'!#REF!</definedName>
    <definedName name="XXX" localSheetId="5">'[3]11. L.A.III.2.,4.,5.'!#REF!</definedName>
    <definedName name="XXX" localSheetId="6">'[3]11. L.A.III.2.,4.,5.'!#REF!</definedName>
    <definedName name="XXX" localSheetId="0">'[3]11. L.A.III.2.,4.,5.'!#REF!</definedName>
    <definedName name="XXX">'[3]11. L.A.III.2.,4.,5.'!#REF!</definedName>
    <definedName name="zu" localSheetId="5">'PM-KV-03-05'!$B$4:$L$62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8" l="1"/>
  <c r="C7" i="28"/>
  <c r="C6" i="28"/>
  <c r="D51" i="27"/>
  <c r="G50" i="27"/>
  <c r="G38" i="27"/>
  <c r="D37" i="27"/>
  <c r="C7" i="27"/>
  <c r="C6" i="27"/>
  <c r="C71" i="26"/>
  <c r="B12" i="26"/>
  <c r="B6" i="26"/>
  <c r="B5" i="26"/>
  <c r="D65" i="26"/>
  <c r="C65" i="26"/>
  <c r="D64" i="26"/>
  <c r="C64" i="26"/>
  <c r="D63" i="26"/>
  <c r="C63" i="26"/>
  <c r="D61" i="26"/>
  <c r="D59" i="26" s="1"/>
  <c r="C61" i="26"/>
  <c r="D39" i="26"/>
  <c r="D37" i="26" s="1"/>
  <c r="C39" i="26"/>
  <c r="D25" i="26"/>
  <c r="C25" i="26"/>
  <c r="C23" i="26" s="1"/>
  <c r="D23" i="26" s="1"/>
  <c r="B82" i="26" l="1"/>
  <c r="B83" i="26" s="1"/>
  <c r="B79" i="26"/>
  <c r="B80" i="26" s="1"/>
  <c r="B76" i="26"/>
  <c r="E76" i="26" l="1"/>
  <c r="B77" i="26"/>
  <c r="E77" i="26" s="1"/>
  <c r="B64" i="26" l="1"/>
  <c r="B66" i="26"/>
  <c r="B63" i="26"/>
  <c r="B67" i="26"/>
  <c r="B65" i="26"/>
  <c r="C44" i="23"/>
  <c r="C6" i="23"/>
  <c r="C5" i="23"/>
</calcChain>
</file>

<file path=xl/sharedStrings.xml><?xml version="1.0" encoding="utf-8"?>
<sst xmlns="http://schemas.openxmlformats.org/spreadsheetml/2006/main" count="665" uniqueCount="498">
  <si>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</si>
  <si>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</si>
  <si>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</si>
  <si>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</si>
  <si>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</si>
  <si>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</si>
  <si>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</si>
  <si>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</si>
  <si>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</si>
  <si>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</si>
  <si>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</si>
  <si>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</si>
  <si>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</si>
  <si>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</si>
  <si>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</si>
  <si>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</si>
  <si>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</si>
  <si>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</si>
  <si>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</si>
  <si>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</si>
  <si>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</si>
  <si>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</si>
  <si>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</si>
  <si>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</si>
  <si>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</si>
  <si>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</si>
  <si>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</si>
  <si>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</si>
  <si>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</si>
  <si>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</si>
  <si>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</si>
  <si>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</si>
  <si>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</si>
  <si>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</si>
  <si>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</si>
  <si>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</si>
  <si>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</si>
  <si>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</si>
  <si>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</si>
  <si>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</si>
  <si>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</si>
  <si>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</si>
  <si>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</si>
  <si>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</si>
  <si>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</si>
  <si>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</si>
  <si>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</si>
  <si>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</si>
  <si>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</si>
  <si>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</si>
  <si>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</si>
  <si>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</si>
  <si>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</si>
  <si>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</si>
  <si>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</si>
  <si>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</si>
  <si>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</si>
  <si>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</si>
  <si>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</si>
  <si>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</si>
  <si>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</si>
  <si>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</si>
  <si>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</si>
  <si>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</si>
  <si>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</si>
  <si>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</si>
  <si>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</si>
  <si>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</si>
  <si>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</si>
  <si>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</si>
  <si>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</si>
  <si>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folyamatábra</t>
  </si>
  <si>
    <t>Alulírott</t>
  </si>
  <si>
    <t>neve:</t>
  </si>
  <si>
    <t>címe:</t>
  </si>
  <si>
    <t xml:space="preserve">Kelt: </t>
  </si>
  <si>
    <t>……………………………..</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</si>
  <si>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</si>
  <si>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</si>
  <si>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</si>
  <si>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</si>
  <si>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</si>
  <si>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</si>
  <si>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</si>
  <si>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</si>
  <si>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</si>
  <si>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</si>
  <si>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</si>
  <si>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</si>
  <si>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</si>
  <si>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</si>
  <si>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</si>
  <si>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</si>
  <si>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</si>
  <si>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</si>
  <si>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</si>
  <si>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</si>
  <si>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</si>
  <si>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</si>
  <si>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</si>
  <si>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</si>
  <si>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</si>
  <si>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</si>
  <si>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</si>
  <si>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</si>
  <si>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</si>
  <si>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</si>
  <si>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</si>
  <si>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 xml:space="preserve">a) a jogi személy vagy jogi személyiséggel nem rendelkező szervezet ügyfél képviseletében eljáró természetes személy nem valós tájékoztatást ad a szolgáltatónak az ügyfél tevékenységi körére vonatkozóan; </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</si>
  <si>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</si>
  <si>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</si>
  <si>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</si>
  <si>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</si>
  <si>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</si>
  <si>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</si>
  <si>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</si>
  <si>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</si>
  <si>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</si>
  <si>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a)     az ügyfél, a képviselő nem jelent meg személyesen az azonosítás és a személyazonosság igazoló ellenőrzése céljából (az ügyfél képviselőjének személyes eljárása az ügyfél személyes megjelenésének minősül, az auditált elektronikus hírközlő eszköz használatával megvalósult azonosítás szintén a személyes megjelenéssel egyenértékű);</t>
  </si>
  <si>
    <t>b)     az ügyfél stratégiai hiányosságokkal rendelkező, kiemelt kockázatot jelentő harmadik országból származik;</t>
  </si>
  <si>
    <t>c)     az ügyfél olyan jogi személy vagy jogi személyiséggel nem rendelkező szervezet, amelynek tényleges tulajdonosa stratégiai hiányosságokkal rendelkező, kiemelt kockázatot jelentő harmadik országban földrajzi területen rendelkezik lakcímmel;</t>
  </si>
  <si>
    <t>e)     az alábbi körülmények valamelyike merül fel:</t>
  </si>
  <si>
    <t xml:space="preserve">ea) a jogi személy vagy jogi személyiséggel nem rendelkező szervezet ügyfél képviseletében eljáró természetes személy nem valós tájékoztatást ad a könyvvizsgálónak az ügyfél tevékenységi körére vonatkozóan; </t>
  </si>
  <si>
    <t xml:space="preserve">eb) a jogi személy vagy jogi személyiséggel nem rendelkező szervezet ügyfél képviseletében eljáró természetes személynek nincs kellő ismerete az ügyfél tevékenységéről és működésének körülményeiről; </t>
  </si>
  <si>
    <t>ec) az ügyfél képviseletében eljáró természetes személy által a könyvvizsgáló számára a tényleges tulajdonos adatainak megadása során tett nyilatkozat ellenőrzése nem vezet eredményre;</t>
  </si>
  <si>
    <t>ed) a jogi személy vagy jogi személyiséggel nem rendelkező szervezet ügyfél vezető tisztségviselője, tényleges tulajdonosa stratégiai hiányosságokkal rendelkező, kiemelt kockázatot jelentő harmadik ország állampolgára, vagy ott lakóhellyel rendelkezik</t>
  </si>
  <si>
    <t xml:space="preserve">ee)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</si>
  <si>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ef) az ügyfél stratégiai hiányosságokkal rendelkező, kiemelt kockázatot jelentő harmadik országban bejegyzett társasággal létesít, folytat gazdasági kapcsolatot; </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</si>
  <si>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</si>
  <si>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</si>
  <si>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</si>
  <si>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</si>
  <si>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</si>
  <si>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</si>
  <si>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</si>
  <si>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</si>
  <si>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</si>
  <si>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</si>
  <si>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</si>
  <si>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</si>
  <si>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</si>
  <si>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</si>
  <si>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</si>
  <si>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</si>
  <si>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</si>
  <si>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</si>
  <si>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</si>
  <si>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</si>
  <si>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</si>
  <si>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</si>
  <si>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</si>
  <si>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</si>
  <si>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</si>
  <si>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</si>
  <si>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</si>
  <si>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</si>
  <si>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</si>
  <si>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</si>
  <si>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</si>
  <si>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</si>
  <si>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</si>
  <si>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</si>
  <si>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</si>
  <si>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</si>
  <si>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c) főtevékenysége:</t>
  </si>
  <si>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</si>
  <si>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</si>
  <si>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</si>
  <si>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</si>
  <si>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</si>
  <si>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g) adószáma:</t>
  </si>
  <si>
    <t>a Kkt. 3. § (1) bek. mely pontja szerinti könyvvizsgálói tevékenységre szól a szerződés</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</si>
  <si>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</si>
  <si>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</si>
  <si>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</si>
  <si>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</si>
  <si>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</si>
  <si>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</si>
  <si>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</si>
  <si>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</si>
  <si>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</si>
  <si>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</si>
  <si>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</si>
  <si>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A tényleges tulajdonosra vonatkozó nyilatkozat</t>
  </si>
  <si>
    <t>(több tényleges tulajdonos esetén mindegyik tekintetében külön-külön kitöltendő)</t>
  </si>
  <si>
    <t>(ügyfél képviselője), mint a</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</si>
  <si>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</si>
  <si>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</si>
  <si>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</si>
  <si>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</si>
  <si>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</si>
  <si>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</si>
  <si>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</si>
  <si>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</si>
  <si>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</si>
  <si>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</si>
  <si>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</si>
  <si>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</si>
  <si>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</si>
  <si>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</si>
  <si>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</si>
  <si>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</si>
  <si>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</si>
  <si>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</si>
  <si>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</si>
  <si>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</si>
  <si>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</si>
  <si>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</si>
  <si>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</si>
  <si>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</si>
  <si>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</si>
  <si>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</si>
  <si>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</si>
  <si>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</si>
  <si>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</si>
  <si>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</si>
  <si>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r>
      <t xml:space="preserve">Alulírott </t>
    </r>
    <r>
      <rPr>
        <b/>
        <i/>
        <sz val="12"/>
        <rFont val="Times New Roman"/>
        <family val="1"/>
        <charset val="238"/>
      </rPr>
      <t xml:space="preserve">hozzájárulok / nem járulok hozzá </t>
    </r>
    <r>
      <rPr>
        <i/>
        <sz val="12"/>
        <rFont val="Times New Roman"/>
        <family val="1"/>
        <charset val="238"/>
      </rPr>
      <t>ahhoz, hogy a Pmt. szerinti ügyfél-átvilágítás során bemutatott okiratokról a szolgáltató másolatokat készítsen.</t>
    </r>
  </si>
  <si>
    <t>(Vastag és dőlt szövegrészben a megfelelő rész aláhúzandó!)</t>
  </si>
  <si>
    <t>Kelt:</t>
  </si>
  <si>
    <t>…………………..,</t>
  </si>
  <si>
    <t>………………………….</t>
  </si>
  <si>
    <t>Felelős vezető kijelölése</t>
  </si>
  <si>
    <t>Speciális képzési program</t>
  </si>
  <si>
    <t>Képzési nyilatkozat</t>
  </si>
  <si>
    <t>Tényleges tulajdonosi nyilatkozat</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</si>
  <si>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</si>
  <si>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</si>
  <si>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</si>
  <si>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</si>
  <si>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</si>
  <si>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</si>
  <si>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</si>
  <si>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</si>
  <si>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</si>
  <si>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</si>
  <si>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</si>
  <si>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</si>
  <si>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</si>
  <si>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</si>
  <si>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</si>
  <si>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</si>
  <si>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</si>
  <si>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</si>
  <si>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</si>
  <si>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</si>
  <si>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</si>
  <si>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</si>
  <si>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</si>
  <si>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</si>
  <si>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</si>
  <si>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</si>
  <si>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</si>
  <si>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</si>
  <si>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</si>
  <si>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</si>
  <si>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</si>
  <si>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</si>
  <si>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</si>
  <si>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</si>
  <si>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</si>
  <si>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</si>
  <si>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</si>
  <si>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</si>
  <si>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</si>
  <si>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</si>
  <si>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</si>
  <si>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</si>
  <si>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</si>
  <si>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</si>
  <si>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</si>
  <si>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</si>
  <si>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</si>
  <si>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</si>
  <si>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</si>
  <si>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</si>
  <si>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</si>
  <si>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</si>
  <si>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</si>
  <si>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</si>
  <si>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</si>
  <si>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</si>
  <si>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</si>
  <si>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</si>
  <si>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</si>
  <si>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</si>
  <si>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</si>
  <si>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</si>
  <si>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</si>
  <si>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</si>
  <si>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ELŐKÉSZÍTÉS, MEGBÍZÁS</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</si>
  <si>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</si>
  <si>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LÉTESÍTÉSEKOR</t>
  </si>
  <si>
    <t>KE Előkészítés, megbízás</t>
  </si>
  <si>
    <t>NYILVÁNTARTÁSOK (megőrzés szerződés megszűnéstől / szűréstől 8 évig.)</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</si>
  <si>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</si>
  <si>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</si>
  <si>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Ügyfél Képviselő(i)</t>
  </si>
  <si>
    <t>KE-09</t>
  </si>
  <si>
    <t>KE-09
(PM-KV-03)</t>
  </si>
  <si>
    <t>PM-KV-03</t>
  </si>
  <si>
    <t>PM-KV-03-02</t>
  </si>
  <si>
    <t>PM-KV-03-06</t>
  </si>
  <si>
    <t>PM-KV-03-07</t>
  </si>
  <si>
    <t>PM-KV-03-08</t>
  </si>
  <si>
    <t>PM-KV-03-09</t>
  </si>
  <si>
    <t>PM-KV-03-10</t>
  </si>
  <si>
    <t>PM-KV-03-11</t>
  </si>
  <si>
    <t>PM-KV-03-12</t>
  </si>
  <si>
    <t>PM-KV-03-14</t>
  </si>
  <si>
    <t>PM-KV-03-15</t>
  </si>
  <si>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</si>
  <si>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</si>
  <si>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</si>
  <si>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</si>
  <si>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</si>
  <si>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</si>
  <si>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</si>
  <si>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</si>
  <si>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</si>
  <si>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</si>
  <si>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családi és utóneve:</t>
  </si>
  <si>
    <t>lakcíme, ennek hiányában tartózkodási helye:</t>
  </si>
  <si>
    <t>…….….…………………..…………………………………….………………………………………</t>
  </si>
  <si>
    <t xml:space="preserve">      (hely, idő, mód)</t>
  </si>
  <si>
    <t xml:space="preserve">      (átlagos, magas vagy alacsony)</t>
  </si>
  <si>
    <t>……………………………………………</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</si>
  <si>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</si>
  <si>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 xml:space="preserve"> - A 2. pontban rögzített Mini szűrőprogram alapján nyert eredmény mentése, és csatolása az ügyfél-dosszié(k)ban, vagy külön nyilvántartásban.</t>
  </si>
  <si>
    <t>https://mkvk.hu/szabalyozas/FATF_ellenorzes_20181011</t>
  </si>
  <si>
    <t>https://fatf.mkvk.hu/</t>
  </si>
  <si>
    <t>A szürkével írt pontok inaktívak, az AuditIroda PM-KV, illetve az AuditDok N-03 és N-04 munkalapjai között érhetők el
(lsd. Tartalom munkalap)</t>
  </si>
  <si>
    <t>AuditDok (KE-09)</t>
  </si>
  <si>
    <t>Szűrő-monitoring az ügyfél adataiban (képviselő/tag személyében) bekövetkezett változáskor</t>
  </si>
  <si>
    <t>AuditDok (N-03)</t>
  </si>
  <si>
    <t>AuditDok (N-04)</t>
  </si>
  <si>
    <t>PM-KV-03-16</t>
  </si>
  <si>
    <t>Pmt. és Kit. dokumentumok üzleti kapcsolat létesítésekor</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</si>
  <si>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</si>
  <si>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</si>
  <si>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PM-KV-03-14 Szűrő-monitoring az ügyfél adataiban (képviselő/tag személyében) bekövetkezett változáskor</t>
  </si>
  <si>
    <t>Pmt/Kit dokumentumok</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</si>
  <si>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</si>
  <si>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</si>
  <si>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</si>
  <si>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</si>
  <si>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</si>
  <si>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</si>
  <si>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</si>
  <si>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</si>
  <si>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</si>
  <si>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</si>
  <si>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</si>
  <si>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</si>
  <si>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</si>
  <si>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</si>
  <si>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</si>
  <si>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</si>
  <si>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</si>
  <si>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</si>
  <si>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</si>
  <si>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</si>
  <si>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PM-KV-03-15 Szűrő-monitoring az MKVK Kit. 3.§ (5) bekezdése szerinti tájékoztató közzetételét követően</t>
  </si>
  <si>
    <t>PM-KV-03-16 Szűrő-monitoring nyilvántartás</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</si>
  <si>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</si>
  <si>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</si>
  <si>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</si>
  <si>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</si>
  <si>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</si>
  <si>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AuditIroda/Munkalapok/PM Pénzmos_megfék_dok/PM-KV Könyvvizsgáló_210820-tol/PM-KV-01_MKVK_utm2_mell_210625.docx</t>
  </si>
  <si>
    <t>AuditIroda/Munkalapok/PM Pénzmos_megfék_dok/PM-KV Könyvvizsgáló_210820-tol/PM-KV-02_Pmt-Kit-belsoszab_210820.docx</t>
  </si>
  <si>
    <r>
      <t xml:space="preserve">Az Egységes szabályzat 49. b)-g) pontokban felsorolt körülmények valamelyike fennáll, a szolgáltató az üzleti kapcsolat folyamatos figyelemmel kísérését a 55. pontban </t>
    </r>
    <r>
      <rPr>
        <b/>
        <sz val="10"/>
        <color theme="0" tint="-0.499984740745262"/>
        <rFont val="Arial Narrow"/>
        <family val="2"/>
        <charset val="238"/>
      </rPr>
      <t>megerősített eljárás</t>
    </r>
    <r>
      <rPr>
        <sz val="10"/>
        <color theme="0" tint="-0.499984740745262"/>
        <rFont val="Arial Narrow"/>
        <family val="2"/>
        <charset val="238"/>
      </rPr>
      <t xml:space="preserve"> keretében folytatja. </t>
    </r>
    <r>
      <rPr>
        <b/>
        <sz val="10"/>
        <color theme="0" tint="-0.499984740745262"/>
        <rFont val="Arial Narrow"/>
        <family val="2"/>
        <charset val="238"/>
      </rPr>
      <t>A megerősített eljárás módszerére, az összetett és szokatlan ügyletek körére különösen az ISA 240. témaszámú standard rendelkezései megfelelően irányadóak.</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</si>
  <si>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</si>
  <si>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</si>
  <si>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</si>
  <si>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</si>
  <si>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t>Egységes szabályzat 46. pontjában meghatározott szervezet:</t>
  </si>
  <si>
    <t>Az üzleti kapcsolat létesítésekor: (MKVK 2021.06.25-én kiadott Útmutató 1. sz. melléklet 1. pont, Egységes szabályzat 45. pont):</t>
  </si>
  <si>
    <t>Az Egységes szabályzat 49. pontjában meghatározott körülmények</t>
  </si>
  <si>
    <t>d)     d) a jogi személy, jogi személyiséggel nem rendelkező szervezet tényleges tulajdonosa  - a többségi tulajdonú állami vállalat 3. § 38. pont f) pont alapján megállapított tényleges tulajdonosa kivételével – kiemelt közszereplő vagy a kiemelt közszereplő közeli hozzátartozója vagy a kiemelt közszereplővel közeli kapcsolatban álló személy;</t>
  </si>
  <si>
    <t>f) előzőeken túlmenően az útmutató 1. számú mellékletének 1. pontja szerinti kockázati tényező merül fel. (lsd. II. pont)</t>
  </si>
  <si>
    <t>g) az ügyfél az Afad-törvény alapján „megbízhatatlan” minősítésű tényleges tulajdonosi adatokkal rendelkező adatszolgáltatónak minősül. (Afad tv. 13.§ (1)- 2022.07.01-től hatályos)</t>
  </si>
  <si>
    <t>Egységes szabályzat 45-55. pont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</si>
  <si>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</si>
  <si>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</si>
  <si>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</si>
  <si>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2.1. számú melléklet</t>
  </si>
  <si>
    <t>(Egyszerűsített ügyfél-átvilágítás esetén minimum rögzítendő adatok:  1/a), 1/c), 1/f), 1/g), 2/a), 2/b), 2/f), 3. pontok + Adatkezelési nyilatkozat))</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</si>
  <si>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</si>
  <si>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</si>
  <si>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</si>
  <si>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</si>
  <si>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t xml:space="preserve">e) külföldi ügyfél kézbesítési megbízottjának az az 1. a) és f) szerinti adatai: </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</si>
  <si>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</si>
  <si>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</si>
  <si>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</si>
  <si>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</si>
  <si>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</si>
  <si>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</si>
  <si>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</si>
  <si>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2.2. számú melléklet</t>
  </si>
  <si>
    <t>(szervezet ügyfél neve) képviselője, a pénzmosás és a terrorizmus finanszírozása megelőzéséről és megakadályozásáról szóló 2017. évi LIII. törvény (továbbiakban: Pmt.) 9. § (1)-(2) bekezdése előírásának megfelelően a szervezet ügyfél tényleges tulajdonosára vonatkozó adatokról az alábbiak szerint nyilatkozom:</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</si>
  <si>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</si>
  <si>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Ügyfél Tgaja(i)</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</si>
  <si>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</si>
  <si>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</si>
  <si>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color theme="0" tint="-0.499984740745262"/>
        <rFont val="Arial Narrow"/>
        <family val="2"/>
        <charset val="238"/>
      </rPr>
      <t>(Nyomtatványkitöltő (ÁNYK) keretrendszerben kitölthető VPOP_PMT17 elnevezésű nyomtatvány)</t>
    </r>
  </si>
  <si>
    <t>KE-09 (alkalmazandó 2021.06.25-tól életbe léptetett kamarai útmutatónak megfelelően legkésőbb 2021.08.20-ig hatályba léptetett Egységes szabályzat alapján)</t>
  </si>
  <si>
    <t>KE-09_Pmt_Kit_nyilatkozatok_210820-tol</t>
  </si>
  <si>
    <t>N-03_Kit_monitoring_210820-tol</t>
  </si>
  <si>
    <t>N-04_Pmt_monitoring_210820-tol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</si>
  <si>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</si>
  <si>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</si>
  <si>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</si>
  <si>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</si>
  <si>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</si>
  <si>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</si>
  <si>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</si>
  <si>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</si>
  <si>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</si>
  <si>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</si>
  <si>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</si>
  <si>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</si>
  <si>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</si>
  <si>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</si>
  <si>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</si>
  <si>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</si>
  <si>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</si>
  <si>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</si>
  <si>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</si>
  <si>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</si>
  <si>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</si>
  <si>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</si>
  <si>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</si>
  <si>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</si>
  <si>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</si>
  <si>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</si>
  <si>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</si>
  <si>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</si>
  <si>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</si>
  <si>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</si>
  <si>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</si>
  <si>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</si>
  <si>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</si>
  <si>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</si>
  <si>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</si>
  <si>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</si>
  <si>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</si>
  <si>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</si>
  <si>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</si>
  <si>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</si>
  <si>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</si>
  <si>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</si>
  <si>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</si>
  <si>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</si>
  <si>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</si>
  <si>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</si>
  <si>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</si>
  <si>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</si>
  <si>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</si>
  <si>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</si>
  <si>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</si>
  <si>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</si>
  <si>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</si>
  <si>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</si>
  <si>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</si>
  <si>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</si>
  <si>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</si>
  <si>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</si>
  <si>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</si>
  <si>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</si>
  <si>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</si>
  <si>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</si>
  <si>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</si>
  <si>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</si>
  <si>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</si>
  <si>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</si>
  <si>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</si>
  <si>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</si>
  <si>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</si>
  <si>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</si>
  <si>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</si>
  <si>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</si>
  <si>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</si>
  <si>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</si>
  <si>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</si>
  <si>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NAV Központi Nyilvántartás (Tényleges Tulajdonosi Nyilvántartás - adategyeztetés)</t>
  </si>
  <si>
    <t>Központi nyilvántartásban szereplő adat(októl) való eltérés bejelentése</t>
  </si>
  <si>
    <t>https://kny.nav.gov.hu</t>
  </si>
  <si>
    <t>(ÁNYK) TTNYELT</t>
  </si>
  <si>
    <r>
      <rPr>
        <b/>
        <u/>
        <sz val="10"/>
        <color theme="1"/>
        <rFont val="Arial Narrow"/>
        <family val="2"/>
        <charset val="238"/>
      </rPr>
      <t>2022. február 1-től</t>
    </r>
    <r>
      <rPr>
        <sz val="10"/>
        <color theme="1"/>
        <rFont val="Arial Narrow"/>
        <family val="2"/>
        <charset val="238"/>
      </rPr>
      <t xml:space="preserve">
A könyvvizsgáló szolgáltató 2022. február 1-jét követően a számára előírt ügyfél-átvilágítási intézkedések teljesítése érdekében </t>
    </r>
    <r>
      <rPr>
        <b/>
        <sz val="10"/>
        <color theme="1"/>
        <rFont val="Arial Narrow"/>
        <family val="2"/>
        <charset val="238"/>
      </rPr>
      <t>ingyenesen</t>
    </r>
    <r>
      <rPr>
        <sz val="10"/>
        <color theme="1"/>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1"/>
        <rFont val="Arial Narrow"/>
        <family val="2"/>
        <charset val="238"/>
      </rPr>
      <t>"TTNYELT Bejelentő és változásbejelentő lap"</t>
    </r>
    <r>
      <rPr>
        <sz val="10"/>
        <color theme="1"/>
        <rFont val="Arial Narrow"/>
        <family val="2"/>
        <charset val="238"/>
      </rPr>
      <t xml:space="preserve"> elnevezésű nyomtatvánnyal teljesíthető, mely nyomtatvány a</t>
    </r>
    <r>
      <rPr>
        <u/>
        <sz val="10"/>
        <color theme="1"/>
        <rFont val="Arial Narrow"/>
        <family val="2"/>
        <charset val="238"/>
      </rPr>
      <t xml:space="preserve"> </t>
    </r>
    <r>
      <rPr>
        <b/>
        <sz val="10"/>
        <color theme="1"/>
        <rFont val="Arial Narrow"/>
        <family val="2"/>
        <charset val="238"/>
      </rPr>
      <t>NAV_TTNYELT_1.0_jar.zip</t>
    </r>
    <r>
      <rPr>
        <sz val="10"/>
        <color theme="1"/>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</si>
  <si>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</si>
  <si>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</si>
  <si>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 xml:space="preserve">Bejelentési kötelezettség a NAV Pénzmosás és Terrorizmusfinanszírozás Elleni Iroda (PEI) részére </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</si>
  <si>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</si>
  <si>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theme="0" tint="-0.499984740745262"/>
        <rFont val="Arial Narrow"/>
        <family val="2"/>
        <charset val="238"/>
      </rPr>
      <t>A bejelentés az Általános Nyomtatványkitöltő (ÁNYK) keretrendszerben kitölthető VPOP_PMT17 elnevezésű nyomtatvánnyal teljesíthető.</t>
    </r>
  </si>
  <si>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</si>
  <si>
    <t>https://nav.gov.hu/adatbazisok/afad-tv.-szerinti-bizonytalan-es-megbizhatatlan-adatszolgaltatok</t>
  </si>
  <si>
    <r>
      <rPr>
        <b/>
        <u/>
        <sz val="10"/>
        <color theme="1"/>
        <rFont val="Arial Narrow"/>
        <family val="2"/>
        <charset val="238"/>
      </rPr>
      <t>2022. július 1-jét követően</t>
    </r>
    <r>
      <rPr>
        <sz val="10"/>
        <color theme="1"/>
        <rFont val="Arial Narrow"/>
        <family val="2"/>
        <charset val="238"/>
      </rPr>
      <t xml:space="preserve"> a szolgáltatónak figyelemmel kell lennie arra, hogy az Afad tv. szerinti tényleges tulajdonosi nyilvántartás az adott ügyfél vonatkozásában milyen tényleges tulajdonosi információkat tartalmaz. Amennyiben ugyanis az ügyfél tényleges tulajdonosa a nyilvántartás szerint „megbízhatatlan” minősítésű, akkor az adott ügyfelet a könyvvizsgáló szolgáltató a Pmt. 10. § (1) bekezdés b) pontja alapján magas kockázatúnak tekinti, és végrehajtja a Pmt. 16.  §-a szerinti magas kockázati szintnek megfelelő ügyfél-átvilágítási intézkedéseket.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</si>
</sst>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6"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sz val="16"/>
      <color theme="1"/>
      <name val="Arial Narrow"/>
      <family val="2"/>
      <charset val="238"/>
    </font>
    <font>
      <b/>
      <u/>
      <sz val="10"/>
      <color theme="0" tint="-0.499984740745262"/>
      <name val="Arial Narrow"/>
      <family val="2"/>
      <charset val="238"/>
    </font>
    <font>
      <b/>
      <sz val="11"/>
      <color rgb="FF006600"/>
      <name val="Times New Roman"/>
      <family val="1"/>
      <charset val="238"/>
    </font>
    <font>
      <b/>
      <sz val="12"/>
      <name val="Arial Narrow"/>
      <family val="2"/>
      <charset val="238"/>
    </font>
    <font>
      <i/>
      <sz val="10"/>
      <color theme="1"/>
      <name val="Arial Narrow"/>
      <family val="2"/>
      <charset val="238"/>
    </font>
    <font>
      <b/>
      <u/>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b/>
      <sz val="9"/>
      <color indexed="10"/>
      <name val="Arial Narrow"/>
      <family val="2"/>
      <charset val="238"/>
    </font>
    <font>
      <i/>
      <sz val="10"/>
      <color rgb="FFFF0000"/>
      <name val="Times New Roman"/>
      <family val="1"/>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sz val="9"/>
      <color theme="0" tint="-0.499984740745262"/>
      <name val="Arial Narrow"/>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u/>
      <sz val="8"/>
      <color theme="10"/>
      <name val="Calibri"/>
      <family val="2"/>
      <charset val="238"/>
    </font>
    <font>
      <u/>
      <sz val="8"/>
      <color theme="0" tint="-0.499984740745262"/>
      <name val="Calibri"/>
      <family val="2"/>
      <charset val="238"/>
    </font>
    <font>
      <u/>
      <sz val="11"/>
      <color rgb="FF0563C1"/>
      <name val="Calibri"/>
      <family val="2"/>
      <charset val="238"/>
    </font>
  </fonts>
  <fills count="8">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rgb="FFDDEBF7"/>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1" fillId="0" borderId="0" applyNumberFormat="0" applyFill="0" applyBorder="0" applyAlignment="0" applyProtection="0"/>
    <xf numFmtId="0" fontId="66" fillId="0" borderId="0" applyNumberFormat="0" applyFill="0" applyBorder="0" applyAlignment="0" applyProtection="0">
      <alignment vertical="top"/>
      <protection locked="0"/>
    </xf>
  </cellStyleXfs>
  <cellXfs count="463">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4" fillId="0" borderId="0" xfId="0" applyFont="1"/>
    <xf numFmtId="0" fontId="24" fillId="0" borderId="0" xfId="0" applyFont="1" applyAlignment="1">
      <alignment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0" fontId="25" fillId="0" borderId="0" xfId="3" applyFont="1" applyFill="1" applyAlignment="1" applyProtection="1">
      <alignment horizontal="center"/>
    </xf>
    <xf numFmtId="0" fontId="30" fillId="0" borderId="0" xfId="0" applyFont="1"/>
    <xf numFmtId="0" fontId="30" fillId="0" borderId="0" xfId="0" applyFont="1" applyAlignment="1"/>
    <xf numFmtId="0" fontId="30" fillId="0" borderId="0" xfId="0" applyFont="1" applyAlignment="1">
      <alignment horizontal="justify"/>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3" fillId="2" borderId="0" xfId="1" applyFont="1" applyFill="1" applyAlignment="1" applyProtection="1">
      <alignment horizontal="left"/>
    </xf>
    <xf numFmtId="0" fontId="34"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8"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40" fillId="0" borderId="21" xfId="0" applyFont="1" applyFill="1" applyBorder="1" applyAlignment="1" applyProtection="1">
      <alignment vertical="top" wrapText="1"/>
      <protection locked="0"/>
    </xf>
    <xf numFmtId="0" fontId="32" fillId="4" borderId="22" xfId="0" applyFont="1" applyFill="1" applyBorder="1" applyAlignment="1" applyProtection="1">
      <alignment horizontal="center" vertical="center"/>
      <protection locked="0"/>
    </xf>
    <xf numFmtId="0" fontId="40" fillId="0" borderId="24" xfId="0" applyFont="1" applyFill="1" applyBorder="1" applyAlignment="1" applyProtection="1">
      <alignment vertical="top" wrapText="1"/>
      <protection locked="0"/>
    </xf>
    <xf numFmtId="0" fontId="32" fillId="0" borderId="25" xfId="0" applyFont="1" applyFill="1" applyBorder="1" applyProtection="1">
      <protection locked="0"/>
    </xf>
    <xf numFmtId="0" fontId="32" fillId="0" borderId="14" xfId="0" applyFont="1" applyFill="1" applyBorder="1" applyAlignment="1" applyProtection="1">
      <alignment horizontal="center"/>
      <protection locked="0"/>
    </xf>
    <xf numFmtId="0" fontId="42" fillId="0" borderId="26" xfId="0" applyFont="1" applyFill="1" applyBorder="1" applyProtection="1">
      <protection locked="0"/>
    </xf>
    <xf numFmtId="0" fontId="42" fillId="0" borderId="27" xfId="0" applyFont="1" applyFill="1" applyBorder="1" applyAlignment="1" applyProtection="1">
      <alignment horizontal="center"/>
      <protection locked="0"/>
    </xf>
    <xf numFmtId="0" fontId="42" fillId="0" borderId="28" xfId="0" applyFont="1" applyFill="1" applyBorder="1" applyAlignment="1" applyProtection="1">
      <alignment horizontal="center"/>
      <protection locked="0"/>
    </xf>
    <xf numFmtId="0" fontId="42" fillId="0" borderId="29" xfId="0" applyFont="1" applyFill="1" applyBorder="1" applyProtection="1">
      <protection locked="0"/>
    </xf>
    <xf numFmtId="0" fontId="42" fillId="0" borderId="30" xfId="0" applyFont="1" applyFill="1" applyBorder="1" applyAlignment="1" applyProtection="1">
      <alignment horizontal="center"/>
      <protection locked="0"/>
    </xf>
    <xf numFmtId="0" fontId="42" fillId="0" borderId="31" xfId="0" applyFont="1" applyFill="1" applyBorder="1" applyAlignment="1" applyProtection="1">
      <alignment horizontal="center"/>
      <protection locked="0"/>
    </xf>
    <xf numFmtId="0" fontId="38" fillId="0" borderId="7" xfId="0" applyFont="1" applyFill="1" applyBorder="1" applyAlignment="1" applyProtection="1">
      <alignment horizontal="center"/>
      <protection locked="0"/>
    </xf>
    <xf numFmtId="0" fontId="38" fillId="0" borderId="8" xfId="0" applyFont="1" applyFill="1" applyBorder="1" applyAlignment="1" applyProtection="1">
      <alignment horizontal="center"/>
      <protection locked="0"/>
    </xf>
    <xf numFmtId="0" fontId="32" fillId="0" borderId="32"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5"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3" fillId="2" borderId="25"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3" xfId="0" applyFont="1" applyFill="1" applyBorder="1" applyProtection="1">
      <protection locked="0"/>
    </xf>
    <xf numFmtId="0" fontId="30" fillId="0" borderId="34" xfId="0" applyFont="1" applyFill="1" applyBorder="1" applyProtection="1">
      <protection locked="0"/>
    </xf>
    <xf numFmtId="0" fontId="32" fillId="0" borderId="13" xfId="0" applyFont="1" applyFill="1" applyBorder="1" applyAlignment="1" applyProtection="1">
      <alignment vertical="center" wrapText="1"/>
      <protection locked="0"/>
    </xf>
    <xf numFmtId="0" fontId="44" fillId="0" borderId="22" xfId="0" applyFont="1" applyBorder="1" applyAlignment="1">
      <alignment horizontal="justify" vertical="center"/>
    </xf>
    <xf numFmtId="0" fontId="45" fillId="0" borderId="22" xfId="0" applyFont="1" applyBorder="1" applyAlignment="1">
      <alignment horizontal="justify" vertical="center"/>
    </xf>
    <xf numFmtId="0" fontId="45"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1" fillId="0" borderId="0" xfId="5" applyFont="1" applyFill="1" applyProtection="1">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50" fillId="0" borderId="0" xfId="0" applyFont="1" applyAlignment="1"/>
    <xf numFmtId="0" fontId="50" fillId="0" borderId="0" xfId="0" applyFont="1" applyFill="1" applyAlignment="1"/>
    <xf numFmtId="0" fontId="50" fillId="0" borderId="0" xfId="0" applyFont="1" applyAlignment="1">
      <alignment horizontal="justify"/>
    </xf>
    <xf numFmtId="0" fontId="51" fillId="0" borderId="0" xfId="0" applyFont="1" applyAlignment="1">
      <alignment horizontal="justify"/>
    </xf>
    <xf numFmtId="0" fontId="52" fillId="0" borderId="0" xfId="0" applyFont="1"/>
    <xf numFmtId="0" fontId="42" fillId="0" borderId="0" xfId="0" applyFont="1" applyFill="1" applyAlignment="1"/>
    <xf numFmtId="0" fontId="42" fillId="0" borderId="0" xfId="0" applyFont="1" applyAlignment="1"/>
    <xf numFmtId="0" fontId="29" fillId="0" borderId="0" xfId="0" applyFont="1" applyAlignment="1"/>
    <xf numFmtId="0" fontId="29" fillId="0" borderId="0" xfId="0" applyFont="1" applyFill="1" applyAlignment="1"/>
    <xf numFmtId="0" fontId="40" fillId="0" borderId="0" xfId="0" applyFont="1"/>
    <xf numFmtId="0" fontId="53" fillId="0" borderId="0" xfId="0" applyFont="1" applyAlignment="1">
      <alignment horizontal="justify"/>
    </xf>
    <xf numFmtId="0" fontId="53" fillId="0" borderId="0" xfId="0" applyFont="1"/>
    <xf numFmtId="0" fontId="55" fillId="0" borderId="0" xfId="0" applyFont="1" applyAlignment="1">
      <alignment horizontal="left"/>
    </xf>
    <xf numFmtId="0" fontId="40" fillId="0" borderId="0" xfId="0" applyFont="1" applyAlignment="1">
      <alignment horizontal="left"/>
    </xf>
    <xf numFmtId="0" fontId="47" fillId="0" borderId="0" xfId="0" applyFont="1" applyFill="1"/>
    <xf numFmtId="0" fontId="40" fillId="0" borderId="0" xfId="0" applyFont="1" applyFill="1" applyAlignment="1">
      <alignment wrapText="1"/>
    </xf>
    <xf numFmtId="0" fontId="47" fillId="0" borderId="0" xfId="0" applyFont="1" applyFill="1" applyAlignment="1"/>
    <xf numFmtId="0" fontId="37" fillId="2" borderId="0" xfId="1" applyFont="1" applyFill="1" applyAlignment="1" applyProtection="1">
      <alignment vertical="top" textRotation="180"/>
    </xf>
    <xf numFmtId="0" fontId="40" fillId="0" borderId="0" xfId="6" applyNumberFormat="1" applyFont="1" applyFill="1" applyBorder="1" applyAlignment="1" applyProtection="1">
      <alignment vertical="top"/>
    </xf>
    <xf numFmtId="0" fontId="40" fillId="0" borderId="0" xfId="0" applyFont="1" applyFill="1" applyAlignment="1"/>
    <xf numFmtId="0" fontId="40" fillId="0" borderId="0" xfId="6" applyNumberFormat="1" applyFont="1" applyFill="1" applyBorder="1" applyAlignment="1" applyProtection="1">
      <alignment horizontal="right" vertical="top"/>
    </xf>
    <xf numFmtId="0" fontId="57" fillId="0" borderId="0" xfId="0" applyFont="1" applyFill="1" applyAlignment="1"/>
    <xf numFmtId="0" fontId="31" fillId="0" borderId="0" xfId="0" applyFont="1" applyFill="1" applyAlignment="1"/>
    <xf numFmtId="0" fontId="32" fillId="0" borderId="0" xfId="0" applyFont="1"/>
    <xf numFmtId="0" fontId="40" fillId="0" borderId="0" xfId="6" applyNumberFormat="1" applyFont="1" applyFill="1" applyBorder="1" applyAlignment="1" applyProtection="1"/>
    <xf numFmtId="0" fontId="57"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57" fillId="0" borderId="0" xfId="0" applyFont="1" applyAlignment="1">
      <alignment horizontal="left"/>
    </xf>
    <xf numFmtId="0" fontId="57" fillId="0" borderId="0" xfId="6" applyNumberFormat="1" applyFont="1" applyFill="1" applyBorder="1" applyAlignment="1" applyProtection="1"/>
    <xf numFmtId="0" fontId="46" fillId="0" borderId="0" xfId="0" applyFont="1" applyFill="1" applyAlignment="1">
      <alignment horizontal="left"/>
    </xf>
    <xf numFmtId="0" fontId="40" fillId="0" borderId="0" xfId="0" applyFont="1" applyAlignment="1"/>
    <xf numFmtId="0" fontId="7" fillId="0" borderId="0" xfId="1" applyFont="1" applyAlignment="1">
      <alignment horizontal="left"/>
    </xf>
    <xf numFmtId="0" fontId="59" fillId="0" borderId="0" xfId="1" applyFont="1"/>
    <xf numFmtId="0" fontId="7" fillId="0" borderId="0" xfId="1" applyFont="1"/>
    <xf numFmtId="0" fontId="60" fillId="0" borderId="0" xfId="1" applyFont="1"/>
    <xf numFmtId="0" fontId="60" fillId="0" borderId="0" xfId="1" quotePrefix="1" applyFont="1"/>
    <xf numFmtId="0" fontId="60" fillId="0" borderId="0" xfId="1" applyFont="1" applyBorder="1"/>
    <xf numFmtId="14" fontId="60" fillId="0" borderId="0" xfId="1" applyNumberFormat="1" applyFont="1"/>
    <xf numFmtId="0" fontId="61" fillId="0" borderId="0" xfId="7"/>
    <xf numFmtId="0" fontId="62" fillId="0" borderId="0" xfId="1" applyFont="1" applyAlignment="1">
      <alignment horizontal="center"/>
    </xf>
    <xf numFmtId="0" fontId="63" fillId="0" borderId="0" xfId="1" applyFont="1"/>
    <xf numFmtId="3" fontId="7" fillId="0" borderId="0" xfId="1" applyNumberFormat="1" applyFont="1"/>
    <xf numFmtId="0" fontId="64" fillId="3" borderId="0" xfId="2" applyFont="1" applyFill="1" applyProtection="1"/>
    <xf numFmtId="0" fontId="64" fillId="3" borderId="0" xfId="2" applyFont="1" applyFill="1" applyAlignment="1" applyProtection="1">
      <alignment horizontal="justify" wrapText="1"/>
    </xf>
    <xf numFmtId="0" fontId="65" fillId="3" borderId="0" xfId="2" applyFont="1" applyFill="1" applyAlignment="1" applyProtection="1">
      <alignment horizontal="center"/>
    </xf>
    <xf numFmtId="0" fontId="4" fillId="0" borderId="0" xfId="2" applyFont="1" applyFill="1" applyAlignment="1" applyProtection="1">
      <protection locked="0"/>
    </xf>
    <xf numFmtId="0" fontId="64" fillId="5" borderId="0" xfId="1" applyFont="1" applyFill="1" applyBorder="1"/>
    <xf numFmtId="0" fontId="67" fillId="3" borderId="0" xfId="8" applyFont="1" applyFill="1" applyAlignment="1" applyProtection="1"/>
    <xf numFmtId="0" fontId="64" fillId="0" borderId="0" xfId="1" applyFont="1" applyFill="1"/>
    <xf numFmtId="0" fontId="64" fillId="2" borderId="0" xfId="2" applyFont="1" applyFill="1" applyProtection="1"/>
    <xf numFmtId="0" fontId="68" fillId="5" borderId="0" xfId="1" applyFont="1" applyFill="1"/>
    <xf numFmtId="0" fontId="64" fillId="5" borderId="0" xfId="1" applyFont="1" applyFill="1"/>
    <xf numFmtId="0" fontId="69" fillId="3" borderId="0" xfId="8" quotePrefix="1" applyFont="1" applyFill="1" applyAlignment="1" applyProtection="1"/>
    <xf numFmtId="0" fontId="70" fillId="3" borderId="0" xfId="2" applyFont="1" applyFill="1" applyProtection="1"/>
    <xf numFmtId="0" fontId="65" fillId="0" borderId="22" xfId="1" applyFont="1" applyFill="1" applyBorder="1"/>
    <xf numFmtId="0" fontId="65" fillId="5" borderId="22" xfId="1" applyFont="1" applyFill="1" applyBorder="1"/>
    <xf numFmtId="0" fontId="65" fillId="5" borderId="22" xfId="1" applyFont="1" applyFill="1" applyBorder="1" applyAlignment="1">
      <alignment horizontal="center"/>
    </xf>
    <xf numFmtId="0" fontId="64" fillId="5" borderId="22" xfId="1" applyFont="1" applyFill="1" applyBorder="1" applyAlignment="1">
      <alignment horizontal="center"/>
    </xf>
    <xf numFmtId="0" fontId="68" fillId="0" borderId="22" xfId="3" applyFont="1" applyFill="1" applyBorder="1" applyAlignment="1" applyProtection="1">
      <alignment wrapText="1"/>
    </xf>
    <xf numFmtId="0" fontId="4" fillId="0" borderId="22" xfId="2" applyFont="1" applyFill="1" applyBorder="1" applyAlignment="1" applyProtection="1">
      <protection locked="0"/>
    </xf>
    <xf numFmtId="0" fontId="71" fillId="0" borderId="22" xfId="2" applyFont="1" applyFill="1" applyBorder="1" applyAlignment="1" applyProtection="1">
      <protection locked="0"/>
    </xf>
    <xf numFmtId="0" fontId="68" fillId="5" borderId="22" xfId="3" applyFont="1" applyFill="1" applyBorder="1" applyAlignment="1" applyProtection="1"/>
    <xf numFmtId="0" fontId="72" fillId="0" borderId="22" xfId="1" applyFont="1" applyFill="1" applyBorder="1"/>
    <xf numFmtId="0" fontId="70" fillId="0" borderId="22" xfId="0" applyFont="1" applyBorder="1" applyAlignment="1">
      <alignment horizontal="left"/>
    </xf>
    <xf numFmtId="0" fontId="73" fillId="0" borderId="22" xfId="2" applyFont="1" applyFill="1" applyBorder="1" applyAlignment="1" applyProtection="1">
      <protection locked="0"/>
    </xf>
    <xf numFmtId="0" fontId="74" fillId="5" borderId="22" xfId="3" applyFont="1" applyFill="1" applyBorder="1" applyAlignment="1" applyProtection="1"/>
    <xf numFmtId="0" fontId="73" fillId="4" borderId="22" xfId="2" applyFont="1" applyFill="1" applyBorder="1" applyAlignment="1" applyProtection="1">
      <protection locked="0"/>
    </xf>
    <xf numFmtId="0" fontId="74" fillId="4" borderId="22" xfId="3" applyFont="1" applyFill="1" applyBorder="1" applyAlignment="1" applyProtection="1"/>
    <xf numFmtId="0" fontId="64" fillId="4" borderId="3" xfId="2" applyFont="1" applyFill="1" applyBorder="1" applyProtection="1"/>
    <xf numFmtId="0" fontId="79" fillId="4" borderId="0" xfId="2" applyFont="1" applyFill="1" applyBorder="1" applyAlignment="1" applyProtection="1">
      <alignment horizontal="left"/>
    </xf>
    <xf numFmtId="0" fontId="80" fillId="4" borderId="0" xfId="2" applyFont="1" applyFill="1" applyBorder="1" applyAlignment="1" applyProtection="1">
      <alignment horizontal="justify" wrapText="1"/>
    </xf>
    <xf numFmtId="0" fontId="65" fillId="4" borderId="6" xfId="2" applyFont="1" applyFill="1" applyBorder="1" applyAlignment="1" applyProtection="1">
      <alignment horizontal="center"/>
    </xf>
    <xf numFmtId="0" fontId="81" fillId="4" borderId="0" xfId="2" applyFont="1" applyFill="1" applyBorder="1" applyAlignment="1" applyProtection="1">
      <alignment horizontal="left"/>
    </xf>
    <xf numFmtId="0" fontId="73" fillId="4" borderId="0" xfId="2" applyFont="1" applyFill="1" applyBorder="1" applyAlignment="1" applyProtection="1">
      <alignment horizontal="justify" wrapText="1"/>
    </xf>
    <xf numFmtId="0" fontId="58" fillId="0" borderId="0" xfId="3" quotePrefix="1" applyFont="1" applyBorder="1" applyAlignment="1" applyProtection="1"/>
    <xf numFmtId="0" fontId="58" fillId="0" borderId="0" xfId="3" quotePrefix="1" applyFont="1" applyBorder="1" applyAlignment="1" applyProtection="1">
      <alignment horizontal="center"/>
    </xf>
    <xf numFmtId="0" fontId="58" fillId="0" borderId="0" xfId="3" quotePrefix="1" applyFont="1" applyBorder="1" applyAlignment="1" applyProtection="1">
      <alignment horizontal="left"/>
    </xf>
    <xf numFmtId="0" fontId="58" fillId="0" borderId="0" xfId="3" quotePrefix="1" applyFont="1" applyFill="1" applyBorder="1" applyAlignment="1" applyProtection="1">
      <alignment horizontal="center"/>
    </xf>
    <xf numFmtId="0" fontId="4" fillId="0" borderId="22" xfId="1" applyFont="1" applyFill="1" applyBorder="1" applyAlignment="1">
      <alignment horizontal="left" wrapText="1"/>
    </xf>
    <xf numFmtId="0" fontId="4" fillId="0" borderId="15" xfId="1" applyFont="1" applyFill="1" applyBorder="1" applyAlignment="1">
      <alignment horizontal="left" wrapText="1"/>
    </xf>
    <xf numFmtId="0" fontId="4" fillId="4" borderId="15" xfId="1" applyFont="1" applyFill="1" applyBorder="1" applyAlignment="1">
      <alignment horizontal="left" wrapText="1"/>
    </xf>
    <xf numFmtId="0" fontId="30"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40" fillId="0" borderId="0" xfId="0" applyFont="1" applyFill="1" applyAlignment="1">
      <alignment horizontal="justify" wrapText="1"/>
    </xf>
    <xf numFmtId="0" fontId="58" fillId="0" borderId="0" xfId="3" applyFont="1" applyAlignment="1" applyProtection="1">
      <alignment horizontal="center" wrapText="1"/>
    </xf>
    <xf numFmtId="0" fontId="28" fillId="0" borderId="0" xfId="0" applyFont="1"/>
    <xf numFmtId="0" fontId="82" fillId="0" borderId="0" xfId="0" applyFont="1"/>
    <xf numFmtId="0" fontId="83" fillId="0" borderId="0" xfId="0" applyFont="1"/>
    <xf numFmtId="0" fontId="84" fillId="0" borderId="0" xfId="0" applyFont="1"/>
    <xf numFmtId="0" fontId="28" fillId="0" borderId="0" xfId="3" applyFont="1" applyFill="1" applyAlignment="1" applyProtection="1">
      <alignment horizontal="center" wrapText="1"/>
    </xf>
    <xf numFmtId="0" fontId="84" fillId="0" borderId="0" xfId="0" applyFont="1" applyAlignment="1">
      <alignment wrapText="1"/>
    </xf>
    <xf numFmtId="0" fontId="84" fillId="0" borderId="0" xfId="0" applyFont="1" applyBorder="1" applyAlignment="1">
      <alignment wrapText="1"/>
    </xf>
    <xf numFmtId="0" fontId="82" fillId="0" borderId="0" xfId="0" applyFont="1" applyAlignment="1"/>
    <xf numFmtId="0" fontId="28" fillId="0" borderId="0" xfId="3" applyFont="1" applyFill="1" applyAlignment="1" applyProtection="1">
      <alignment horizontal="center"/>
    </xf>
    <xf numFmtId="0" fontId="4" fillId="0" borderId="22" xfId="1" applyFont="1" applyFill="1" applyBorder="1" applyAlignment="1">
      <alignment horizontal="center" wrapText="1"/>
    </xf>
    <xf numFmtId="0" fontId="4" fillId="0" borderId="22" xfId="1" applyFont="1" applyFill="1" applyBorder="1" applyAlignment="1">
      <alignment horizontal="left" vertical="center" wrapText="1"/>
    </xf>
    <xf numFmtId="0" fontId="4" fillId="0" borderId="22" xfId="2" applyFont="1" applyFill="1" applyBorder="1" applyAlignment="1" applyProtection="1">
      <alignment horizontal="center"/>
      <protection locked="0"/>
    </xf>
    <xf numFmtId="0" fontId="82" fillId="0" borderId="22" xfId="2" applyFont="1" applyFill="1" applyBorder="1" applyAlignment="1" applyProtection="1">
      <protection locked="0"/>
    </xf>
    <xf numFmtId="0" fontId="86" fillId="0" borderId="35" xfId="0" applyFont="1" applyBorder="1"/>
    <xf numFmtId="0" fontId="28" fillId="0" borderId="22" xfId="2" applyFont="1" applyFill="1" applyBorder="1" applyAlignment="1" applyProtection="1">
      <protection locked="0"/>
    </xf>
    <xf numFmtId="0" fontId="87" fillId="5" borderId="22" xfId="3" applyFont="1" applyFill="1" applyBorder="1" applyAlignment="1" applyProtection="1"/>
    <xf numFmtId="0" fontId="82" fillId="0" borderId="22" xfId="2" applyFont="1" applyFill="1" applyBorder="1" applyAlignment="1" applyProtection="1">
      <alignment wrapText="1"/>
      <protection locked="0"/>
    </xf>
    <xf numFmtId="0" fontId="82" fillId="6" borderId="22" xfId="2" applyFont="1" applyFill="1" applyBorder="1" applyAlignment="1" applyProtection="1">
      <protection locked="0"/>
    </xf>
    <xf numFmtId="0" fontId="82" fillId="6" borderId="15" xfId="1" applyFont="1" applyFill="1" applyBorder="1" applyAlignment="1">
      <alignment horizontal="left" wrapText="1"/>
    </xf>
    <xf numFmtId="0" fontId="86" fillId="6" borderId="35" xfId="0" applyFont="1" applyFill="1" applyBorder="1"/>
    <xf numFmtId="0" fontId="86" fillId="6" borderId="22" xfId="0" applyFont="1" applyFill="1" applyBorder="1"/>
    <xf numFmtId="0" fontId="82" fillId="6" borderId="22" xfId="2" applyFont="1" applyFill="1" applyBorder="1" applyAlignment="1" applyProtection="1">
      <alignment wrapText="1"/>
      <protection locked="0"/>
    </xf>
    <xf numFmtId="0" fontId="64" fillId="6" borderId="3" xfId="2" applyFont="1" applyFill="1" applyBorder="1" applyProtection="1"/>
    <xf numFmtId="0" fontId="79" fillId="6" borderId="0" xfId="2" applyFont="1" applyFill="1" applyBorder="1" applyAlignment="1" applyProtection="1">
      <alignment horizontal="left"/>
    </xf>
    <xf numFmtId="0" fontId="80" fillId="6" borderId="0" xfId="2" applyFont="1" applyFill="1" applyBorder="1" applyAlignment="1" applyProtection="1">
      <alignment horizontal="justify" wrapText="1"/>
    </xf>
    <xf numFmtId="0" fontId="65" fillId="6" borderId="6" xfId="2" applyFont="1" applyFill="1" applyBorder="1" applyAlignment="1" applyProtection="1">
      <alignment horizontal="center"/>
    </xf>
    <xf numFmtId="0" fontId="81" fillId="6" borderId="0" xfId="2" applyFont="1" applyFill="1" applyBorder="1" applyAlignment="1" applyProtection="1">
      <alignment horizontal="left"/>
    </xf>
    <xf numFmtId="0" fontId="73" fillId="6" borderId="0" xfId="2" applyFont="1" applyFill="1" applyBorder="1" applyAlignment="1" applyProtection="1">
      <alignment horizontal="justify" wrapText="1"/>
    </xf>
    <xf numFmtId="0" fontId="64" fillId="6" borderId="7" xfId="2" applyFont="1" applyFill="1" applyBorder="1" applyProtection="1"/>
    <xf numFmtId="0" fontId="81" fillId="6" borderId="4" xfId="2" applyFont="1" applyFill="1" applyBorder="1" applyAlignment="1" applyProtection="1">
      <alignment horizontal="left"/>
    </xf>
    <xf numFmtId="0" fontId="73" fillId="6" borderId="4" xfId="2" applyFont="1" applyFill="1" applyBorder="1" applyAlignment="1" applyProtection="1">
      <alignment horizontal="justify" wrapText="1"/>
    </xf>
    <xf numFmtId="0" fontId="65" fillId="6" borderId="8" xfId="2" applyFont="1" applyFill="1" applyBorder="1" applyAlignment="1" applyProtection="1">
      <alignment horizontal="center"/>
    </xf>
    <xf numFmtId="0" fontId="34" fillId="0" borderId="0" xfId="2" applyFont="1" applyFill="1" applyAlignment="1" applyProtection="1">
      <alignment horizontal="center" vertical="center" wrapText="1"/>
      <protection locked="0"/>
    </xf>
    <xf numFmtId="0" fontId="24" fillId="0" borderId="0" xfId="0" applyFont="1" applyAlignment="1">
      <alignment vertical="center" wrapText="1"/>
    </xf>
    <xf numFmtId="0" fontId="2" fillId="2" borderId="0" xfId="1" applyFont="1" applyFill="1" applyAlignment="1" applyProtection="1">
      <alignment horizontal="center" vertical="center"/>
    </xf>
    <xf numFmtId="0" fontId="28" fillId="0" borderId="0" xfId="3" applyFont="1" applyFill="1" applyAlignment="1" applyProtection="1">
      <alignment horizontal="center" vertical="center" wrapText="1"/>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10" fillId="2" borderId="0" xfId="3" applyFill="1" applyAlignment="1" applyProtection="1">
      <alignment horizontal="left"/>
    </xf>
    <xf numFmtId="0" fontId="86" fillId="0" borderId="22" xfId="0" applyFont="1" applyBorder="1"/>
    <xf numFmtId="0" fontId="28" fillId="6" borderId="15" xfId="1" applyFont="1" applyFill="1" applyBorder="1" applyAlignment="1">
      <alignment horizontal="left" vertical="center" wrapText="1"/>
    </xf>
    <xf numFmtId="0" fontId="86" fillId="6" borderId="22" xfId="0" applyFont="1" applyFill="1" applyBorder="1" applyAlignment="1">
      <alignment vertical="center"/>
    </xf>
    <xf numFmtId="0" fontId="73" fillId="6" borderId="0" xfId="2" applyFont="1" applyFill="1" applyBorder="1" applyAlignment="1" applyProtection="1">
      <alignment horizontal="left" wrapText="1"/>
    </xf>
    <xf numFmtId="0" fontId="21" fillId="0" borderId="0" xfId="0" applyNumberFormat="1" applyFont="1" applyAlignment="1">
      <alignment horizontal="justify"/>
    </xf>
    <xf numFmtId="0" fontId="85" fillId="0" borderId="0" xfId="0" applyFont="1" applyAlignment="1">
      <alignment horizontal="justify" wrapText="1"/>
    </xf>
    <xf numFmtId="0" fontId="16" fillId="0" borderId="0" xfId="0" applyFont="1" applyAlignment="1">
      <alignment horizontal="center" wrapText="1"/>
    </xf>
    <xf numFmtId="0" fontId="84" fillId="0" borderId="0" xfId="0" applyFont="1" applyAlignment="1">
      <alignment horizontal="justify" vertical="center" wrapText="1"/>
    </xf>
    <xf numFmtId="0" fontId="30" fillId="0" borderId="0" xfId="0" applyFont="1" applyAlignment="1">
      <alignment horizontal="left"/>
    </xf>
    <xf numFmtId="0" fontId="30" fillId="0" borderId="0" xfId="0" applyFont="1" applyAlignment="1">
      <alignment horizontal="left" wrapText="1"/>
    </xf>
    <xf numFmtId="0" fontId="29" fillId="0" borderId="0" xfId="0" applyFont="1" applyAlignment="1">
      <alignment horizontal="left"/>
    </xf>
    <xf numFmtId="0" fontId="30" fillId="0" borderId="0" xfId="0" applyFont="1" applyAlignment="1">
      <alignment horizontal="justify" wrapText="1"/>
    </xf>
    <xf numFmtId="0" fontId="32" fillId="0" borderId="0" xfId="0" applyFont="1" applyAlignment="1">
      <alignment horizontal="left"/>
    </xf>
    <xf numFmtId="0" fontId="21" fillId="0" borderId="0" xfId="0" applyFont="1" applyAlignment="1">
      <alignment vertical="center" wrapText="1"/>
    </xf>
    <xf numFmtId="0" fontId="24" fillId="0" borderId="0" xfId="0" applyFont="1" applyAlignment="1">
      <alignment vertical="center"/>
    </xf>
    <xf numFmtId="9" fontId="16" fillId="0" borderId="0" xfId="4" applyFont="1"/>
    <xf numFmtId="9" fontId="94" fillId="0" borderId="0" xfId="4" applyFont="1"/>
    <xf numFmtId="0" fontId="24" fillId="0" borderId="0" xfId="0" applyFont="1" applyFill="1"/>
    <xf numFmtId="0" fontId="95" fillId="0" borderId="0" xfId="3" applyFont="1" applyFill="1" applyAlignment="1" applyProtection="1">
      <alignment horizontal="center" wrapText="1"/>
    </xf>
    <xf numFmtId="0" fontId="30" fillId="0" borderId="0" xfId="0" applyFont="1" applyFill="1" applyBorder="1" applyProtection="1">
      <protection locked="0"/>
    </xf>
    <xf numFmtId="0" fontId="100" fillId="0" borderId="0" xfId="0" applyFont="1" applyAlignment="1">
      <alignment horizontal="left"/>
    </xf>
    <xf numFmtId="0" fontId="100" fillId="0" borderId="0" xfId="0" applyFont="1"/>
    <xf numFmtId="0" fontId="42" fillId="0" borderId="0" xfId="0" applyFont="1" applyAlignment="1">
      <alignment horizontal="left"/>
    </xf>
    <xf numFmtId="0" fontId="55" fillId="0" borderId="0" xfId="0" applyFont="1" applyAlignment="1"/>
    <xf numFmtId="0" fontId="102" fillId="0" borderId="0" xfId="0" applyFont="1" applyAlignment="1">
      <alignment vertical="top"/>
    </xf>
    <xf numFmtId="0" fontId="102" fillId="0" borderId="0" xfId="0" applyFont="1" applyAlignment="1"/>
    <xf numFmtId="0" fontId="102" fillId="0" borderId="0" xfId="0" applyFont="1" applyFill="1" applyAlignment="1">
      <alignment horizontal="left"/>
    </xf>
    <xf numFmtId="0" fontId="102" fillId="0" borderId="0" xfId="0" applyFont="1" applyAlignment="1">
      <alignment wrapText="1"/>
    </xf>
    <xf numFmtId="0" fontId="30" fillId="0" borderId="0" xfId="0" applyFont="1" applyAlignment="1">
      <alignment vertical="top"/>
    </xf>
    <xf numFmtId="0" fontId="102" fillId="0" borderId="0" xfId="0" applyFont="1" applyAlignment="1">
      <alignment vertical="top" wrapText="1"/>
    </xf>
    <xf numFmtId="0" fontId="104" fillId="0" borderId="0" xfId="0" applyFont="1" applyAlignment="1"/>
    <xf numFmtId="0" fontId="105" fillId="0" borderId="0" xfId="0" applyFont="1"/>
    <xf numFmtId="0" fontId="105" fillId="0" borderId="0" xfId="0" applyFont="1" applyAlignment="1"/>
    <xf numFmtId="0" fontId="32" fillId="0" borderId="0" xfId="0" applyFont="1" applyAlignment="1">
      <alignment horizontal="justify"/>
    </xf>
    <xf numFmtId="0" fontId="0" fillId="2" borderId="0" xfId="0" applyFill="1"/>
    <xf numFmtId="0" fontId="108" fillId="0" borderId="0" xfId="0" applyFont="1" applyAlignment="1">
      <alignment horizontal="center"/>
    </xf>
    <xf numFmtId="49" fontId="108" fillId="0" borderId="0" xfId="0" applyNumberFormat="1" applyFont="1" applyAlignment="1">
      <alignment horizontal="center"/>
    </xf>
    <xf numFmtId="0" fontId="108" fillId="0" borderId="26" xfId="0" applyFont="1" applyBorder="1" applyAlignment="1">
      <alignment vertical="center"/>
    </xf>
    <xf numFmtId="0" fontId="108" fillId="0" borderId="21" xfId="0" applyFont="1" applyBorder="1" applyAlignment="1">
      <alignment vertical="center"/>
    </xf>
    <xf numFmtId="0" fontId="108" fillId="0" borderId="29" xfId="0" applyFont="1" applyBorder="1" applyAlignment="1">
      <alignment vertical="center" wrapText="1"/>
    </xf>
    <xf numFmtId="0" fontId="108" fillId="0" borderId="0" xfId="0" applyFont="1" applyAlignment="1">
      <alignment vertical="center"/>
    </xf>
    <xf numFmtId="0" fontId="100" fillId="0" borderId="0" xfId="0" applyFont="1" applyAlignment="1">
      <alignment vertical="center"/>
    </xf>
    <xf numFmtId="49" fontId="100" fillId="0" borderId="0" xfId="0" applyNumberFormat="1" applyFont="1" applyAlignment="1">
      <alignment vertical="center"/>
    </xf>
    <xf numFmtId="49" fontId="108" fillId="0" borderId="24" xfId="0" applyNumberFormat="1" applyFont="1" applyBorder="1" applyAlignment="1">
      <alignment horizontal="center" vertical="center"/>
    </xf>
    <xf numFmtId="49" fontId="108" fillId="0" borderId="47" xfId="0" applyNumberFormat="1" applyFont="1" applyBorder="1" applyAlignment="1">
      <alignment horizontal="center" vertical="center"/>
    </xf>
    <xf numFmtId="49" fontId="108" fillId="0" borderId="48" xfId="0" applyNumberFormat="1" applyFont="1" applyBorder="1" applyAlignment="1">
      <alignment horizontal="center" vertical="center"/>
    </xf>
    <xf numFmtId="0" fontId="100" fillId="0" borderId="18" xfId="0" applyFont="1" applyBorder="1" applyAlignment="1">
      <alignment vertical="center"/>
    </xf>
    <xf numFmtId="49" fontId="100" fillId="0" borderId="49" xfId="0" applyNumberFormat="1" applyFont="1" applyBorder="1" applyAlignment="1">
      <alignment vertical="center"/>
    </xf>
    <xf numFmtId="49" fontId="100" fillId="0" borderId="17" xfId="0" applyNumberFormat="1" applyFont="1" applyBorder="1" applyAlignment="1">
      <alignment vertical="center"/>
    </xf>
    <xf numFmtId="49" fontId="100" fillId="0" borderId="18" xfId="0" applyNumberFormat="1" applyFont="1" applyBorder="1" applyAlignment="1">
      <alignment vertical="center"/>
    </xf>
    <xf numFmtId="0" fontId="100" fillId="0" borderId="23" xfId="0" applyFont="1" applyBorder="1" applyAlignment="1">
      <alignment vertical="center"/>
    </xf>
    <xf numFmtId="49" fontId="100" fillId="0" borderId="15" xfId="0" applyNumberFormat="1" applyFont="1" applyBorder="1" applyAlignment="1">
      <alignment vertical="center"/>
    </xf>
    <xf numFmtId="49" fontId="100" fillId="0" borderId="22" xfId="0" applyNumberFormat="1" applyFont="1" applyBorder="1" applyAlignment="1">
      <alignment vertical="center"/>
    </xf>
    <xf numFmtId="49" fontId="100" fillId="0" borderId="23" xfId="0" applyNumberFormat="1" applyFont="1" applyBorder="1" applyAlignment="1">
      <alignment vertical="center"/>
    </xf>
    <xf numFmtId="0" fontId="109" fillId="0" borderId="23" xfId="0" applyFont="1" applyBorder="1" applyAlignment="1">
      <alignment vertical="center"/>
    </xf>
    <xf numFmtId="0" fontId="110" fillId="0" borderId="31" xfId="0" applyFont="1" applyBorder="1" applyAlignment="1">
      <alignment vertical="center"/>
    </xf>
    <xf numFmtId="49" fontId="100" fillId="0" borderId="50" xfId="0" applyNumberFormat="1" applyFont="1" applyBorder="1" applyAlignment="1">
      <alignment vertical="center"/>
    </xf>
    <xf numFmtId="49" fontId="100" fillId="0" borderId="30" xfId="0" applyNumberFormat="1" applyFont="1" applyBorder="1" applyAlignment="1">
      <alignment vertical="center"/>
    </xf>
    <xf numFmtId="49" fontId="100" fillId="0" borderId="31" xfId="0" applyNumberFormat="1" applyFont="1" applyBorder="1" applyAlignment="1">
      <alignment vertical="center"/>
    </xf>
    <xf numFmtId="0" fontId="109" fillId="0" borderId="18" xfId="0" applyFont="1" applyBorder="1" applyAlignment="1">
      <alignment vertical="center"/>
    </xf>
    <xf numFmtId="0" fontId="109" fillId="0" borderId="23" xfId="0" applyFont="1" applyBorder="1" applyAlignment="1">
      <alignment vertical="center" wrapText="1"/>
    </xf>
    <xf numFmtId="0" fontId="109" fillId="0" borderId="23" xfId="0" applyFont="1" applyBorder="1" applyAlignment="1">
      <alignment horizontal="justify" vertical="center" wrapText="1"/>
    </xf>
    <xf numFmtId="0" fontId="112" fillId="0" borderId="31" xfId="0" applyFont="1" applyBorder="1" applyAlignment="1">
      <alignment vertical="center"/>
    </xf>
    <xf numFmtId="0" fontId="100" fillId="0" borderId="28" xfId="0" applyFont="1" applyBorder="1" applyAlignment="1">
      <alignment vertical="center"/>
    </xf>
    <xf numFmtId="49" fontId="100" fillId="0" borderId="52" xfId="0" applyNumberFormat="1" applyFont="1" applyBorder="1" applyAlignment="1">
      <alignment vertical="center"/>
    </xf>
    <xf numFmtId="49" fontId="100" fillId="0" borderId="27" xfId="0" applyNumberFormat="1" applyFont="1" applyBorder="1" applyAlignment="1">
      <alignment vertical="center"/>
    </xf>
    <xf numFmtId="49" fontId="100" fillId="0" borderId="28" xfId="0" applyNumberFormat="1" applyFont="1" applyBorder="1" applyAlignment="1">
      <alignment vertical="center"/>
    </xf>
    <xf numFmtId="0" fontId="100" fillId="0" borderId="31" xfId="0" applyFont="1" applyBorder="1" applyAlignment="1">
      <alignment vertical="center"/>
    </xf>
    <xf numFmtId="0" fontId="108" fillId="2" borderId="0" xfId="0" applyFont="1" applyFill="1"/>
    <xf numFmtId="0" fontId="100" fillId="2" borderId="0" xfId="0" applyFont="1" applyFill="1"/>
    <xf numFmtId="49" fontId="100" fillId="2" borderId="0" xfId="0" applyNumberFormat="1" applyFont="1" applyFill="1"/>
    <xf numFmtId="0" fontId="21" fillId="0" borderId="0" xfId="0" applyFont="1" applyAlignment="1">
      <alignment horizontal="justify" wrapText="1"/>
    </xf>
    <xf numFmtId="0" fontId="113" fillId="3" borderId="0" xfId="3" applyFont="1" applyFill="1" applyAlignment="1" applyProtection="1"/>
    <xf numFmtId="0" fontId="114" fillId="3" borderId="0" xfId="3" applyFont="1" applyFill="1" applyAlignment="1" applyProtection="1"/>
    <xf numFmtId="0" fontId="82" fillId="7" borderId="15" xfId="1" applyFont="1" applyFill="1" applyBorder="1" applyAlignment="1">
      <alignment horizontal="left" wrapText="1"/>
    </xf>
    <xf numFmtId="0" fontId="21" fillId="0" borderId="0" xfId="0" applyNumberFormat="1" applyFont="1" applyAlignment="1">
      <alignment horizontal="justify"/>
    </xf>
    <xf numFmtId="0" fontId="4" fillId="0" borderId="22" xfId="1" applyFont="1" applyFill="1" applyBorder="1" applyAlignment="1">
      <alignment horizontal="left" wrapText="1"/>
    </xf>
    <xf numFmtId="0" fontId="88" fillId="2" borderId="1" xfId="0" applyFont="1" applyFill="1" applyBorder="1" applyAlignment="1">
      <alignment horizontal="center" vertical="center" wrapText="1"/>
    </xf>
    <xf numFmtId="0" fontId="88" fillId="2" borderId="2" xfId="0" applyFont="1" applyFill="1" applyBorder="1" applyAlignment="1">
      <alignment horizontal="center" vertical="center" wrapText="1"/>
    </xf>
    <xf numFmtId="0" fontId="88" fillId="2" borderId="5" xfId="0" applyFont="1" applyFill="1" applyBorder="1" applyAlignment="1">
      <alignment horizontal="center" vertical="center" wrapText="1"/>
    </xf>
    <xf numFmtId="0" fontId="77" fillId="4" borderId="3" xfId="2" applyFont="1" applyFill="1" applyBorder="1" applyAlignment="1" applyProtection="1">
      <alignment horizontal="left" wrapText="1"/>
    </xf>
    <xf numFmtId="0" fontId="77" fillId="4" borderId="0" xfId="2" applyFont="1" applyFill="1" applyBorder="1" applyAlignment="1" applyProtection="1">
      <alignment horizontal="left" wrapText="1"/>
    </xf>
    <xf numFmtId="0" fontId="77" fillId="4" borderId="6" xfId="2" applyFont="1" applyFill="1" applyBorder="1" applyAlignment="1" applyProtection="1">
      <alignment horizontal="left" wrapText="1"/>
    </xf>
    <xf numFmtId="0" fontId="77" fillId="6" borderId="3" xfId="2" applyFont="1" applyFill="1" applyBorder="1" applyAlignment="1" applyProtection="1">
      <alignment horizontal="left" wrapText="1"/>
    </xf>
    <xf numFmtId="0" fontId="77" fillId="6" borderId="0" xfId="2" applyFont="1" applyFill="1" applyBorder="1" applyAlignment="1" applyProtection="1">
      <alignment horizontal="left" wrapText="1"/>
    </xf>
    <xf numFmtId="0" fontId="7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73" fillId="0" borderId="0" xfId="2" applyFont="1" applyFill="1" applyAlignment="1" applyProtection="1">
      <alignment horizontal="center" wrapText="1"/>
      <protection locked="0"/>
    </xf>
    <xf numFmtId="0" fontId="91" fillId="0" borderId="0" xfId="2" applyFont="1" applyFill="1" applyAlignment="1" applyProtection="1">
      <alignment horizontal="center" wrapText="1"/>
      <protection locked="0"/>
    </xf>
    <xf numFmtId="0" fontId="34" fillId="0" borderId="0" xfId="2" applyFont="1" applyFill="1" applyAlignment="1" applyProtection="1">
      <alignment horizontal="center" vertical="center" wrapText="1"/>
      <protection locked="0"/>
    </xf>
    <xf numFmtId="0" fontId="88" fillId="0" borderId="0" xfId="0" applyFont="1" applyFill="1" applyBorder="1" applyAlignment="1">
      <alignment horizontal="center" vertical="center" wrapText="1"/>
    </xf>
    <xf numFmtId="0" fontId="84" fillId="0" borderId="0" xfId="0" applyFont="1" applyAlignment="1">
      <alignment horizontal="justify" wrapText="1"/>
    </xf>
    <xf numFmtId="0" fontId="85" fillId="0" borderId="0" xfId="0" applyFont="1" applyAlignment="1">
      <alignment horizontal="justify" wrapText="1"/>
    </xf>
    <xf numFmtId="0" fontId="96" fillId="2" borderId="0" xfId="3" applyFont="1" applyFill="1" applyAlignment="1" applyProtection="1">
      <alignment horizontal="center" wrapText="1"/>
    </xf>
    <xf numFmtId="0" fontId="84" fillId="0" borderId="0" xfId="0" applyNumberFormat="1" applyFont="1" applyAlignment="1">
      <alignment horizontal="justify" wrapText="1"/>
    </xf>
    <xf numFmtId="0" fontId="28" fillId="2" borderId="0" xfId="3" applyFont="1" applyFill="1" applyAlignment="1" applyProtection="1">
      <alignment horizontal="center"/>
    </xf>
    <xf numFmtId="0" fontId="21" fillId="0" borderId="0" xfId="0" applyNumberFormat="1" applyFont="1" applyAlignment="1">
      <alignment horizontal="justify"/>
    </xf>
    <xf numFmtId="0" fontId="84" fillId="0" borderId="0" xfId="0" applyNumberFormat="1" applyFont="1" applyAlignment="1">
      <alignment horizontal="justify"/>
    </xf>
    <xf numFmtId="0" fontId="84" fillId="0" borderId="0" xfId="0" applyFont="1" applyAlignment="1">
      <alignment horizontal="justify"/>
    </xf>
    <xf numFmtId="0" fontId="25" fillId="2" borderId="0" xfId="3" applyFont="1" applyFill="1" applyAlignment="1" applyProtection="1">
      <alignment horizontal="center"/>
    </xf>
    <xf numFmtId="0" fontId="25" fillId="2" borderId="0" xfId="3" applyFont="1" applyFill="1" applyAlignment="1" applyProtection="1">
      <alignment horizontal="center" wrapText="1"/>
    </xf>
    <xf numFmtId="0" fontId="92" fillId="0" borderId="0" xfId="0" applyNumberFormat="1" applyFont="1" applyAlignment="1">
      <alignment horizontal="justify"/>
    </xf>
    <xf numFmtId="0" fontId="21" fillId="0" borderId="0" xfId="0" applyFont="1" applyAlignment="1">
      <alignment horizontal="justify" wrapText="1"/>
    </xf>
    <xf numFmtId="0" fontId="28" fillId="0" borderId="0" xfId="0" applyFont="1" applyAlignment="1">
      <alignment horizontal="left" wrapText="1"/>
    </xf>
    <xf numFmtId="0" fontId="24" fillId="0" borderId="0" xfId="0" applyFont="1" applyAlignment="1">
      <alignment horizontal="center"/>
    </xf>
    <xf numFmtId="0" fontId="28" fillId="3" borderId="0" xfId="3" applyFont="1" applyFill="1" applyAlignment="1" applyProtection="1">
      <alignment horizontal="center" vertical="center" wrapText="1"/>
    </xf>
    <xf numFmtId="0" fontId="84" fillId="0" borderId="0" xfId="0" applyFont="1" applyAlignment="1">
      <alignment horizontal="justify" vertical="top" wrapText="1"/>
    </xf>
    <xf numFmtId="0" fontId="18" fillId="0" borderId="0" xfId="0" applyFont="1" applyAlignment="1">
      <alignment horizontal="left" wrapText="1"/>
    </xf>
    <xf numFmtId="0" fontId="10" fillId="2" borderId="0" xfId="3" applyFill="1" applyAlignment="1" applyProtection="1">
      <alignment horizont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84" fillId="0" borderId="0" xfId="0" applyFont="1" applyAlignment="1">
      <alignment horizontal="justify" vertical="center" wrapText="1"/>
    </xf>
    <xf numFmtId="0" fontId="28" fillId="0" borderId="0" xfId="0" applyFont="1" applyAlignment="1">
      <alignment horizontal="center" vertical="center" wrapText="1"/>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6" fillId="2" borderId="1" xfId="5" applyFont="1" applyFill="1" applyBorder="1" applyAlignment="1" applyProtection="1">
      <alignment horizontal="left" wrapText="1"/>
      <protection locked="0"/>
    </xf>
    <xf numFmtId="0" fontId="46" fillId="2" borderId="2" xfId="5" applyFont="1" applyFill="1" applyBorder="1" applyAlignment="1" applyProtection="1">
      <alignment horizontal="left" wrapText="1"/>
      <protection locked="0"/>
    </xf>
    <xf numFmtId="0" fontId="46" fillId="2" borderId="5" xfId="5" applyFont="1" applyFill="1" applyBorder="1" applyAlignment="1" applyProtection="1">
      <alignment horizontal="left" wrapText="1"/>
      <protection locked="0"/>
    </xf>
    <xf numFmtId="0" fontId="48" fillId="2" borderId="3" xfId="0" applyFont="1" applyFill="1" applyBorder="1" applyAlignment="1" applyProtection="1">
      <alignment horizontal="center"/>
      <protection locked="0"/>
    </xf>
    <xf numFmtId="0" fontId="48" fillId="2" borderId="0" xfId="0" applyFont="1" applyFill="1" applyBorder="1" applyAlignment="1" applyProtection="1">
      <alignment horizontal="center"/>
      <protection locked="0"/>
    </xf>
    <xf numFmtId="0" fontId="48" fillId="2" borderId="6" xfId="0" applyFont="1" applyFill="1" applyBorder="1" applyAlignment="1" applyProtection="1">
      <alignment horizontal="center"/>
      <protection locked="0"/>
    </xf>
    <xf numFmtId="0" fontId="46" fillId="2" borderId="1" xfId="5" applyFont="1" applyFill="1" applyBorder="1" applyAlignment="1" applyProtection="1">
      <alignment horizontal="left" vertical="center" wrapText="1"/>
      <protection locked="0"/>
    </xf>
    <xf numFmtId="0" fontId="46" fillId="2" borderId="2" xfId="5" applyFont="1" applyFill="1" applyBorder="1" applyAlignment="1" applyProtection="1">
      <alignment horizontal="left" vertical="center" wrapText="1"/>
      <protection locked="0"/>
    </xf>
    <xf numFmtId="0" fontId="46" fillId="2" borderId="5" xfId="5" applyFont="1" applyFill="1" applyBorder="1" applyAlignment="1" applyProtection="1">
      <alignment horizontal="left" vertical="center" wrapText="1"/>
      <protection locked="0"/>
    </xf>
    <xf numFmtId="0" fontId="97" fillId="2" borderId="0" xfId="1" applyFont="1" applyFill="1" applyAlignment="1" applyProtection="1">
      <alignment horizontal="left" wrapText="1"/>
    </xf>
    <xf numFmtId="0" fontId="37"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9" fillId="0" borderId="14" xfId="0" applyFont="1" applyFill="1" applyBorder="1" applyAlignment="1" applyProtection="1">
      <alignment horizontal="center" vertical="center" wrapText="1"/>
      <protection locked="0"/>
    </xf>
    <xf numFmtId="0" fontId="39" fillId="0" borderId="20" xfId="0" applyFont="1" applyFill="1" applyBorder="1" applyAlignment="1" applyProtection="1">
      <alignment horizontal="center" vertical="center" wrapText="1"/>
      <protection locked="0"/>
    </xf>
    <xf numFmtId="0" fontId="46" fillId="0" borderId="1" xfId="5" applyFont="1" applyFill="1" applyBorder="1" applyAlignment="1" applyProtection="1">
      <alignment horizontal="left" vertical="center" wrapText="1"/>
      <protection locked="0"/>
    </xf>
    <xf numFmtId="0" fontId="46" fillId="0" borderId="2" xfId="5" applyFont="1" applyFill="1" applyBorder="1" applyAlignment="1" applyProtection="1">
      <alignment horizontal="left" vertical="center" wrapText="1"/>
      <protection locked="0"/>
    </xf>
    <xf numFmtId="0" fontId="46"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98" fillId="0" borderId="2" xfId="5" applyFont="1" applyFill="1" applyBorder="1" applyAlignment="1" applyProtection="1">
      <alignment horizontal="left" vertical="center" wrapText="1"/>
      <protection locked="0"/>
    </xf>
    <xf numFmtId="0" fontId="98" fillId="0" borderId="0" xfId="5" applyFont="1" applyFill="1" applyBorder="1" applyAlignment="1" applyProtection="1">
      <alignment horizontal="left" vertical="center" wrapText="1"/>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0" fillId="0" borderId="0" xfId="0" applyFont="1" applyAlignment="1">
      <alignment horizontal="left" wrapText="1"/>
    </xf>
    <xf numFmtId="0" fontId="32" fillId="0" borderId="0" xfId="0" applyFont="1" applyAlignment="1">
      <alignment horizontal="left"/>
    </xf>
    <xf numFmtId="0" fontId="30" fillId="0" borderId="0" xfId="0" applyFont="1" applyFill="1" applyAlignment="1">
      <alignment horizontal="center"/>
    </xf>
    <xf numFmtId="0" fontId="101"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7" fillId="0" borderId="0" xfId="0" applyFont="1" applyAlignment="1">
      <alignment horizontal="justify" wrapText="1"/>
    </xf>
    <xf numFmtId="0" fontId="30" fillId="0" borderId="0" xfId="0" applyFont="1" applyAlignment="1">
      <alignment horizontal="center"/>
    </xf>
    <xf numFmtId="0" fontId="30" fillId="0" borderId="0" xfId="0" applyFont="1" applyAlignment="1">
      <alignment horizontal="left"/>
    </xf>
    <xf numFmtId="0" fontId="32" fillId="0" borderId="0" xfId="0" applyFont="1" applyAlignment="1">
      <alignment horizontal="left" wrapText="1"/>
    </xf>
    <xf numFmtId="0" fontId="37" fillId="2" borderId="0" xfId="1" applyFont="1" applyFill="1" applyAlignment="1" applyProtection="1">
      <alignment horizontal="center" vertical="top" textRotation="255"/>
    </xf>
    <xf numFmtId="0" fontId="49" fillId="0" borderId="0" xfId="0" applyFont="1" applyAlignment="1">
      <alignment horizontal="right"/>
    </xf>
    <xf numFmtId="0" fontId="51" fillId="0" borderId="0" xfId="0" applyFont="1" applyAlignment="1">
      <alignment horizontal="center"/>
    </xf>
    <xf numFmtId="0" fontId="50" fillId="0" borderId="0" xfId="0" applyFont="1" applyAlignment="1">
      <alignment horizontal="left"/>
    </xf>
    <xf numFmtId="0" fontId="99" fillId="0" borderId="0" xfId="0" applyFont="1" applyAlignment="1">
      <alignment horizontal="left" vertical="top"/>
    </xf>
    <xf numFmtId="0" fontId="102" fillId="0" borderId="0" xfId="0" applyFont="1" applyAlignment="1">
      <alignment horizontal="left" vertical="top" wrapText="1"/>
    </xf>
    <xf numFmtId="0" fontId="29" fillId="0" borderId="0" xfId="0" applyFont="1" applyFill="1" applyAlignment="1">
      <alignment horizontal="left" vertical="top" wrapText="1"/>
    </xf>
    <xf numFmtId="0" fontId="40" fillId="0" borderId="0" xfId="0" applyFont="1" applyFill="1" applyAlignment="1">
      <alignment horizontal="center"/>
    </xf>
    <xf numFmtId="0" fontId="29" fillId="0" borderId="0" xfId="0" applyFont="1" applyAlignment="1">
      <alignment horizontal="left"/>
    </xf>
    <xf numFmtId="0" fontId="30" fillId="0" borderId="0" xfId="0" applyFont="1" applyAlignment="1">
      <alignment horizontal="justify" wrapText="1"/>
    </xf>
    <xf numFmtId="0" fontId="56" fillId="0" borderId="0" xfId="0" applyFont="1" applyAlignment="1">
      <alignment horizontal="left"/>
    </xf>
    <xf numFmtId="0" fontId="29" fillId="0" borderId="0" xfId="0" applyFont="1" applyAlignment="1">
      <alignment horizontal="center"/>
    </xf>
    <xf numFmtId="0" fontId="47" fillId="0" borderId="0" xfId="0" applyFont="1" applyFill="1" applyAlignment="1">
      <alignment horizontal="center" wrapText="1"/>
    </xf>
    <xf numFmtId="0" fontId="40" fillId="0" borderId="0" xfId="0" applyFont="1" applyFill="1" applyAlignment="1">
      <alignment horizontal="left" wrapText="1"/>
    </xf>
    <xf numFmtId="0" fontId="47" fillId="0" borderId="0" xfId="0" applyFont="1" applyFill="1" applyAlignment="1">
      <alignment horizontal="center"/>
    </xf>
    <xf numFmtId="0" fontId="29" fillId="0" borderId="0" xfId="0" applyFont="1" applyAlignment="1">
      <alignment horizontal="right"/>
    </xf>
    <xf numFmtId="0" fontId="31" fillId="0" borderId="0" xfId="0" applyFont="1" applyAlignment="1">
      <alignment horizontal="center"/>
    </xf>
    <xf numFmtId="0" fontId="40" fillId="0" borderId="0" xfId="0" applyFont="1" applyAlignment="1">
      <alignment horizontal="center"/>
    </xf>
    <xf numFmtId="0" fontId="30" fillId="0" borderId="0" xfId="0" applyFont="1" applyFill="1" applyAlignment="1">
      <alignment horizontal="center" wrapText="1"/>
    </xf>
    <xf numFmtId="0" fontId="47" fillId="0" borderId="0" xfId="0" applyFont="1" applyFill="1" applyAlignment="1">
      <alignment horizontal="left"/>
    </xf>
    <xf numFmtId="0" fontId="40" fillId="0" borderId="0" xfId="6" applyNumberFormat="1" applyFont="1" applyFill="1" applyBorder="1" applyAlignment="1" applyProtection="1">
      <alignment horizontal="center" vertical="top"/>
    </xf>
    <xf numFmtId="0" fontId="37" fillId="2" borderId="0" xfId="1" applyFont="1" applyFill="1" applyAlignment="1" applyProtection="1">
      <alignment horizontal="center" vertical="top" textRotation="180"/>
    </xf>
    <xf numFmtId="0" fontId="31" fillId="0" borderId="0" xfId="6" applyNumberFormat="1" applyFont="1" applyFill="1" applyBorder="1" applyAlignment="1" applyProtection="1">
      <alignment horizontal="center" vertical="top"/>
    </xf>
    <xf numFmtId="0" fontId="40" fillId="0" borderId="0" xfId="6" applyNumberFormat="1" applyFont="1" applyFill="1" applyBorder="1" applyAlignment="1" applyProtection="1">
      <alignment horizontal="center" vertical="top" wrapText="1"/>
    </xf>
    <xf numFmtId="0" fontId="40" fillId="0" borderId="0" xfId="0" applyFont="1" applyFill="1" applyAlignment="1">
      <alignment horizontal="justify" wrapText="1"/>
    </xf>
    <xf numFmtId="0" fontId="58" fillId="0" borderId="0" xfId="3" applyFont="1" applyAlignment="1" applyProtection="1">
      <alignment horizontal="center" wrapText="1"/>
    </xf>
    <xf numFmtId="0" fontId="40" fillId="0" borderId="0" xfId="6" applyNumberFormat="1" applyFont="1" applyFill="1" applyBorder="1" applyAlignment="1" applyProtection="1">
      <alignment horizontal="justify" vertical="top" wrapText="1"/>
    </xf>
    <xf numFmtId="0" fontId="40" fillId="0" borderId="0" xfId="0" applyFont="1" applyAlignment="1">
      <alignment horizontal="left" wrapText="1"/>
    </xf>
    <xf numFmtId="0" fontId="108" fillId="0" borderId="32" xfId="0" applyFont="1" applyBorder="1" applyAlignment="1">
      <alignment horizontal="left" vertical="center"/>
    </xf>
    <xf numFmtId="0" fontId="108" fillId="0" borderId="21" xfId="0" applyFont="1" applyBorder="1" applyAlignment="1">
      <alignment horizontal="left" vertical="center"/>
    </xf>
    <xf numFmtId="0" fontId="108" fillId="0" borderId="29" xfId="0" applyFont="1" applyBorder="1" applyAlignment="1">
      <alignment horizontal="left" vertical="center"/>
    </xf>
    <xf numFmtId="0" fontId="108" fillId="0" borderId="51" xfId="0" applyFont="1" applyBorder="1" applyAlignment="1">
      <alignment horizontal="left" vertical="center" wrapText="1"/>
    </xf>
    <xf numFmtId="0" fontId="108" fillId="0" borderId="53" xfId="0" applyFont="1" applyBorder="1" applyAlignment="1">
      <alignment horizontal="left" vertical="center" wrapText="1"/>
    </xf>
    <xf numFmtId="0" fontId="108" fillId="0" borderId="0" xfId="0" applyFont="1" applyAlignment="1">
      <alignment horizontal="center" vertical="center"/>
    </xf>
    <xf numFmtId="0" fontId="108" fillId="0" borderId="36" xfId="0" applyFont="1" applyBorder="1" applyAlignment="1">
      <alignment horizontal="center" vertical="center"/>
    </xf>
    <xf numFmtId="0" fontId="108" fillId="0" borderId="37"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108" fillId="0" borderId="40" xfId="0" applyFont="1" applyBorder="1" applyAlignment="1">
      <alignment horizontal="center" vertical="center"/>
    </xf>
    <xf numFmtId="0" fontId="108" fillId="0" borderId="33" xfId="0" applyFont="1" applyBorder="1" applyAlignment="1">
      <alignment horizontal="center" vertical="center"/>
    </xf>
    <xf numFmtId="0" fontId="108" fillId="0" borderId="34" xfId="0" applyFont="1" applyBorder="1" applyAlignment="1">
      <alignment horizontal="center" vertical="center"/>
    </xf>
    <xf numFmtId="0" fontId="108" fillId="0" borderId="13" xfId="0" applyFont="1" applyBorder="1" applyAlignment="1">
      <alignment horizontal="center" vertical="center"/>
    </xf>
    <xf numFmtId="0" fontId="108" fillId="0" borderId="14" xfId="0" applyFont="1" applyBorder="1" applyAlignment="1">
      <alignment horizontal="center" vertical="center"/>
    </xf>
    <xf numFmtId="0" fontId="108" fillId="0" borderId="20" xfId="0" applyFont="1" applyBorder="1" applyAlignment="1">
      <alignment horizontal="center" vertical="center"/>
    </xf>
    <xf numFmtId="0" fontId="108" fillId="0" borderId="41" xfId="0" applyFont="1" applyBorder="1" applyAlignment="1">
      <alignment horizontal="center" vertical="center" wrapText="1"/>
    </xf>
    <xf numFmtId="0" fontId="108" fillId="0" borderId="42" xfId="0" applyFont="1" applyBorder="1" applyAlignment="1">
      <alignment horizontal="center" vertical="center" wrapText="1"/>
    </xf>
    <xf numFmtId="0" fontId="108" fillId="0" borderId="43" xfId="0" applyFont="1" applyBorder="1" applyAlignment="1">
      <alignment horizontal="center" vertical="center" wrapText="1"/>
    </xf>
    <xf numFmtId="0" fontId="108" fillId="0" borderId="44" xfId="0" applyFont="1" applyBorder="1" applyAlignment="1">
      <alignment horizontal="center" vertical="center"/>
    </xf>
    <xf numFmtId="0" fontId="108" fillId="0" borderId="45" xfId="0" applyFont="1" applyBorder="1" applyAlignment="1">
      <alignment horizontal="center" vertical="center"/>
    </xf>
    <xf numFmtId="0" fontId="108" fillId="0" borderId="46" xfId="0" applyFont="1" applyBorder="1" applyAlignment="1">
      <alignment horizontal="center" vertical="center"/>
    </xf>
    <xf numFmtId="0" fontId="108" fillId="0" borderId="1" xfId="0" applyFont="1" applyBorder="1" applyAlignment="1">
      <alignment horizontal="center" vertical="center"/>
    </xf>
    <xf numFmtId="0" fontId="108" fillId="0" borderId="5" xfId="0" applyFont="1" applyBorder="1" applyAlignment="1">
      <alignment horizontal="center" vertical="center"/>
    </xf>
    <xf numFmtId="0" fontId="108" fillId="0" borderId="3" xfId="0" applyFont="1" applyBorder="1" applyAlignment="1">
      <alignment horizontal="center" vertical="center"/>
    </xf>
    <xf numFmtId="0" fontId="108" fillId="0" borderId="6" xfId="0" applyFont="1" applyBorder="1" applyAlignment="1">
      <alignment horizontal="center" vertical="center"/>
    </xf>
    <xf numFmtId="0" fontId="108" fillId="0" borderId="32" xfId="0" applyFont="1" applyBorder="1" applyAlignment="1">
      <alignment horizontal="center" vertical="center"/>
    </xf>
    <xf numFmtId="0" fontId="108" fillId="0" borderId="17" xfId="0" applyFont="1" applyBorder="1" applyAlignment="1">
      <alignment horizontal="center" vertical="center"/>
    </xf>
    <xf numFmtId="0" fontId="108" fillId="0" borderId="18" xfId="0" applyFont="1" applyBorder="1" applyAlignment="1">
      <alignment horizontal="center" vertical="center"/>
    </xf>
    <xf numFmtId="0" fontId="111" fillId="0" borderId="32" xfId="0" applyFont="1" applyBorder="1" applyAlignment="1">
      <alignment horizontal="left" vertical="center"/>
    </xf>
    <xf numFmtId="0" fontId="111" fillId="0" borderId="21" xfId="0" applyFont="1" applyBorder="1" applyAlignment="1">
      <alignment horizontal="left" vertical="center"/>
    </xf>
    <xf numFmtId="0" fontId="111" fillId="0" borderId="29" xfId="0" applyFont="1" applyBorder="1" applyAlignment="1">
      <alignment horizontal="left" vertical="center"/>
    </xf>
    <xf numFmtId="0" fontId="115" fillId="2" borderId="0" xfId="0" applyFont="1" applyFill="1" applyAlignment="1">
      <alignment horizontal="center" wrapText="1"/>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327660</xdr:colOff>
      <xdr:row>49</xdr:row>
      <xdr:rowOff>131445</xdr:rowOff>
    </xdr:from>
    <xdr:to>
      <xdr:col>2</xdr:col>
      <xdr:colOff>203835</xdr:colOff>
      <xdr:row>49</xdr:row>
      <xdr:rowOff>236220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3940" y="12270105"/>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116205</xdr:rowOff>
    </xdr:from>
    <xdr:to>
      <xdr:col>2</xdr:col>
      <xdr:colOff>628651</xdr:colOff>
      <xdr:row>49</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3071" y="1225486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10</xdr:col>
      <xdr:colOff>519112</xdr:colOff>
      <xdr:row>92</xdr:row>
      <xdr:rowOff>64294</xdr:rowOff>
    </xdr:from>
    <xdr:to>
      <xdr:col>11</xdr:col>
      <xdr:colOff>373062</xdr:colOff>
      <xdr:row>93</xdr:row>
      <xdr:rowOff>146845</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551737" y="15590044"/>
          <a:ext cx="457200"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73025</xdr:colOff>
      <xdr:row>91</xdr:row>
      <xdr:rowOff>28575</xdr:rowOff>
    </xdr:from>
    <xdr:to>
      <xdr:col>14</xdr:col>
      <xdr:colOff>523875</xdr:colOff>
      <xdr:row>92</xdr:row>
      <xdr:rowOff>142875</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518650" y="15363825"/>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120650</xdr:colOff>
      <xdr:row>91</xdr:row>
      <xdr:rowOff>149225</xdr:rowOff>
    </xdr:from>
    <xdr:to>
      <xdr:col>19</xdr:col>
      <xdr:colOff>571500</xdr:colOff>
      <xdr:row>93</xdr:row>
      <xdr:rowOff>73026</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1376025" y="15325725"/>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6350</xdr:colOff>
      <xdr:row>108</xdr:row>
      <xdr:rowOff>168275</xdr:rowOff>
    </xdr:from>
    <xdr:to>
      <xdr:col>19</xdr:col>
      <xdr:colOff>457200</xdr:colOff>
      <xdr:row>110</xdr:row>
      <xdr:rowOff>130174</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1261725" y="1858327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111125</xdr:colOff>
      <xdr:row>109</xdr:row>
      <xdr:rowOff>15875</xdr:rowOff>
    </xdr:from>
    <xdr:to>
      <xdr:col>11</xdr:col>
      <xdr:colOff>561975</xdr:colOff>
      <xdr:row>110</xdr:row>
      <xdr:rowOff>168275</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7747000" y="1878012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40</xdr:row>
      <xdr:rowOff>196741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37</xdr:row>
      <xdr:rowOff>263415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v.gov.hu/penzmosas" TargetMode="External"/><Relationship Id="rId1" Type="http://schemas.openxmlformats.org/officeDocument/2006/relationships/hyperlink" Target="https://kny.nav.gov.hu/ho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kvk.hu/hu/kamarai/kozlemenyek/tajekoztato-tenyleges-tulajdonosi-nyilvantartashoz-valo-hozzaferes-igenyleserol" TargetMode="External"/><Relationship Id="rId7"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penzmosas" TargetMode="External"/><Relationship Id="rId6" Type="http://schemas.openxmlformats.org/officeDocument/2006/relationships/hyperlink" Target="https://nav.gov.hu/adatbazisok/afad-tv.-szerinti-bizonytalan-es-megbizhatatlan-adatszolgaltatok" TargetMode="External"/><Relationship Id="rId5" Type="http://schemas.openxmlformats.org/officeDocument/2006/relationships/hyperlink" Target="https://kny.nav.gov.hu/" TargetMode="External"/><Relationship Id="rId4" Type="http://schemas.openxmlformats.org/officeDocument/2006/relationships/hyperlink" Target="https://kny.nav.gov.hu/hom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av.gov.hu/adatbazisok/afad-tv.-szerinti-bizonytalan-es-megbizhatatlan-adatszolgaltato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fatf.mkvk.hu/" TargetMode="External"/><Relationship Id="rId2" Type="http://schemas.openxmlformats.org/officeDocument/2006/relationships/hyperlink" Target="https://mkvk.hu/szabalyozas/FATF_ellenorzes_20181011"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157" customWidth="1"/>
    <col min="2" max="2" width="9.109375" style="157"/>
    <col min="3" max="3" width="10.6640625" style="157" customWidth="1"/>
    <col min="4" max="4" width="63.5546875" style="158" customWidth="1"/>
    <col min="5" max="5" width="16.5546875" style="158" customWidth="1"/>
    <col min="6" max="6" width="12.88671875" style="159" customWidth="1"/>
    <col min="7" max="256" width="9.109375" style="157"/>
    <col min="257" max="257" width="10.44140625" style="157" customWidth="1"/>
    <col min="258" max="258" width="9.109375" style="157"/>
    <col min="259" max="259" width="10.6640625" style="157" customWidth="1"/>
    <col min="260" max="260" width="63.5546875" style="157" customWidth="1"/>
    <col min="261" max="261" width="16.5546875" style="157" customWidth="1"/>
    <col min="262" max="262" width="12.88671875" style="157" customWidth="1"/>
    <col min="263" max="512" width="9.109375" style="157"/>
    <col min="513" max="513" width="10.44140625" style="157" customWidth="1"/>
    <col min="514" max="514" width="9.109375" style="157"/>
    <col min="515" max="515" width="10.6640625" style="157" customWidth="1"/>
    <col min="516" max="516" width="63.5546875" style="157" customWidth="1"/>
    <col min="517" max="517" width="16.5546875" style="157" customWidth="1"/>
    <col min="518" max="518" width="12.88671875" style="157" customWidth="1"/>
    <col min="519" max="768" width="9.109375" style="157"/>
    <col min="769" max="769" width="10.44140625" style="157" customWidth="1"/>
    <col min="770" max="770" width="9.109375" style="157"/>
    <col min="771" max="771" width="10.6640625" style="157" customWidth="1"/>
    <col min="772" max="772" width="63.5546875" style="157" customWidth="1"/>
    <col min="773" max="773" width="16.5546875" style="157" customWidth="1"/>
    <col min="774" max="774" width="12.88671875" style="157" customWidth="1"/>
    <col min="775" max="1024" width="9.109375" style="157"/>
    <col min="1025" max="1025" width="10.44140625" style="157" customWidth="1"/>
    <col min="1026" max="1026" width="9.109375" style="157"/>
    <col min="1027" max="1027" width="10.6640625" style="157" customWidth="1"/>
    <col min="1028" max="1028" width="63.5546875" style="157" customWidth="1"/>
    <col min="1029" max="1029" width="16.5546875" style="157" customWidth="1"/>
    <col min="1030" max="1030" width="12.88671875" style="157" customWidth="1"/>
    <col min="1031" max="1280" width="9.109375" style="157"/>
    <col min="1281" max="1281" width="10.44140625" style="157" customWidth="1"/>
    <col min="1282" max="1282" width="9.109375" style="157"/>
    <col min="1283" max="1283" width="10.6640625" style="157" customWidth="1"/>
    <col min="1284" max="1284" width="63.5546875" style="157" customWidth="1"/>
    <col min="1285" max="1285" width="16.5546875" style="157" customWidth="1"/>
    <col min="1286" max="1286" width="12.88671875" style="157" customWidth="1"/>
    <col min="1287" max="1536" width="9.109375" style="157"/>
    <col min="1537" max="1537" width="10.44140625" style="157" customWidth="1"/>
    <col min="1538" max="1538" width="9.109375" style="157"/>
    <col min="1539" max="1539" width="10.6640625" style="157" customWidth="1"/>
    <col min="1540" max="1540" width="63.5546875" style="157" customWidth="1"/>
    <col min="1541" max="1541" width="16.5546875" style="157" customWidth="1"/>
    <col min="1542" max="1542" width="12.88671875" style="157" customWidth="1"/>
    <col min="1543" max="1792" width="9.109375" style="157"/>
    <col min="1793" max="1793" width="10.44140625" style="157" customWidth="1"/>
    <col min="1794" max="1794" width="9.109375" style="157"/>
    <col min="1795" max="1795" width="10.6640625" style="157" customWidth="1"/>
    <col min="1796" max="1796" width="63.5546875" style="157" customWidth="1"/>
    <col min="1797" max="1797" width="16.5546875" style="157" customWidth="1"/>
    <col min="1798" max="1798" width="12.88671875" style="157" customWidth="1"/>
    <col min="1799" max="2048" width="9.109375" style="157"/>
    <col min="2049" max="2049" width="10.44140625" style="157" customWidth="1"/>
    <col min="2050" max="2050" width="9.109375" style="157"/>
    <col min="2051" max="2051" width="10.6640625" style="157" customWidth="1"/>
    <col min="2052" max="2052" width="63.5546875" style="157" customWidth="1"/>
    <col min="2053" max="2053" width="16.5546875" style="157" customWidth="1"/>
    <col min="2054" max="2054" width="12.88671875" style="157" customWidth="1"/>
    <col min="2055" max="2304" width="9.109375" style="157"/>
    <col min="2305" max="2305" width="10.44140625" style="157" customWidth="1"/>
    <col min="2306" max="2306" width="9.109375" style="157"/>
    <col min="2307" max="2307" width="10.6640625" style="157" customWidth="1"/>
    <col min="2308" max="2308" width="63.5546875" style="157" customWidth="1"/>
    <col min="2309" max="2309" width="16.5546875" style="157" customWidth="1"/>
    <col min="2310" max="2310" width="12.88671875" style="157" customWidth="1"/>
    <col min="2311" max="2560" width="9.109375" style="157"/>
    <col min="2561" max="2561" width="10.44140625" style="157" customWidth="1"/>
    <col min="2562" max="2562" width="9.109375" style="157"/>
    <col min="2563" max="2563" width="10.6640625" style="157" customWidth="1"/>
    <col min="2564" max="2564" width="63.5546875" style="157" customWidth="1"/>
    <col min="2565" max="2565" width="16.5546875" style="157" customWidth="1"/>
    <col min="2566" max="2566" width="12.88671875" style="157" customWidth="1"/>
    <col min="2567" max="2816" width="9.109375" style="157"/>
    <col min="2817" max="2817" width="10.44140625" style="157" customWidth="1"/>
    <col min="2818" max="2818" width="9.109375" style="157"/>
    <col min="2819" max="2819" width="10.6640625" style="157" customWidth="1"/>
    <col min="2820" max="2820" width="63.5546875" style="157" customWidth="1"/>
    <col min="2821" max="2821" width="16.5546875" style="157" customWidth="1"/>
    <col min="2822" max="2822" width="12.88671875" style="157" customWidth="1"/>
    <col min="2823" max="3072" width="9.109375" style="157"/>
    <col min="3073" max="3073" width="10.44140625" style="157" customWidth="1"/>
    <col min="3074" max="3074" width="9.109375" style="157"/>
    <col min="3075" max="3075" width="10.6640625" style="157" customWidth="1"/>
    <col min="3076" max="3076" width="63.5546875" style="157" customWidth="1"/>
    <col min="3077" max="3077" width="16.5546875" style="157" customWidth="1"/>
    <col min="3078" max="3078" width="12.88671875" style="157" customWidth="1"/>
    <col min="3079" max="3328" width="9.109375" style="157"/>
    <col min="3329" max="3329" width="10.44140625" style="157" customWidth="1"/>
    <col min="3330" max="3330" width="9.109375" style="157"/>
    <col min="3331" max="3331" width="10.6640625" style="157" customWidth="1"/>
    <col min="3332" max="3332" width="63.5546875" style="157" customWidth="1"/>
    <col min="3333" max="3333" width="16.5546875" style="157" customWidth="1"/>
    <col min="3334" max="3334" width="12.88671875" style="157" customWidth="1"/>
    <col min="3335" max="3584" width="9.109375" style="157"/>
    <col min="3585" max="3585" width="10.44140625" style="157" customWidth="1"/>
    <col min="3586" max="3586" width="9.109375" style="157"/>
    <col min="3587" max="3587" width="10.6640625" style="157" customWidth="1"/>
    <col min="3588" max="3588" width="63.5546875" style="157" customWidth="1"/>
    <col min="3589" max="3589" width="16.5546875" style="157" customWidth="1"/>
    <col min="3590" max="3590" width="12.88671875" style="157" customWidth="1"/>
    <col min="3591" max="3840" width="9.109375" style="157"/>
    <col min="3841" max="3841" width="10.44140625" style="157" customWidth="1"/>
    <col min="3842" max="3842" width="9.109375" style="157"/>
    <col min="3843" max="3843" width="10.6640625" style="157" customWidth="1"/>
    <col min="3844" max="3844" width="63.5546875" style="157" customWidth="1"/>
    <col min="3845" max="3845" width="16.5546875" style="157" customWidth="1"/>
    <col min="3846" max="3846" width="12.88671875" style="157" customWidth="1"/>
    <col min="3847" max="4096" width="9.109375" style="157"/>
    <col min="4097" max="4097" width="10.44140625" style="157" customWidth="1"/>
    <col min="4098" max="4098" width="9.109375" style="157"/>
    <col min="4099" max="4099" width="10.6640625" style="157" customWidth="1"/>
    <col min="4100" max="4100" width="63.5546875" style="157" customWidth="1"/>
    <col min="4101" max="4101" width="16.5546875" style="157" customWidth="1"/>
    <col min="4102" max="4102" width="12.88671875" style="157" customWidth="1"/>
    <col min="4103" max="4352" width="9.109375" style="157"/>
    <col min="4353" max="4353" width="10.44140625" style="157" customWidth="1"/>
    <col min="4354" max="4354" width="9.109375" style="157"/>
    <col min="4355" max="4355" width="10.6640625" style="157" customWidth="1"/>
    <col min="4356" max="4356" width="63.5546875" style="157" customWidth="1"/>
    <col min="4357" max="4357" width="16.5546875" style="157" customWidth="1"/>
    <col min="4358" max="4358" width="12.88671875" style="157" customWidth="1"/>
    <col min="4359" max="4608" width="9.109375" style="157"/>
    <col min="4609" max="4609" width="10.44140625" style="157" customWidth="1"/>
    <col min="4610" max="4610" width="9.109375" style="157"/>
    <col min="4611" max="4611" width="10.6640625" style="157" customWidth="1"/>
    <col min="4612" max="4612" width="63.5546875" style="157" customWidth="1"/>
    <col min="4613" max="4613" width="16.5546875" style="157" customWidth="1"/>
    <col min="4614" max="4614" width="12.88671875" style="157" customWidth="1"/>
    <col min="4615" max="4864" width="9.109375" style="157"/>
    <col min="4865" max="4865" width="10.44140625" style="157" customWidth="1"/>
    <col min="4866" max="4866" width="9.109375" style="157"/>
    <col min="4867" max="4867" width="10.6640625" style="157" customWidth="1"/>
    <col min="4868" max="4868" width="63.5546875" style="157" customWidth="1"/>
    <col min="4869" max="4869" width="16.5546875" style="157" customWidth="1"/>
    <col min="4870" max="4870" width="12.88671875" style="157" customWidth="1"/>
    <col min="4871" max="5120" width="9.109375" style="157"/>
    <col min="5121" max="5121" width="10.44140625" style="157" customWidth="1"/>
    <col min="5122" max="5122" width="9.109375" style="157"/>
    <col min="5123" max="5123" width="10.6640625" style="157" customWidth="1"/>
    <col min="5124" max="5124" width="63.5546875" style="157" customWidth="1"/>
    <col min="5125" max="5125" width="16.5546875" style="157" customWidth="1"/>
    <col min="5126" max="5126" width="12.88671875" style="157" customWidth="1"/>
    <col min="5127" max="5376" width="9.109375" style="157"/>
    <col min="5377" max="5377" width="10.44140625" style="157" customWidth="1"/>
    <col min="5378" max="5378" width="9.109375" style="157"/>
    <col min="5379" max="5379" width="10.6640625" style="157" customWidth="1"/>
    <col min="5380" max="5380" width="63.5546875" style="157" customWidth="1"/>
    <col min="5381" max="5381" width="16.5546875" style="157" customWidth="1"/>
    <col min="5382" max="5382" width="12.88671875" style="157" customWidth="1"/>
    <col min="5383" max="5632" width="9.109375" style="157"/>
    <col min="5633" max="5633" width="10.44140625" style="157" customWidth="1"/>
    <col min="5634" max="5634" width="9.109375" style="157"/>
    <col min="5635" max="5635" width="10.6640625" style="157" customWidth="1"/>
    <col min="5636" max="5636" width="63.5546875" style="157" customWidth="1"/>
    <col min="5637" max="5637" width="16.5546875" style="157" customWidth="1"/>
    <col min="5638" max="5638" width="12.88671875" style="157" customWidth="1"/>
    <col min="5639" max="5888" width="9.109375" style="157"/>
    <col min="5889" max="5889" width="10.44140625" style="157" customWidth="1"/>
    <col min="5890" max="5890" width="9.109375" style="157"/>
    <col min="5891" max="5891" width="10.6640625" style="157" customWidth="1"/>
    <col min="5892" max="5892" width="63.5546875" style="157" customWidth="1"/>
    <col min="5893" max="5893" width="16.5546875" style="157" customWidth="1"/>
    <col min="5894" max="5894" width="12.88671875" style="157" customWidth="1"/>
    <col min="5895" max="6144" width="9.109375" style="157"/>
    <col min="6145" max="6145" width="10.44140625" style="157" customWidth="1"/>
    <col min="6146" max="6146" width="9.109375" style="157"/>
    <col min="6147" max="6147" width="10.6640625" style="157" customWidth="1"/>
    <col min="6148" max="6148" width="63.5546875" style="157" customWidth="1"/>
    <col min="6149" max="6149" width="16.5546875" style="157" customWidth="1"/>
    <col min="6150" max="6150" width="12.88671875" style="157" customWidth="1"/>
    <col min="6151" max="6400" width="9.109375" style="157"/>
    <col min="6401" max="6401" width="10.44140625" style="157" customWidth="1"/>
    <col min="6402" max="6402" width="9.109375" style="157"/>
    <col min="6403" max="6403" width="10.6640625" style="157" customWidth="1"/>
    <col min="6404" max="6404" width="63.5546875" style="157" customWidth="1"/>
    <col min="6405" max="6405" width="16.5546875" style="157" customWidth="1"/>
    <col min="6406" max="6406" width="12.88671875" style="157" customWidth="1"/>
    <col min="6407" max="6656" width="9.109375" style="157"/>
    <col min="6657" max="6657" width="10.44140625" style="157" customWidth="1"/>
    <col min="6658" max="6658" width="9.109375" style="157"/>
    <col min="6659" max="6659" width="10.6640625" style="157" customWidth="1"/>
    <col min="6660" max="6660" width="63.5546875" style="157" customWidth="1"/>
    <col min="6661" max="6661" width="16.5546875" style="157" customWidth="1"/>
    <col min="6662" max="6662" width="12.88671875" style="157" customWidth="1"/>
    <col min="6663" max="6912" width="9.109375" style="157"/>
    <col min="6913" max="6913" width="10.44140625" style="157" customWidth="1"/>
    <col min="6914" max="6914" width="9.109375" style="157"/>
    <col min="6915" max="6915" width="10.6640625" style="157" customWidth="1"/>
    <col min="6916" max="6916" width="63.5546875" style="157" customWidth="1"/>
    <col min="6917" max="6917" width="16.5546875" style="157" customWidth="1"/>
    <col min="6918" max="6918" width="12.88671875" style="157" customWidth="1"/>
    <col min="6919" max="7168" width="9.109375" style="157"/>
    <col min="7169" max="7169" width="10.44140625" style="157" customWidth="1"/>
    <col min="7170" max="7170" width="9.109375" style="157"/>
    <col min="7171" max="7171" width="10.6640625" style="157" customWidth="1"/>
    <col min="7172" max="7172" width="63.5546875" style="157" customWidth="1"/>
    <col min="7173" max="7173" width="16.5546875" style="157" customWidth="1"/>
    <col min="7174" max="7174" width="12.88671875" style="157" customWidth="1"/>
    <col min="7175" max="7424" width="9.109375" style="157"/>
    <col min="7425" max="7425" width="10.44140625" style="157" customWidth="1"/>
    <col min="7426" max="7426" width="9.109375" style="157"/>
    <col min="7427" max="7427" width="10.6640625" style="157" customWidth="1"/>
    <col min="7428" max="7428" width="63.5546875" style="157" customWidth="1"/>
    <col min="7429" max="7429" width="16.5546875" style="157" customWidth="1"/>
    <col min="7430" max="7430" width="12.88671875" style="157" customWidth="1"/>
    <col min="7431" max="7680" width="9.109375" style="157"/>
    <col min="7681" max="7681" width="10.44140625" style="157" customWidth="1"/>
    <col min="7682" max="7682" width="9.109375" style="157"/>
    <col min="7683" max="7683" width="10.6640625" style="157" customWidth="1"/>
    <col min="7684" max="7684" width="63.5546875" style="157" customWidth="1"/>
    <col min="7685" max="7685" width="16.5546875" style="157" customWidth="1"/>
    <col min="7686" max="7686" width="12.88671875" style="157" customWidth="1"/>
    <col min="7687" max="7936" width="9.109375" style="157"/>
    <col min="7937" max="7937" width="10.44140625" style="157" customWidth="1"/>
    <col min="7938" max="7938" width="9.109375" style="157"/>
    <col min="7939" max="7939" width="10.6640625" style="157" customWidth="1"/>
    <col min="7940" max="7940" width="63.5546875" style="157" customWidth="1"/>
    <col min="7941" max="7941" width="16.5546875" style="157" customWidth="1"/>
    <col min="7942" max="7942" width="12.88671875" style="157" customWidth="1"/>
    <col min="7943" max="8192" width="9.109375" style="157"/>
    <col min="8193" max="8193" width="10.44140625" style="157" customWidth="1"/>
    <col min="8194" max="8194" width="9.109375" style="157"/>
    <col min="8195" max="8195" width="10.6640625" style="157" customWidth="1"/>
    <col min="8196" max="8196" width="63.5546875" style="157" customWidth="1"/>
    <col min="8197" max="8197" width="16.5546875" style="157" customWidth="1"/>
    <col min="8198" max="8198" width="12.88671875" style="157" customWidth="1"/>
    <col min="8199" max="8448" width="9.109375" style="157"/>
    <col min="8449" max="8449" width="10.44140625" style="157" customWidth="1"/>
    <col min="8450" max="8450" width="9.109375" style="157"/>
    <col min="8451" max="8451" width="10.6640625" style="157" customWidth="1"/>
    <col min="8452" max="8452" width="63.5546875" style="157" customWidth="1"/>
    <col min="8453" max="8453" width="16.5546875" style="157" customWidth="1"/>
    <col min="8454" max="8454" width="12.88671875" style="157" customWidth="1"/>
    <col min="8455" max="8704" width="9.109375" style="157"/>
    <col min="8705" max="8705" width="10.44140625" style="157" customWidth="1"/>
    <col min="8706" max="8706" width="9.109375" style="157"/>
    <col min="8707" max="8707" width="10.6640625" style="157" customWidth="1"/>
    <col min="8708" max="8708" width="63.5546875" style="157" customWidth="1"/>
    <col min="8709" max="8709" width="16.5546875" style="157" customWidth="1"/>
    <col min="8710" max="8710" width="12.88671875" style="157" customWidth="1"/>
    <col min="8711" max="8960" width="9.109375" style="157"/>
    <col min="8961" max="8961" width="10.44140625" style="157" customWidth="1"/>
    <col min="8962" max="8962" width="9.109375" style="157"/>
    <col min="8963" max="8963" width="10.6640625" style="157" customWidth="1"/>
    <col min="8964" max="8964" width="63.5546875" style="157" customWidth="1"/>
    <col min="8965" max="8965" width="16.5546875" style="157" customWidth="1"/>
    <col min="8966" max="8966" width="12.88671875" style="157" customWidth="1"/>
    <col min="8967" max="9216" width="9.109375" style="157"/>
    <col min="9217" max="9217" width="10.44140625" style="157" customWidth="1"/>
    <col min="9218" max="9218" width="9.109375" style="157"/>
    <col min="9219" max="9219" width="10.6640625" style="157" customWidth="1"/>
    <col min="9220" max="9220" width="63.5546875" style="157" customWidth="1"/>
    <col min="9221" max="9221" width="16.5546875" style="157" customWidth="1"/>
    <col min="9222" max="9222" width="12.88671875" style="157" customWidth="1"/>
    <col min="9223" max="9472" width="9.109375" style="157"/>
    <col min="9473" max="9473" width="10.44140625" style="157" customWidth="1"/>
    <col min="9474" max="9474" width="9.109375" style="157"/>
    <col min="9475" max="9475" width="10.6640625" style="157" customWidth="1"/>
    <col min="9476" max="9476" width="63.5546875" style="157" customWidth="1"/>
    <col min="9477" max="9477" width="16.5546875" style="157" customWidth="1"/>
    <col min="9478" max="9478" width="12.88671875" style="157" customWidth="1"/>
    <col min="9479" max="9728" width="9.109375" style="157"/>
    <col min="9729" max="9729" width="10.44140625" style="157" customWidth="1"/>
    <col min="9730" max="9730" width="9.109375" style="157"/>
    <col min="9731" max="9731" width="10.6640625" style="157" customWidth="1"/>
    <col min="9732" max="9732" width="63.5546875" style="157" customWidth="1"/>
    <col min="9733" max="9733" width="16.5546875" style="157" customWidth="1"/>
    <col min="9734" max="9734" width="12.88671875" style="157" customWidth="1"/>
    <col min="9735" max="9984" width="9.109375" style="157"/>
    <col min="9985" max="9985" width="10.44140625" style="157" customWidth="1"/>
    <col min="9986" max="9986" width="9.109375" style="157"/>
    <col min="9987" max="9987" width="10.6640625" style="157" customWidth="1"/>
    <col min="9988" max="9988" width="63.5546875" style="157" customWidth="1"/>
    <col min="9989" max="9989" width="16.5546875" style="157" customWidth="1"/>
    <col min="9990" max="9990" width="12.88671875" style="157" customWidth="1"/>
    <col min="9991" max="10240" width="9.109375" style="157"/>
    <col min="10241" max="10241" width="10.44140625" style="157" customWidth="1"/>
    <col min="10242" max="10242" width="9.109375" style="157"/>
    <col min="10243" max="10243" width="10.6640625" style="157" customWidth="1"/>
    <col min="10244" max="10244" width="63.5546875" style="157" customWidth="1"/>
    <col min="10245" max="10245" width="16.5546875" style="157" customWidth="1"/>
    <col min="10246" max="10246" width="12.88671875" style="157" customWidth="1"/>
    <col min="10247" max="10496" width="9.109375" style="157"/>
    <col min="10497" max="10497" width="10.44140625" style="157" customWidth="1"/>
    <col min="10498" max="10498" width="9.109375" style="157"/>
    <col min="10499" max="10499" width="10.6640625" style="157" customWidth="1"/>
    <col min="10500" max="10500" width="63.5546875" style="157" customWidth="1"/>
    <col min="10501" max="10501" width="16.5546875" style="157" customWidth="1"/>
    <col min="10502" max="10502" width="12.88671875" style="157" customWidth="1"/>
    <col min="10503" max="10752" width="9.109375" style="157"/>
    <col min="10753" max="10753" width="10.44140625" style="157" customWidth="1"/>
    <col min="10754" max="10754" width="9.109375" style="157"/>
    <col min="10755" max="10755" width="10.6640625" style="157" customWidth="1"/>
    <col min="10756" max="10756" width="63.5546875" style="157" customWidth="1"/>
    <col min="10757" max="10757" width="16.5546875" style="157" customWidth="1"/>
    <col min="10758" max="10758" width="12.88671875" style="157" customWidth="1"/>
    <col min="10759" max="11008" width="9.109375" style="157"/>
    <col min="11009" max="11009" width="10.44140625" style="157" customWidth="1"/>
    <col min="11010" max="11010" width="9.109375" style="157"/>
    <col min="11011" max="11011" width="10.6640625" style="157" customWidth="1"/>
    <col min="11012" max="11012" width="63.5546875" style="157" customWidth="1"/>
    <col min="11013" max="11013" width="16.5546875" style="157" customWidth="1"/>
    <col min="11014" max="11014" width="12.88671875" style="157" customWidth="1"/>
    <col min="11015" max="11264" width="9.109375" style="157"/>
    <col min="11265" max="11265" width="10.44140625" style="157" customWidth="1"/>
    <col min="11266" max="11266" width="9.109375" style="157"/>
    <col min="11267" max="11267" width="10.6640625" style="157" customWidth="1"/>
    <col min="11268" max="11268" width="63.5546875" style="157" customWidth="1"/>
    <col min="11269" max="11269" width="16.5546875" style="157" customWidth="1"/>
    <col min="11270" max="11270" width="12.88671875" style="157" customWidth="1"/>
    <col min="11271" max="11520" width="9.109375" style="157"/>
    <col min="11521" max="11521" width="10.44140625" style="157" customWidth="1"/>
    <col min="11522" max="11522" width="9.109375" style="157"/>
    <col min="11523" max="11523" width="10.6640625" style="157" customWidth="1"/>
    <col min="11524" max="11524" width="63.5546875" style="157" customWidth="1"/>
    <col min="11525" max="11525" width="16.5546875" style="157" customWidth="1"/>
    <col min="11526" max="11526" width="12.88671875" style="157" customWidth="1"/>
    <col min="11527" max="11776" width="9.109375" style="157"/>
    <col min="11777" max="11777" width="10.44140625" style="157" customWidth="1"/>
    <col min="11778" max="11778" width="9.109375" style="157"/>
    <col min="11779" max="11779" width="10.6640625" style="157" customWidth="1"/>
    <col min="11780" max="11780" width="63.5546875" style="157" customWidth="1"/>
    <col min="11781" max="11781" width="16.5546875" style="157" customWidth="1"/>
    <col min="11782" max="11782" width="12.88671875" style="157" customWidth="1"/>
    <col min="11783" max="12032" width="9.109375" style="157"/>
    <col min="12033" max="12033" width="10.44140625" style="157" customWidth="1"/>
    <col min="12034" max="12034" width="9.109375" style="157"/>
    <col min="12035" max="12035" width="10.6640625" style="157" customWidth="1"/>
    <col min="12036" max="12036" width="63.5546875" style="157" customWidth="1"/>
    <col min="12037" max="12037" width="16.5546875" style="157" customWidth="1"/>
    <col min="12038" max="12038" width="12.88671875" style="157" customWidth="1"/>
    <col min="12039" max="12288" width="9.109375" style="157"/>
    <col min="12289" max="12289" width="10.44140625" style="157" customWidth="1"/>
    <col min="12290" max="12290" width="9.109375" style="157"/>
    <col min="12291" max="12291" width="10.6640625" style="157" customWidth="1"/>
    <col min="12292" max="12292" width="63.5546875" style="157" customWidth="1"/>
    <col min="12293" max="12293" width="16.5546875" style="157" customWidth="1"/>
    <col min="12294" max="12294" width="12.88671875" style="157" customWidth="1"/>
    <col min="12295" max="12544" width="9.109375" style="157"/>
    <col min="12545" max="12545" width="10.44140625" style="157" customWidth="1"/>
    <col min="12546" max="12546" width="9.109375" style="157"/>
    <col min="12547" max="12547" width="10.6640625" style="157" customWidth="1"/>
    <col min="12548" max="12548" width="63.5546875" style="157" customWidth="1"/>
    <col min="12549" max="12549" width="16.5546875" style="157" customWidth="1"/>
    <col min="12550" max="12550" width="12.88671875" style="157" customWidth="1"/>
    <col min="12551" max="12800" width="9.109375" style="157"/>
    <col min="12801" max="12801" width="10.44140625" style="157" customWidth="1"/>
    <col min="12802" max="12802" width="9.109375" style="157"/>
    <col min="12803" max="12803" width="10.6640625" style="157" customWidth="1"/>
    <col min="12804" max="12804" width="63.5546875" style="157" customWidth="1"/>
    <col min="12805" max="12805" width="16.5546875" style="157" customWidth="1"/>
    <col min="12806" max="12806" width="12.88671875" style="157" customWidth="1"/>
    <col min="12807" max="13056" width="9.109375" style="157"/>
    <col min="13057" max="13057" width="10.44140625" style="157" customWidth="1"/>
    <col min="13058" max="13058" width="9.109375" style="157"/>
    <col min="13059" max="13059" width="10.6640625" style="157" customWidth="1"/>
    <col min="13060" max="13060" width="63.5546875" style="157" customWidth="1"/>
    <col min="13061" max="13061" width="16.5546875" style="157" customWidth="1"/>
    <col min="13062" max="13062" width="12.88671875" style="157" customWidth="1"/>
    <col min="13063" max="13312" width="9.109375" style="157"/>
    <col min="13313" max="13313" width="10.44140625" style="157" customWidth="1"/>
    <col min="13314" max="13314" width="9.109375" style="157"/>
    <col min="13315" max="13315" width="10.6640625" style="157" customWidth="1"/>
    <col min="13316" max="13316" width="63.5546875" style="157" customWidth="1"/>
    <col min="13317" max="13317" width="16.5546875" style="157" customWidth="1"/>
    <col min="13318" max="13318" width="12.88671875" style="157" customWidth="1"/>
    <col min="13319" max="13568" width="9.109375" style="157"/>
    <col min="13569" max="13569" width="10.44140625" style="157" customWidth="1"/>
    <col min="13570" max="13570" width="9.109375" style="157"/>
    <col min="13571" max="13571" width="10.6640625" style="157" customWidth="1"/>
    <col min="13572" max="13572" width="63.5546875" style="157" customWidth="1"/>
    <col min="13573" max="13573" width="16.5546875" style="157" customWidth="1"/>
    <col min="13574" max="13574" width="12.88671875" style="157" customWidth="1"/>
    <col min="13575" max="13824" width="9.109375" style="157"/>
    <col min="13825" max="13825" width="10.44140625" style="157" customWidth="1"/>
    <col min="13826" max="13826" width="9.109375" style="157"/>
    <col min="13827" max="13827" width="10.6640625" style="157" customWidth="1"/>
    <col min="13828" max="13828" width="63.5546875" style="157" customWidth="1"/>
    <col min="13829" max="13829" width="16.5546875" style="157" customWidth="1"/>
    <col min="13830" max="13830" width="12.88671875" style="157" customWidth="1"/>
    <col min="13831" max="14080" width="9.109375" style="157"/>
    <col min="14081" max="14081" width="10.44140625" style="157" customWidth="1"/>
    <col min="14082" max="14082" width="9.109375" style="157"/>
    <col min="14083" max="14083" width="10.6640625" style="157" customWidth="1"/>
    <col min="14084" max="14084" width="63.5546875" style="157" customWidth="1"/>
    <col min="14085" max="14085" width="16.5546875" style="157" customWidth="1"/>
    <col min="14086" max="14086" width="12.88671875" style="157" customWidth="1"/>
    <col min="14087" max="14336" width="9.109375" style="157"/>
    <col min="14337" max="14337" width="10.44140625" style="157" customWidth="1"/>
    <col min="14338" max="14338" width="9.109375" style="157"/>
    <col min="14339" max="14339" width="10.6640625" style="157" customWidth="1"/>
    <col min="14340" max="14340" width="63.5546875" style="157" customWidth="1"/>
    <col min="14341" max="14341" width="16.5546875" style="157" customWidth="1"/>
    <col min="14342" max="14342" width="12.88671875" style="157" customWidth="1"/>
    <col min="14343" max="14592" width="9.109375" style="157"/>
    <col min="14593" max="14593" width="10.44140625" style="157" customWidth="1"/>
    <col min="14594" max="14594" width="9.109375" style="157"/>
    <col min="14595" max="14595" width="10.6640625" style="157" customWidth="1"/>
    <col min="14596" max="14596" width="63.5546875" style="157" customWidth="1"/>
    <col min="14597" max="14597" width="16.5546875" style="157" customWidth="1"/>
    <col min="14598" max="14598" width="12.88671875" style="157" customWidth="1"/>
    <col min="14599" max="14848" width="9.109375" style="157"/>
    <col min="14849" max="14849" width="10.44140625" style="157" customWidth="1"/>
    <col min="14850" max="14850" width="9.109375" style="157"/>
    <col min="14851" max="14851" width="10.6640625" style="157" customWidth="1"/>
    <col min="14852" max="14852" width="63.5546875" style="157" customWidth="1"/>
    <col min="14853" max="14853" width="16.5546875" style="157" customWidth="1"/>
    <col min="14854" max="14854" width="12.88671875" style="157" customWidth="1"/>
    <col min="14855" max="15104" width="9.109375" style="157"/>
    <col min="15105" max="15105" width="10.44140625" style="157" customWidth="1"/>
    <col min="15106" max="15106" width="9.109375" style="157"/>
    <col min="15107" max="15107" width="10.6640625" style="157" customWidth="1"/>
    <col min="15108" max="15108" width="63.5546875" style="157" customWidth="1"/>
    <col min="15109" max="15109" width="16.5546875" style="157" customWidth="1"/>
    <col min="15110" max="15110" width="12.88671875" style="157" customWidth="1"/>
    <col min="15111" max="15360" width="9.109375" style="157"/>
    <col min="15361" max="15361" width="10.44140625" style="157" customWidth="1"/>
    <col min="15362" max="15362" width="9.109375" style="157"/>
    <col min="15363" max="15363" width="10.6640625" style="157" customWidth="1"/>
    <col min="15364" max="15364" width="63.5546875" style="157" customWidth="1"/>
    <col min="15365" max="15365" width="16.5546875" style="157" customWidth="1"/>
    <col min="15366" max="15366" width="12.88671875" style="157" customWidth="1"/>
    <col min="15367" max="15616" width="9.109375" style="157"/>
    <col min="15617" max="15617" width="10.44140625" style="157" customWidth="1"/>
    <col min="15618" max="15618" width="9.109375" style="157"/>
    <col min="15619" max="15619" width="10.6640625" style="157" customWidth="1"/>
    <col min="15620" max="15620" width="63.5546875" style="157" customWidth="1"/>
    <col min="15621" max="15621" width="16.5546875" style="157" customWidth="1"/>
    <col min="15622" max="15622" width="12.88671875" style="157" customWidth="1"/>
    <col min="15623" max="15872" width="9.109375" style="157"/>
    <col min="15873" max="15873" width="10.44140625" style="157" customWidth="1"/>
    <col min="15874" max="15874" width="9.109375" style="157"/>
    <col min="15875" max="15875" width="10.6640625" style="157" customWidth="1"/>
    <col min="15876" max="15876" width="63.5546875" style="157" customWidth="1"/>
    <col min="15877" max="15877" width="16.5546875" style="157" customWidth="1"/>
    <col min="15878" max="15878" width="12.88671875" style="157" customWidth="1"/>
    <col min="15879" max="16128" width="9.109375" style="157"/>
    <col min="16129" max="16129" width="10.44140625" style="157" customWidth="1"/>
    <col min="16130" max="16130" width="9.109375" style="157"/>
    <col min="16131" max="16131" width="10.6640625" style="157" customWidth="1"/>
    <col min="16132" max="16132" width="63.5546875" style="157" customWidth="1"/>
    <col min="16133" max="16133" width="16.5546875" style="157" customWidth="1"/>
    <col min="16134" max="16134" width="12.88671875" style="157" customWidth="1"/>
    <col min="16135" max="16384" width="9.109375" style="157"/>
  </cols>
  <sheetData>
    <row r="1" spans="2:9" ht="14.4" x14ac:dyDescent="0.3">
      <c r="B1" s="43" t="s">
        <v>297</v>
      </c>
    </row>
    <row r="3" spans="2:9" ht="23.25" customHeight="1" x14ac:dyDescent="0.3">
      <c r="B3" s="160"/>
      <c r="C3" s="327" t="s">
        <v>288</v>
      </c>
      <c r="D3" s="327"/>
      <c r="E3" s="327"/>
      <c r="F3" s="161"/>
      <c r="I3" s="162"/>
    </row>
    <row r="4" spans="2:9" ht="15.75" customHeight="1" x14ac:dyDescent="0.3">
      <c r="B4" s="163"/>
      <c r="C4" s="328" t="s">
        <v>289</v>
      </c>
      <c r="D4" s="328"/>
      <c r="E4" s="328"/>
      <c r="F4" s="161"/>
      <c r="H4" s="164"/>
      <c r="I4" s="162"/>
    </row>
    <row r="5" spans="2:9" ht="37.5" customHeight="1" x14ac:dyDescent="0.3">
      <c r="B5" s="163"/>
      <c r="C5" s="329" t="s">
        <v>406</v>
      </c>
      <c r="D5" s="329"/>
      <c r="E5" s="329"/>
      <c r="F5" s="161"/>
      <c r="H5" s="164"/>
      <c r="I5" s="162"/>
    </row>
    <row r="6" spans="2:9" ht="69.75" customHeight="1" x14ac:dyDescent="0.3">
      <c r="B6" s="163"/>
      <c r="C6" s="327" t="s">
        <v>290</v>
      </c>
      <c r="D6" s="327"/>
      <c r="E6" s="327"/>
      <c r="F6" s="161"/>
      <c r="H6" s="164"/>
      <c r="I6" s="162"/>
    </row>
    <row r="7" spans="2:9" ht="23.25" customHeight="1" x14ac:dyDescent="0.3">
      <c r="B7" s="163"/>
      <c r="C7" s="330" t="s">
        <v>291</v>
      </c>
      <c r="D7" s="330"/>
      <c r="E7" s="330"/>
      <c r="F7" s="161"/>
      <c r="H7" s="164"/>
      <c r="I7" s="162"/>
    </row>
    <row r="8" spans="2:9" ht="31.5" customHeight="1" x14ac:dyDescent="0.3">
      <c r="B8" s="331" t="s">
        <v>495</v>
      </c>
      <c r="C8" s="331"/>
      <c r="D8" s="331"/>
      <c r="E8" s="331"/>
      <c r="F8" s="331"/>
      <c r="H8" s="164"/>
      <c r="I8" s="162"/>
    </row>
    <row r="9" spans="2:9" ht="27.75" customHeight="1" x14ac:dyDescent="0.3">
      <c r="B9" s="233"/>
      <c r="C9" s="233"/>
      <c r="D9" s="233"/>
      <c r="E9" s="233"/>
      <c r="F9" s="233"/>
      <c r="H9" s="164"/>
      <c r="I9" s="162"/>
    </row>
    <row r="10" spans="2:9" ht="58.5" customHeight="1" x14ac:dyDescent="0.3">
      <c r="B10" s="332" t="s">
        <v>295</v>
      </c>
      <c r="C10" s="332"/>
      <c r="D10" s="332"/>
      <c r="E10" s="332"/>
      <c r="F10" s="332"/>
    </row>
    <row r="11" spans="2:9" x14ac:dyDescent="0.3">
      <c r="B11" s="163"/>
      <c r="C11" s="165"/>
      <c r="D11" s="166"/>
      <c r="E11" s="166"/>
      <c r="F11" s="166"/>
      <c r="G11" s="167"/>
      <c r="H11" s="168"/>
    </row>
    <row r="12" spans="2:9" x14ac:dyDescent="0.3">
      <c r="B12" s="169" t="s">
        <v>248</v>
      </c>
      <c r="C12" s="170" t="s">
        <v>249</v>
      </c>
      <c r="D12" s="170" t="s">
        <v>250</v>
      </c>
      <c r="E12" s="171" t="s">
        <v>251</v>
      </c>
      <c r="F12" s="172" t="s">
        <v>252</v>
      </c>
    </row>
    <row r="13" spans="2:9" ht="16.5" customHeight="1" x14ac:dyDescent="0.3">
      <c r="B13" s="317" t="s">
        <v>292</v>
      </c>
      <c r="C13" s="317"/>
      <c r="D13" s="317"/>
      <c r="E13" s="193"/>
      <c r="F13" s="173"/>
    </row>
    <row r="14" spans="2:9" ht="33.75" customHeight="1" x14ac:dyDescent="0.3">
      <c r="B14" s="193"/>
      <c r="C14" s="210" t="s">
        <v>298</v>
      </c>
      <c r="D14" s="211" t="s">
        <v>336</v>
      </c>
      <c r="E14" s="194"/>
      <c r="F14" s="173"/>
    </row>
    <row r="15" spans="2:9" ht="14.4" x14ac:dyDescent="0.3">
      <c r="B15" s="175"/>
      <c r="C15" s="212" t="s">
        <v>299</v>
      </c>
      <c r="D15" s="174" t="s">
        <v>340</v>
      </c>
      <c r="E15" s="174"/>
      <c r="F15" s="176"/>
    </row>
    <row r="16" spans="2:9" ht="14.4" x14ac:dyDescent="0.3">
      <c r="B16" s="177"/>
      <c r="C16" s="178"/>
      <c r="D16" s="179" t="s">
        <v>254</v>
      </c>
      <c r="E16" s="174"/>
      <c r="F16" s="180" t="s">
        <v>0</v>
      </c>
    </row>
    <row r="17" spans="2:11" ht="14.4" x14ac:dyDescent="0.3">
      <c r="B17" s="177"/>
      <c r="C17" s="178"/>
      <c r="D17" s="179" t="s">
        <v>255</v>
      </c>
      <c r="E17" s="174"/>
      <c r="F17" s="180" t="s">
        <v>29</v>
      </c>
    </row>
    <row r="18" spans="2:11" ht="14.4" x14ac:dyDescent="0.3">
      <c r="B18" s="177"/>
      <c r="C18" s="178"/>
      <c r="D18" s="213" t="s">
        <v>256</v>
      </c>
      <c r="E18" s="213" t="s">
        <v>253</v>
      </c>
      <c r="F18" s="214" t="s">
        <v>300</v>
      </c>
    </row>
    <row r="19" spans="2:11" ht="14.4" x14ac:dyDescent="0.3">
      <c r="B19" s="177"/>
      <c r="C19" s="178"/>
      <c r="D19" s="174" t="s">
        <v>257</v>
      </c>
      <c r="E19" s="174"/>
      <c r="F19" s="180"/>
    </row>
    <row r="20" spans="2:11" ht="14.4" x14ac:dyDescent="0.3">
      <c r="B20" s="177"/>
      <c r="C20" s="178"/>
      <c r="D20" s="181" t="s">
        <v>258</v>
      </c>
      <c r="E20" s="195" t="s">
        <v>331</v>
      </c>
      <c r="F20" s="182" t="s">
        <v>77</v>
      </c>
    </row>
    <row r="21" spans="2:11" ht="14.4" x14ac:dyDescent="0.3">
      <c r="B21" s="177"/>
      <c r="C21" s="178"/>
      <c r="D21" s="174" t="s">
        <v>259</v>
      </c>
      <c r="E21" s="174"/>
      <c r="F21" s="180"/>
    </row>
    <row r="22" spans="2:11" ht="14.4" x14ac:dyDescent="0.3">
      <c r="B22" s="177"/>
      <c r="C22" s="178"/>
      <c r="D22" s="181" t="s">
        <v>260</v>
      </c>
      <c r="E22" s="195" t="s">
        <v>331</v>
      </c>
      <c r="F22" s="182" t="s">
        <v>132</v>
      </c>
    </row>
    <row r="23" spans="2:11" ht="14.4" x14ac:dyDescent="0.3">
      <c r="B23" s="177"/>
      <c r="C23" s="178"/>
      <c r="D23" s="181" t="s">
        <v>224</v>
      </c>
      <c r="E23" s="195" t="s">
        <v>331</v>
      </c>
      <c r="F23" s="182" t="s">
        <v>182</v>
      </c>
    </row>
    <row r="24" spans="2:11" ht="14.4" x14ac:dyDescent="0.3">
      <c r="B24" s="177"/>
      <c r="C24" s="178"/>
      <c r="D24" s="179" t="s">
        <v>485</v>
      </c>
      <c r="E24" s="179"/>
      <c r="F24" s="180" t="s">
        <v>29</v>
      </c>
      <c r="G24" s="313" t="s">
        <v>487</v>
      </c>
    </row>
    <row r="25" spans="2:11" ht="14.4" x14ac:dyDescent="0.3">
      <c r="B25" s="177"/>
      <c r="C25" s="178"/>
      <c r="D25" s="179" t="s">
        <v>486</v>
      </c>
      <c r="E25" s="179"/>
      <c r="F25" s="180" t="s">
        <v>29</v>
      </c>
      <c r="G25" s="313" t="s">
        <v>488</v>
      </c>
    </row>
    <row r="26" spans="2:11" ht="14.4" x14ac:dyDescent="0.3">
      <c r="B26" s="177"/>
      <c r="C26" s="178"/>
      <c r="D26" s="215" t="s">
        <v>261</v>
      </c>
      <c r="E26" s="215"/>
      <c r="F26" s="216"/>
    </row>
    <row r="27" spans="2:11" ht="14.4" x14ac:dyDescent="0.3">
      <c r="B27" s="177"/>
      <c r="C27" s="178"/>
      <c r="D27" s="218" t="s">
        <v>262</v>
      </c>
      <c r="E27" s="219" t="s">
        <v>334</v>
      </c>
      <c r="F27" s="220" t="s">
        <v>301</v>
      </c>
    </row>
    <row r="28" spans="2:11" ht="14.4" x14ac:dyDescent="0.3">
      <c r="B28" s="177"/>
      <c r="C28" s="178"/>
      <c r="D28" s="215" t="s">
        <v>263</v>
      </c>
      <c r="E28" s="213"/>
      <c r="F28" s="216"/>
    </row>
    <row r="29" spans="2:11" ht="14.4" x14ac:dyDescent="0.3">
      <c r="B29" s="177"/>
      <c r="C29" s="178"/>
      <c r="D29" s="218" t="s">
        <v>264</v>
      </c>
      <c r="E29" s="219" t="s">
        <v>334</v>
      </c>
      <c r="F29" s="220" t="s">
        <v>302</v>
      </c>
    </row>
    <row r="30" spans="2:11" ht="14.4" x14ac:dyDescent="0.3">
      <c r="B30" s="177"/>
      <c r="C30" s="178"/>
      <c r="D30" s="215" t="s">
        <v>265</v>
      </c>
      <c r="E30" s="213"/>
      <c r="F30" s="216"/>
      <c r="K30" s="164"/>
    </row>
    <row r="31" spans="2:11" ht="33" customHeight="1" x14ac:dyDescent="0.3">
      <c r="B31" s="177"/>
      <c r="C31" s="178"/>
      <c r="D31" s="217" t="s">
        <v>403</v>
      </c>
      <c r="E31" s="213" t="s">
        <v>253</v>
      </c>
      <c r="F31" s="214" t="s">
        <v>29</v>
      </c>
      <c r="G31" s="314" t="s">
        <v>310</v>
      </c>
    </row>
    <row r="32" spans="2:11" ht="14.4" x14ac:dyDescent="0.3">
      <c r="B32" s="177"/>
      <c r="C32" s="178"/>
      <c r="D32" s="215" t="s">
        <v>266</v>
      </c>
      <c r="E32" s="213"/>
      <c r="F32" s="216"/>
    </row>
    <row r="33" spans="2:8" ht="14.4" x14ac:dyDescent="0.3">
      <c r="B33" s="177"/>
      <c r="C33" s="178"/>
      <c r="D33" s="218" t="s">
        <v>267</v>
      </c>
      <c r="E33" s="219" t="s">
        <v>334</v>
      </c>
      <c r="F33" s="221" t="s">
        <v>303</v>
      </c>
    </row>
    <row r="34" spans="2:8" ht="36.75" customHeight="1" x14ac:dyDescent="0.3">
      <c r="B34" s="177"/>
      <c r="C34" s="178"/>
      <c r="D34" s="222" t="s">
        <v>404</v>
      </c>
      <c r="E34" s="315" t="s">
        <v>334</v>
      </c>
      <c r="F34" s="315" t="s">
        <v>29</v>
      </c>
      <c r="G34" s="314" t="s">
        <v>268</v>
      </c>
    </row>
    <row r="35" spans="2:8" ht="14.4" x14ac:dyDescent="0.3">
      <c r="B35" s="177"/>
      <c r="C35" s="178"/>
      <c r="D35" s="215" t="s">
        <v>269</v>
      </c>
      <c r="E35" s="213"/>
      <c r="F35" s="216"/>
    </row>
    <row r="36" spans="2:8" ht="14.4" x14ac:dyDescent="0.3">
      <c r="B36" s="177"/>
      <c r="C36" s="178"/>
      <c r="D36" s="213" t="s">
        <v>221</v>
      </c>
      <c r="E36" s="213" t="s">
        <v>253</v>
      </c>
      <c r="F36" s="214" t="s">
        <v>304</v>
      </c>
    </row>
    <row r="37" spans="2:8" ht="14.4" x14ac:dyDescent="0.3">
      <c r="B37" s="177"/>
      <c r="C37" s="178"/>
      <c r="D37" s="215" t="s">
        <v>270</v>
      </c>
      <c r="E37" s="213"/>
      <c r="F37" s="216"/>
    </row>
    <row r="38" spans="2:8" ht="14.4" x14ac:dyDescent="0.3">
      <c r="B38" s="177"/>
      <c r="C38" s="178"/>
      <c r="D38" s="213" t="s">
        <v>222</v>
      </c>
      <c r="E38" s="213" t="s">
        <v>253</v>
      </c>
      <c r="F38" s="214" t="s">
        <v>305</v>
      </c>
    </row>
    <row r="39" spans="2:8" ht="14.4" x14ac:dyDescent="0.3">
      <c r="B39" s="177"/>
      <c r="C39" s="178"/>
      <c r="D39" s="213" t="s">
        <v>223</v>
      </c>
      <c r="E39" s="213" t="s">
        <v>253</v>
      </c>
      <c r="F39" s="214" t="s">
        <v>306</v>
      </c>
    </row>
    <row r="40" spans="2:8" ht="14.4" x14ac:dyDescent="0.3">
      <c r="B40" s="177"/>
      <c r="C40" s="178"/>
      <c r="D40" s="215" t="s">
        <v>271</v>
      </c>
      <c r="E40" s="213"/>
      <c r="F40" s="216"/>
    </row>
    <row r="41" spans="2:8" ht="14.4" x14ac:dyDescent="0.3">
      <c r="B41" s="177"/>
      <c r="C41" s="178"/>
      <c r="D41" s="213" t="s">
        <v>272</v>
      </c>
      <c r="E41" s="213" t="s">
        <v>253</v>
      </c>
      <c r="F41" s="214" t="s">
        <v>307</v>
      </c>
    </row>
    <row r="42" spans="2:8" ht="14.4" x14ac:dyDescent="0.3">
      <c r="B42" s="177"/>
      <c r="C42" s="178"/>
      <c r="D42" s="215" t="s">
        <v>273</v>
      </c>
      <c r="E42" s="215"/>
      <c r="F42" s="216"/>
      <c r="H42" s="164"/>
    </row>
    <row r="43" spans="2:8" ht="14.4" x14ac:dyDescent="0.3">
      <c r="B43" s="177"/>
      <c r="C43" s="178"/>
      <c r="D43" s="181" t="s">
        <v>274</v>
      </c>
      <c r="E43" s="195" t="s">
        <v>331</v>
      </c>
      <c r="F43" s="182" t="s">
        <v>225</v>
      </c>
    </row>
    <row r="44" spans="2:8" ht="28.2" x14ac:dyDescent="0.3">
      <c r="B44" s="177"/>
      <c r="C44" s="178"/>
      <c r="D44" s="222" t="s">
        <v>332</v>
      </c>
      <c r="E44" s="242" t="s">
        <v>333</v>
      </c>
      <c r="F44" s="243" t="s">
        <v>308</v>
      </c>
    </row>
    <row r="45" spans="2:8" ht="28.2" x14ac:dyDescent="0.3">
      <c r="B45" s="177"/>
      <c r="C45" s="178"/>
      <c r="D45" s="217" t="s">
        <v>275</v>
      </c>
      <c r="E45" s="213" t="s">
        <v>253</v>
      </c>
      <c r="F45" s="241" t="s">
        <v>309</v>
      </c>
    </row>
    <row r="46" spans="2:8" ht="14.4" x14ac:dyDescent="0.3">
      <c r="B46" s="177"/>
      <c r="C46" s="178"/>
      <c r="D46" s="213" t="s">
        <v>276</v>
      </c>
      <c r="E46" s="213" t="s">
        <v>253</v>
      </c>
      <c r="F46" s="214" t="s">
        <v>335</v>
      </c>
    </row>
    <row r="47" spans="2:8" ht="36.75" customHeight="1" x14ac:dyDescent="0.3">
      <c r="B47" s="177"/>
      <c r="C47" s="178"/>
      <c r="D47" s="222" t="s">
        <v>405</v>
      </c>
      <c r="E47" s="242" t="s">
        <v>333</v>
      </c>
      <c r="F47" s="315" t="s">
        <v>29</v>
      </c>
      <c r="G47" s="314" t="s">
        <v>268</v>
      </c>
    </row>
    <row r="49" spans="2:6" ht="14.4" thickBot="1" x14ac:dyDescent="0.35"/>
    <row r="50" spans="2:6" ht="58.5" customHeight="1" x14ac:dyDescent="0.3">
      <c r="B50" s="318" t="s">
        <v>294</v>
      </c>
      <c r="C50" s="319"/>
      <c r="D50" s="319"/>
      <c r="E50" s="319"/>
      <c r="F50" s="320"/>
    </row>
    <row r="51" spans="2:6" ht="18" x14ac:dyDescent="0.35">
      <c r="B51" s="321" t="s">
        <v>277</v>
      </c>
      <c r="C51" s="322"/>
      <c r="D51" s="322"/>
      <c r="E51" s="322"/>
      <c r="F51" s="323"/>
    </row>
    <row r="52" spans="2:6" ht="14.4" x14ac:dyDescent="0.3">
      <c r="B52" s="183"/>
      <c r="C52" s="184" t="s">
        <v>407</v>
      </c>
      <c r="D52" s="185"/>
      <c r="E52" s="185"/>
      <c r="F52" s="186"/>
    </row>
    <row r="53" spans="2:6" ht="14.4" x14ac:dyDescent="0.3">
      <c r="B53" s="183"/>
      <c r="C53" s="187"/>
      <c r="D53" s="188" t="s">
        <v>278</v>
      </c>
      <c r="E53" s="188"/>
      <c r="F53" s="186"/>
    </row>
    <row r="54" spans="2:6" ht="14.4" x14ac:dyDescent="0.3">
      <c r="B54" s="183"/>
      <c r="C54" s="187"/>
      <c r="D54" s="188" t="s">
        <v>279</v>
      </c>
      <c r="E54" s="188"/>
      <c r="F54" s="186"/>
    </row>
    <row r="55" spans="2:6" ht="14.4" x14ac:dyDescent="0.3">
      <c r="B55" s="183"/>
      <c r="C55" s="187"/>
      <c r="D55" s="188" t="s">
        <v>280</v>
      </c>
      <c r="E55" s="188"/>
      <c r="F55" s="186"/>
    </row>
    <row r="56" spans="2:6" ht="14.4" x14ac:dyDescent="0.3">
      <c r="B56" s="183"/>
      <c r="C56" s="187"/>
      <c r="D56" s="188" t="s">
        <v>281</v>
      </c>
      <c r="E56" s="188"/>
      <c r="F56" s="186"/>
    </row>
    <row r="57" spans="2:6" ht="18" x14ac:dyDescent="0.35">
      <c r="B57" s="324" t="s">
        <v>337</v>
      </c>
      <c r="C57" s="325"/>
      <c r="D57" s="325"/>
      <c r="E57" s="325"/>
      <c r="F57" s="326"/>
    </row>
    <row r="58" spans="2:6" ht="14.4" x14ac:dyDescent="0.3">
      <c r="B58" s="223"/>
      <c r="C58" s="224" t="s">
        <v>408</v>
      </c>
      <c r="D58" s="225"/>
      <c r="E58" s="225"/>
      <c r="F58" s="226"/>
    </row>
    <row r="59" spans="2:6" ht="28.2" x14ac:dyDescent="0.3">
      <c r="B59" s="223"/>
      <c r="C59" s="227"/>
      <c r="D59" s="244" t="s">
        <v>338</v>
      </c>
      <c r="E59" s="228"/>
      <c r="F59" s="226"/>
    </row>
    <row r="60" spans="2:6" ht="17.25" customHeight="1" x14ac:dyDescent="0.3">
      <c r="B60" s="223"/>
      <c r="C60" s="227"/>
      <c r="D60" s="228" t="s">
        <v>282</v>
      </c>
      <c r="E60" s="228"/>
      <c r="F60" s="226"/>
    </row>
    <row r="61" spans="2:6" ht="14.4" x14ac:dyDescent="0.3">
      <c r="B61" s="223"/>
      <c r="C61" s="224" t="s">
        <v>409</v>
      </c>
      <c r="D61" s="225"/>
      <c r="E61" s="225"/>
      <c r="F61" s="226"/>
    </row>
    <row r="62" spans="2:6" ht="14.4" x14ac:dyDescent="0.3">
      <c r="B62" s="223"/>
      <c r="C62" s="227"/>
      <c r="D62" s="228" t="s">
        <v>279</v>
      </c>
      <c r="E62" s="228"/>
      <c r="F62" s="226"/>
    </row>
    <row r="63" spans="2:6" ht="14.4" x14ac:dyDescent="0.3">
      <c r="B63" s="223"/>
      <c r="C63" s="227"/>
      <c r="D63" s="228" t="s">
        <v>280</v>
      </c>
      <c r="E63" s="228"/>
      <c r="F63" s="226"/>
    </row>
    <row r="64" spans="2:6" ht="14.4" x14ac:dyDescent="0.3">
      <c r="B64" s="223"/>
      <c r="C64" s="227"/>
      <c r="D64" s="228" t="s">
        <v>283</v>
      </c>
      <c r="E64" s="228"/>
      <c r="F64" s="226"/>
    </row>
    <row r="65" spans="2:6" ht="14.4" x14ac:dyDescent="0.3">
      <c r="B65" s="223"/>
      <c r="C65" s="227"/>
      <c r="D65" s="228" t="s">
        <v>284</v>
      </c>
      <c r="E65" s="228"/>
      <c r="F65" s="226"/>
    </row>
    <row r="66" spans="2:6" ht="14.4" x14ac:dyDescent="0.3">
      <c r="B66" s="223"/>
      <c r="C66" s="227"/>
      <c r="D66" s="228" t="s">
        <v>285</v>
      </c>
      <c r="E66" s="228"/>
      <c r="F66" s="226"/>
    </row>
    <row r="67" spans="2:6" ht="15" thickBot="1" x14ac:dyDescent="0.35">
      <c r="B67" s="229"/>
      <c r="C67" s="230"/>
      <c r="D67" s="231" t="s">
        <v>286</v>
      </c>
      <c r="E67" s="231"/>
      <c r="F67" s="232"/>
    </row>
  </sheetData>
  <mergeCells count="11">
    <mergeCell ref="B13:D13"/>
    <mergeCell ref="B50:F50"/>
    <mergeCell ref="B51:F51"/>
    <mergeCell ref="B57:F57"/>
    <mergeCell ref="C3:E3"/>
    <mergeCell ref="C4:E4"/>
    <mergeCell ref="C5:E5"/>
    <mergeCell ref="C6:E6"/>
    <mergeCell ref="C7:E7"/>
    <mergeCell ref="B8:F8"/>
    <mergeCell ref="B10:F10"/>
  </mergeCells>
  <hyperlinks>
    <hyperlink ref="F16" location="'PM-KV-03-00'!A1" display="PM-KV-03-00" xr:uid="{00000000-0004-0000-0000-000000000000}"/>
    <hyperlink ref="F17" location="'PM-KV-03-01'!A1" display="PM-KV-03-01" xr:uid="{00000000-0004-0000-0000-000001000000}"/>
    <hyperlink ref="F20" location="'PM-KV-03-03'!B1" display="PM-KV-03-03" xr:uid="{00000000-0004-0000-0000-000002000000}"/>
    <hyperlink ref="F22" location="'PM-KV-03-04'!B1" display="PM-KV-03-04" xr:uid="{00000000-0004-0000-0000-000003000000}"/>
    <hyperlink ref="F23" location="'PM-KV-03-05'!B1" display="PM-KV-03-05" xr:uid="{00000000-0004-0000-0000-000004000000}"/>
    <hyperlink ref="F43" location="'PM-KV-03-13'!B1" display="PM-KV-03-13" xr:uid="{00000000-0004-0000-0000-000005000000}"/>
    <hyperlink ref="F24" location="'PM-KV-03-01'!C33" display="PM-KV-03-01" xr:uid="{DDC8BAE9-1DEC-4CA5-BE94-0A0E1FB07414}"/>
    <hyperlink ref="F25" location="'PM-KV-03-01'!C33" display="PM-KV-03-01" xr:uid="{1A70D8A1-31FC-4EE9-8B05-7B3957DB4449}"/>
    <hyperlink ref="G24" r:id="rId1" xr:uid="{A7BDB8E5-E3B4-4631-8FBE-D141A8E3AB7C}"/>
    <hyperlink ref="G25" r:id="rId2" xr:uid="{B359CB09-73AB-4E1D-95D8-76D7833AD9B0}"/>
  </hyperlinks>
  <pageMargins left="0.70866141732283472" right="0.70866141732283472" top="0.74803149606299213" bottom="0.74803149606299213" header="0.31496062992125984" footer="0.31496062992125984"/>
  <pageSetup paperSize="9" scale="77" orientation="portrait" r:id="rId3"/>
  <headerFooter>
    <oddFooter>&amp;L&amp;F/&amp;A&amp;C&amp;P/&amp;N&amp;RDigitAudit/AuditDok</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89"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89" t="s">
        <v>8</v>
      </c>
      <c r="Q21" s="29"/>
      <c r="R21" s="29"/>
      <c r="S21" s="190"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89"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89"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89"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89" t="s">
        <v>20</v>
      </c>
      <c r="Q37" s="29"/>
      <c r="R37" s="29"/>
      <c r="S37" s="190"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89"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89" t="s">
        <v>10</v>
      </c>
      <c r="P80" s="29"/>
      <c r="Q80" s="192"/>
      <c r="R80" s="190"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9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9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293</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90" t="s">
        <v>287</v>
      </c>
      <c r="S98" s="190"/>
      <c r="T98" s="29"/>
      <c r="U98" s="29"/>
      <c r="V98" s="29"/>
      <c r="W98" s="18"/>
    </row>
    <row r="99" spans="1:23" ht="14.4" x14ac:dyDescent="0.3">
      <c r="A99" s="7"/>
      <c r="B99" s="14"/>
      <c r="C99" s="29"/>
      <c r="D99" s="29"/>
      <c r="E99" s="29"/>
      <c r="F99" s="29"/>
      <c r="G99" s="29"/>
      <c r="H99" s="29"/>
      <c r="I99" s="29"/>
      <c r="J99" s="18"/>
      <c r="K99" s="14"/>
      <c r="L99" s="29"/>
      <c r="M99" s="29"/>
      <c r="N99" s="35"/>
      <c r="O99" s="189" t="s">
        <v>14</v>
      </c>
      <c r="P99" s="29"/>
      <c r="Q99" s="29"/>
      <c r="R99" s="190"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91" t="s">
        <v>25</v>
      </c>
      <c r="D103" s="29"/>
      <c r="E103" s="29"/>
      <c r="F103" s="29"/>
      <c r="G103" s="19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4.4" x14ac:dyDescent="0.3">
      <c r="A105" s="7"/>
      <c r="B105" s="14"/>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71" display="Összefoglalás 8.pont" xr:uid="{00000000-0004-0000-0100-000002000000}"/>
    <hyperlink ref="H35" location="'PM-KV-03-01'!B51" display="Összefoglalás 6.pont" xr:uid="{00000000-0004-0000-0100-000003000000}"/>
    <hyperlink ref="H42" location="'PM-KV-03-01'!B77" display="Összefoglalás 9.pont" xr:uid="{00000000-0004-0000-0100-000004000000}"/>
    <hyperlink ref="P21" location="'PM-KV-03-01'!B93" display="Összefoglalás 11.pont" xr:uid="{00000000-0004-0000-0100-000005000000}"/>
    <hyperlink ref="S21" location="'PM-KV-03-01'!B21" display="Összefoglalás 2.pont" xr:uid="{00000000-0004-0000-0100-000006000000}"/>
    <hyperlink ref="P37" location="'PM-KV-03-01'!B109" display="Összefoglalás 11/a.pont" xr:uid="{00000000-0004-0000-0100-000007000000}"/>
    <hyperlink ref="S37" location="'PM-KV-03-01'!B27" display="Összefoglalás 3.pont" xr:uid="{00000000-0004-0000-0100-000008000000}"/>
    <hyperlink ref="G83" location="'PM-KV-03-01'!B101" display="Összefoglalás 11.pont" xr:uid="{00000000-0004-0000-0100-000009000000}"/>
    <hyperlink ref="C92" location="'PM-KV-03-01'!B77" display="Összefoglalás 9.pont" xr:uid="{00000000-0004-0000-0100-00000A000000}"/>
    <hyperlink ref="C103" location="'PM-KV-03-01'!B86" display="Összefoglalás 10.pont" xr:uid="{00000000-0004-0000-0100-00000B000000}"/>
    <hyperlink ref="G103" location="'PM-KV-03-01'!B107" display="Összefoglalás 11.pont" xr:uid="{00000000-0004-0000-0100-00000C000000}"/>
    <hyperlink ref="O80" location="'PM-KV-03-01'!B46" display="Összefoglalás 5.pont" xr:uid="{00000000-0004-0000-0100-00000D000000}"/>
    <hyperlink ref="R80" location="'PM-KV-03-01'!B37" display="Összefoglalás 4.pont" xr:uid="{00000000-0004-0000-0100-00000E000000}"/>
    <hyperlink ref="O99" location="'PM-KV-03-01'!B27" display="Összefoglalás 3.pont" xr:uid="{00000000-0004-0000-0100-00000F000000}"/>
    <hyperlink ref="R99" location="'PM-KV-03-01'!B65" display="Összefoglalás 7/a.pont" xr:uid="{00000000-0004-0000-0100-000010000000}"/>
    <hyperlink ref="R98" location="'PM-KV-03-01'!B58"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7"/>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47"/>
      <c r="D3" s="247"/>
      <c r="E3" s="247"/>
      <c r="F3" s="247"/>
      <c r="G3" s="247"/>
      <c r="H3" s="48"/>
      <c r="I3" s="49"/>
    </row>
    <row r="4" spans="2:10" ht="15.75" customHeight="1" x14ac:dyDescent="0.3">
      <c r="B4" s="351" t="s">
        <v>30</v>
      </c>
      <c r="C4" s="351"/>
      <c r="D4" s="351"/>
      <c r="E4" s="351"/>
      <c r="F4" s="351"/>
      <c r="G4" s="351"/>
      <c r="H4" s="351"/>
      <c r="I4" s="351"/>
    </row>
    <row r="5" spans="2:10" ht="96.75" customHeight="1" x14ac:dyDescent="0.3">
      <c r="B5" s="352" t="s">
        <v>341</v>
      </c>
      <c r="C5" s="352"/>
      <c r="D5" s="352"/>
      <c r="E5" s="352"/>
      <c r="F5" s="352"/>
      <c r="G5" s="352"/>
      <c r="H5" s="352"/>
      <c r="I5" s="352"/>
    </row>
    <row r="6" spans="2:10" ht="116.25" customHeight="1" x14ac:dyDescent="0.3">
      <c r="B6" s="254"/>
      <c r="C6" s="353" t="s">
        <v>342</v>
      </c>
      <c r="D6" s="353"/>
      <c r="E6" s="353"/>
      <c r="F6" s="353"/>
      <c r="G6" s="353"/>
      <c r="H6" s="353"/>
      <c r="I6" s="254"/>
    </row>
    <row r="7" spans="2:10" ht="42.75" customHeight="1" x14ac:dyDescent="0.25">
      <c r="B7" s="355" t="s">
        <v>330</v>
      </c>
      <c r="C7" s="355"/>
      <c r="D7" s="355"/>
      <c r="E7" s="355"/>
      <c r="F7" s="355"/>
      <c r="G7" s="355"/>
      <c r="H7" s="355"/>
      <c r="I7" s="355"/>
    </row>
    <row r="8" spans="2:10" ht="15" customHeight="1" x14ac:dyDescent="0.3">
      <c r="B8" s="51" t="s">
        <v>31</v>
      </c>
      <c r="C8" s="201" t="s">
        <v>32</v>
      </c>
      <c r="D8" s="202"/>
      <c r="E8" s="202"/>
      <c r="F8" s="202"/>
      <c r="G8" s="202"/>
      <c r="H8" s="202"/>
      <c r="I8" s="47"/>
    </row>
    <row r="9" spans="2:10" ht="15" customHeight="1" x14ac:dyDescent="0.3">
      <c r="B9" s="50"/>
      <c r="C9" s="203" t="s">
        <v>33</v>
      </c>
      <c r="D9" s="202"/>
      <c r="E9" s="202"/>
      <c r="F9" s="202"/>
      <c r="G9" s="202"/>
      <c r="H9" s="202"/>
      <c r="I9" s="47"/>
    </row>
    <row r="10" spans="2:10" ht="12.9" hidden="1" customHeight="1" x14ac:dyDescent="0.3">
      <c r="B10" s="50"/>
      <c r="C10" s="204" t="s">
        <v>34</v>
      </c>
      <c r="D10" s="202"/>
      <c r="E10" s="202"/>
      <c r="F10" s="202"/>
      <c r="G10" s="202"/>
      <c r="H10" s="202"/>
      <c r="I10" s="47"/>
    </row>
    <row r="11" spans="2:10" ht="80.25" customHeight="1" x14ac:dyDescent="0.3">
      <c r="B11" s="50"/>
      <c r="C11" s="354" t="s">
        <v>311</v>
      </c>
      <c r="D11" s="354"/>
      <c r="E11" s="354"/>
      <c r="F11" s="354"/>
      <c r="G11" s="354"/>
      <c r="H11" s="354"/>
      <c r="I11" s="47"/>
    </row>
    <row r="12" spans="2:10" ht="57" customHeight="1" x14ac:dyDescent="0.3">
      <c r="B12" s="50"/>
      <c r="C12" s="354" t="s">
        <v>365</v>
      </c>
      <c r="D12" s="354"/>
      <c r="E12" s="354"/>
      <c r="F12" s="354"/>
      <c r="G12" s="354"/>
      <c r="H12" s="354"/>
      <c r="I12" s="47"/>
    </row>
    <row r="13" spans="2:10" ht="3.75" customHeight="1" x14ac:dyDescent="0.3">
      <c r="B13" s="50"/>
      <c r="C13" s="248"/>
      <c r="D13" s="248"/>
      <c r="E13" s="248"/>
      <c r="F13" s="248"/>
      <c r="G13" s="248"/>
      <c r="H13" s="248"/>
      <c r="I13" s="47"/>
    </row>
    <row r="14" spans="2:10" s="235" customFormat="1" ht="30.75" customHeight="1" x14ac:dyDescent="0.3">
      <c r="B14" s="255"/>
      <c r="C14" s="347" t="s">
        <v>368</v>
      </c>
      <c r="D14" s="347"/>
      <c r="E14" s="347"/>
      <c r="F14" s="347"/>
      <c r="G14" s="347"/>
      <c r="H14" s="347"/>
      <c r="I14" s="234"/>
    </row>
    <row r="15" spans="2:10" ht="5.25" customHeight="1" x14ac:dyDescent="0.3">
      <c r="B15" s="54"/>
      <c r="C15" s="205"/>
      <c r="D15" s="205"/>
      <c r="E15" s="205"/>
      <c r="F15" s="205"/>
      <c r="G15" s="205"/>
      <c r="H15" s="205"/>
      <c r="I15" s="55"/>
    </row>
    <row r="16" spans="2:10" ht="31.5" customHeight="1" x14ac:dyDescent="0.3">
      <c r="B16" s="54"/>
      <c r="C16" s="347" t="s">
        <v>369</v>
      </c>
      <c r="D16" s="347"/>
      <c r="E16" s="347"/>
      <c r="F16" s="347"/>
      <c r="G16" s="347"/>
      <c r="H16" s="347"/>
      <c r="I16" s="55"/>
    </row>
    <row r="17" spans="2:9" ht="15" customHeight="1" x14ac:dyDescent="0.3">
      <c r="B17" s="54"/>
      <c r="C17" s="236"/>
      <c r="D17" s="236"/>
      <c r="E17" s="236"/>
      <c r="F17" s="236"/>
      <c r="G17" s="236"/>
      <c r="H17" s="236"/>
      <c r="I17" s="55"/>
    </row>
    <row r="18" spans="2:9" ht="113.25" customHeight="1" x14ac:dyDescent="0.25">
      <c r="B18" s="58" t="s">
        <v>312</v>
      </c>
      <c r="C18" s="348" t="s">
        <v>366</v>
      </c>
      <c r="D18" s="348"/>
      <c r="E18" s="348"/>
      <c r="F18" s="348"/>
      <c r="G18" s="348"/>
      <c r="H18" s="348"/>
      <c r="I18" s="47"/>
    </row>
    <row r="19" spans="2:9" ht="150.75" customHeight="1" x14ac:dyDescent="0.25">
      <c r="B19" s="58" t="s">
        <v>313</v>
      </c>
      <c r="C19" s="348" t="s">
        <v>367</v>
      </c>
      <c r="D19" s="348"/>
      <c r="E19" s="348"/>
      <c r="F19" s="348"/>
      <c r="G19" s="348"/>
      <c r="H19" s="348"/>
      <c r="I19" s="47"/>
    </row>
    <row r="20" spans="2:9" ht="5.25" customHeight="1" x14ac:dyDescent="0.3">
      <c r="B20" s="54"/>
      <c r="C20" s="205"/>
      <c r="D20" s="205"/>
      <c r="E20" s="205"/>
      <c r="F20" s="205"/>
      <c r="G20" s="205"/>
      <c r="H20" s="205"/>
      <c r="I20" s="55"/>
    </row>
    <row r="21" spans="2:9" ht="18.75" customHeight="1" x14ac:dyDescent="0.3">
      <c r="B21" s="50"/>
      <c r="C21" s="337" t="s">
        <v>35</v>
      </c>
      <c r="D21" s="337"/>
      <c r="E21" s="337"/>
      <c r="F21" s="337"/>
      <c r="G21" s="337"/>
      <c r="H21" s="337"/>
      <c r="I21" s="56"/>
    </row>
    <row r="22" spans="2:9" ht="18.75" customHeight="1" x14ac:dyDescent="0.3">
      <c r="B22" s="50"/>
      <c r="C22" s="57"/>
      <c r="D22" s="57"/>
      <c r="E22" s="57"/>
      <c r="F22" s="57"/>
      <c r="G22" s="57"/>
      <c r="H22" s="57"/>
      <c r="I22" s="56"/>
    </row>
    <row r="23" spans="2:9" ht="32.25" customHeight="1" x14ac:dyDescent="0.25">
      <c r="B23" s="58" t="s">
        <v>36</v>
      </c>
      <c r="C23" s="349" t="s">
        <v>343</v>
      </c>
      <c r="D23" s="349"/>
      <c r="E23" s="349"/>
      <c r="F23" s="349"/>
      <c r="G23" s="349"/>
      <c r="H23" s="349"/>
      <c r="I23" s="47"/>
    </row>
    <row r="24" spans="2:9" ht="9" customHeight="1" x14ac:dyDescent="0.3">
      <c r="B24" s="50"/>
      <c r="C24" s="53"/>
      <c r="D24" s="47"/>
      <c r="E24" s="47"/>
      <c r="F24" s="47"/>
      <c r="G24" s="47"/>
      <c r="H24" s="47"/>
      <c r="I24" s="47"/>
    </row>
    <row r="25" spans="2:9" ht="55.5" customHeight="1" x14ac:dyDescent="0.3">
      <c r="B25" s="50"/>
      <c r="C25" s="338" t="s">
        <v>344</v>
      </c>
      <c r="D25" s="338"/>
      <c r="E25" s="338"/>
      <c r="F25" s="338"/>
      <c r="G25" s="338"/>
      <c r="H25" s="338"/>
      <c r="I25" s="47"/>
    </row>
    <row r="26" spans="2:9" ht="62.4" customHeight="1" x14ac:dyDescent="0.3">
      <c r="B26" s="50"/>
      <c r="C26" s="338" t="s">
        <v>497</v>
      </c>
      <c r="D26" s="338"/>
      <c r="E26" s="338"/>
      <c r="F26" s="338"/>
      <c r="G26" s="338"/>
      <c r="H26" s="338"/>
      <c r="I26" s="47"/>
    </row>
    <row r="27" spans="2:9" ht="15.6" x14ac:dyDescent="0.3">
      <c r="B27" s="50"/>
      <c r="C27" s="316"/>
      <c r="D27" s="316"/>
      <c r="E27" s="316"/>
      <c r="F27" s="316"/>
      <c r="G27" s="316"/>
      <c r="H27" s="316"/>
      <c r="I27" s="47"/>
    </row>
    <row r="28" spans="2:9" ht="16.5" customHeight="1" x14ac:dyDescent="0.3">
      <c r="B28" s="50"/>
      <c r="C28" s="342" t="s">
        <v>37</v>
      </c>
      <c r="D28" s="342"/>
      <c r="E28" s="342"/>
      <c r="F28" s="342"/>
      <c r="G28" s="342"/>
      <c r="H28" s="342"/>
      <c r="I28" s="47"/>
    </row>
    <row r="29" spans="2:9" ht="8.4" customHeight="1" x14ac:dyDescent="0.3">
      <c r="B29" s="50"/>
      <c r="C29" s="316"/>
      <c r="D29" s="316"/>
      <c r="E29" s="316"/>
      <c r="F29" s="316"/>
      <c r="G29" s="316"/>
      <c r="H29" s="316"/>
      <c r="I29" s="47"/>
    </row>
    <row r="30" spans="2:9" ht="16.5" customHeight="1" x14ac:dyDescent="0.3">
      <c r="B30" s="50"/>
      <c r="C30" s="350" t="s">
        <v>496</v>
      </c>
      <c r="D30" s="462"/>
      <c r="E30" s="462"/>
      <c r="F30" s="462"/>
      <c r="G30" s="462"/>
      <c r="H30" s="462"/>
      <c r="I30" s="47"/>
    </row>
    <row r="31" spans="2:9" ht="18.75" customHeight="1" x14ac:dyDescent="0.3">
      <c r="B31" s="50"/>
      <c r="C31" s="57"/>
      <c r="D31" s="57"/>
      <c r="E31" s="57"/>
      <c r="F31" s="57"/>
      <c r="G31" s="57"/>
      <c r="H31" s="57"/>
      <c r="I31" s="56"/>
    </row>
    <row r="32" spans="2:9" ht="20.25" customHeight="1" x14ac:dyDescent="0.3">
      <c r="B32" s="51" t="s">
        <v>38</v>
      </c>
      <c r="C32" s="52" t="s">
        <v>345</v>
      </c>
      <c r="D32" s="47"/>
      <c r="E32" s="47"/>
      <c r="F32" s="47"/>
      <c r="G32" s="47"/>
      <c r="H32" s="47"/>
      <c r="I32" s="47"/>
    </row>
    <row r="33" spans="2:9" ht="18" customHeight="1" x14ac:dyDescent="0.3">
      <c r="B33" s="50"/>
      <c r="C33" s="53" t="s">
        <v>39</v>
      </c>
      <c r="D33" s="47"/>
      <c r="E33" s="47"/>
      <c r="F33" s="47"/>
      <c r="G33" s="47"/>
      <c r="H33" s="47"/>
      <c r="I33" s="47"/>
    </row>
    <row r="34" spans="2:9" ht="45" customHeight="1" x14ac:dyDescent="0.3">
      <c r="B34" s="50"/>
      <c r="C34" s="344" t="s">
        <v>40</v>
      </c>
      <c r="D34" s="344"/>
      <c r="E34" s="344"/>
      <c r="F34" s="344"/>
      <c r="G34" s="344"/>
      <c r="H34" s="344"/>
      <c r="I34" s="47"/>
    </row>
    <row r="35" spans="2:9" ht="27.75" customHeight="1" x14ac:dyDescent="0.3">
      <c r="B35" s="50"/>
      <c r="C35" s="344" t="s">
        <v>346</v>
      </c>
      <c r="D35" s="344"/>
      <c r="E35" s="344"/>
      <c r="F35" s="344"/>
      <c r="G35" s="344"/>
      <c r="H35" s="344"/>
      <c r="I35" s="47"/>
    </row>
    <row r="36" spans="2:9" ht="162" customHeight="1" x14ac:dyDescent="0.3">
      <c r="B36" s="50"/>
      <c r="C36" s="344" t="s">
        <v>489</v>
      </c>
      <c r="D36" s="344"/>
      <c r="E36" s="344"/>
      <c r="F36" s="344"/>
      <c r="G36" s="344"/>
      <c r="H36" s="344"/>
      <c r="I36" s="47"/>
    </row>
    <row r="37" spans="2:9" ht="8.25" customHeight="1" x14ac:dyDescent="0.3">
      <c r="B37" s="51"/>
      <c r="C37" s="312"/>
      <c r="D37" s="312"/>
      <c r="E37" s="312"/>
      <c r="F37" s="312"/>
      <c r="G37" s="312"/>
      <c r="H37" s="312"/>
      <c r="I37" s="47"/>
    </row>
    <row r="38" spans="2:9" ht="17.25" customHeight="1" x14ac:dyDescent="0.3">
      <c r="B38" s="51"/>
      <c r="C38" s="350" t="s">
        <v>487</v>
      </c>
      <c r="D38" s="350"/>
      <c r="E38" s="350"/>
      <c r="F38" s="350"/>
      <c r="G38" s="350"/>
      <c r="H38" s="350"/>
      <c r="I38" s="47"/>
    </row>
    <row r="39" spans="2:9" ht="8.25" customHeight="1" x14ac:dyDescent="0.3">
      <c r="B39" s="51"/>
      <c r="C39" s="312"/>
      <c r="D39" s="312"/>
      <c r="E39" s="312"/>
      <c r="F39" s="312"/>
      <c r="G39" s="312"/>
      <c r="H39" s="312"/>
      <c r="I39" s="47"/>
    </row>
    <row r="40" spans="2:9" ht="17.25" customHeight="1" x14ac:dyDescent="0.3">
      <c r="B40" s="51"/>
      <c r="C40" s="350" t="s">
        <v>490</v>
      </c>
      <c r="D40" s="350"/>
      <c r="E40" s="350"/>
      <c r="F40" s="350"/>
      <c r="G40" s="350"/>
      <c r="H40" s="350"/>
      <c r="I40" s="47"/>
    </row>
    <row r="41" spans="2:9" ht="8.25" customHeight="1" x14ac:dyDescent="0.3">
      <c r="B41" s="51"/>
      <c r="C41" s="47"/>
      <c r="D41" s="47"/>
      <c r="E41" s="47"/>
      <c r="F41" s="47"/>
      <c r="G41" s="47"/>
      <c r="H41" s="47"/>
      <c r="I41" s="47"/>
    </row>
    <row r="42" spans="2:9" ht="17.25" customHeight="1" x14ac:dyDescent="0.3">
      <c r="B42" s="51"/>
      <c r="C42" s="350" t="s">
        <v>491</v>
      </c>
      <c r="D42" s="350"/>
      <c r="E42" s="350"/>
      <c r="F42" s="350"/>
      <c r="G42" s="350"/>
      <c r="H42" s="350"/>
      <c r="I42" s="47"/>
    </row>
    <row r="43" spans="2:9" ht="8.25" customHeight="1" x14ac:dyDescent="0.3">
      <c r="B43" s="51"/>
      <c r="C43" s="47"/>
      <c r="D43" s="47"/>
      <c r="E43" s="47"/>
      <c r="F43" s="47"/>
      <c r="G43" s="47"/>
      <c r="H43" s="47"/>
      <c r="I43" s="47"/>
    </row>
    <row r="44" spans="2:9" ht="17.25" customHeight="1" x14ac:dyDescent="0.3">
      <c r="B44" s="54"/>
      <c r="C44" s="342" t="s">
        <v>41</v>
      </c>
      <c r="D44" s="342"/>
      <c r="E44" s="342"/>
      <c r="F44" s="342"/>
      <c r="G44" s="342"/>
      <c r="H44" s="342"/>
      <c r="I44" s="54"/>
    </row>
    <row r="45" spans="2:9" ht="8.25" customHeight="1" x14ac:dyDescent="0.3">
      <c r="B45" s="50"/>
      <c r="C45" s="346"/>
      <c r="D45" s="346"/>
      <c r="E45" s="346"/>
      <c r="F45" s="346"/>
      <c r="G45" s="346"/>
      <c r="H45" s="346"/>
      <c r="I45" s="54"/>
    </row>
    <row r="46" spans="2:9" ht="18" customHeight="1" x14ac:dyDescent="0.25">
      <c r="B46" s="52"/>
      <c r="C46" s="342" t="s">
        <v>42</v>
      </c>
      <c r="D46" s="342"/>
      <c r="E46" s="342"/>
      <c r="F46" s="342"/>
      <c r="G46" s="342"/>
      <c r="H46" s="342"/>
      <c r="I46" s="52"/>
    </row>
    <row r="47" spans="2:9" ht="15.75" customHeight="1" x14ac:dyDescent="0.3">
      <c r="B47" s="52"/>
      <c r="C47" s="343" t="s">
        <v>347</v>
      </c>
      <c r="D47" s="343"/>
      <c r="E47" s="343"/>
      <c r="F47" s="343"/>
      <c r="G47" s="343"/>
      <c r="H47" s="343"/>
      <c r="I47" s="52"/>
    </row>
    <row r="48" spans="2:9" ht="5.25" customHeight="1" x14ac:dyDescent="0.3">
      <c r="B48" s="52"/>
      <c r="C48" s="344"/>
      <c r="D48" s="344"/>
      <c r="E48" s="344"/>
      <c r="F48" s="344"/>
      <c r="G48" s="344"/>
      <c r="H48" s="344"/>
      <c r="I48" s="52"/>
    </row>
    <row r="49" spans="2:9" ht="71.25" customHeight="1" x14ac:dyDescent="0.3">
      <c r="B49" s="52"/>
      <c r="C49" s="344" t="s">
        <v>348</v>
      </c>
      <c r="D49" s="344"/>
      <c r="E49" s="344"/>
      <c r="F49" s="344"/>
      <c r="G49" s="344"/>
      <c r="H49" s="344"/>
      <c r="I49" s="52"/>
    </row>
    <row r="50" spans="2:9" ht="5.25" customHeight="1" x14ac:dyDescent="0.3">
      <c r="B50" s="52"/>
      <c r="C50" s="245"/>
      <c r="D50" s="245"/>
      <c r="E50" s="245"/>
      <c r="F50" s="245"/>
      <c r="G50" s="245"/>
      <c r="H50" s="245"/>
      <c r="I50" s="52"/>
    </row>
    <row r="51" spans="2:9" ht="15.6" x14ac:dyDescent="0.3">
      <c r="B51" s="50"/>
      <c r="C51" s="342" t="s">
        <v>484</v>
      </c>
      <c r="D51" s="342"/>
      <c r="E51" s="342"/>
      <c r="F51" s="342"/>
      <c r="G51" s="342"/>
      <c r="H51" s="342"/>
      <c r="I51" s="47"/>
    </row>
    <row r="52" spans="2:9" ht="18" customHeight="1" x14ac:dyDescent="0.3">
      <c r="B52" s="50"/>
      <c r="C52" s="57"/>
      <c r="D52" s="57"/>
      <c r="E52" s="57"/>
      <c r="F52" s="57"/>
      <c r="G52" s="57"/>
      <c r="H52" s="57"/>
      <c r="I52" s="56"/>
    </row>
    <row r="53" spans="2:9" ht="33.75" customHeight="1" x14ac:dyDescent="0.25">
      <c r="B53" s="58" t="s">
        <v>43</v>
      </c>
      <c r="C53" s="345" t="s">
        <v>349</v>
      </c>
      <c r="D53" s="345"/>
      <c r="E53" s="345"/>
      <c r="F53" s="345"/>
      <c r="G53" s="345"/>
      <c r="H53" s="345"/>
      <c r="I53" s="47"/>
    </row>
    <row r="54" spans="2:9" ht="6.75" customHeight="1" x14ac:dyDescent="0.3">
      <c r="B54" s="50"/>
      <c r="C54" s="203"/>
      <c r="D54" s="202"/>
      <c r="E54" s="202"/>
      <c r="F54" s="202"/>
      <c r="G54" s="202"/>
      <c r="H54" s="202"/>
      <c r="I54" s="47"/>
    </row>
    <row r="55" spans="2:9" ht="40.5" customHeight="1" x14ac:dyDescent="0.3">
      <c r="B55" s="50"/>
      <c r="C55" s="339" t="s">
        <v>314</v>
      </c>
      <c r="D55" s="339"/>
      <c r="E55" s="339"/>
      <c r="F55" s="339"/>
      <c r="G55" s="339"/>
      <c r="H55" s="339"/>
      <c r="I55" s="47"/>
    </row>
    <row r="56" spans="2:9" ht="69" customHeight="1" x14ac:dyDescent="0.3">
      <c r="B56" s="50"/>
      <c r="C56" s="339" t="s">
        <v>350</v>
      </c>
      <c r="D56" s="339"/>
      <c r="E56" s="339"/>
      <c r="F56" s="339"/>
      <c r="G56" s="339"/>
      <c r="H56" s="339"/>
      <c r="I56" s="47"/>
    </row>
    <row r="57" spans="2:9" ht="44.25" customHeight="1" x14ac:dyDescent="0.3">
      <c r="B57" s="50"/>
      <c r="C57" s="339" t="s">
        <v>370</v>
      </c>
      <c r="D57" s="339"/>
      <c r="E57" s="339"/>
      <c r="F57" s="339"/>
      <c r="G57" s="339"/>
      <c r="H57" s="339"/>
      <c r="I57" s="47"/>
    </row>
    <row r="58" spans="2:9" ht="14.25" customHeight="1" x14ac:dyDescent="0.3">
      <c r="B58" s="50"/>
      <c r="C58" s="202"/>
      <c r="D58" s="202"/>
      <c r="E58" s="202"/>
      <c r="F58" s="202"/>
      <c r="G58" s="202"/>
      <c r="H58" s="202"/>
      <c r="I58" s="47"/>
    </row>
    <row r="59" spans="2:9" ht="15.6" x14ac:dyDescent="0.3">
      <c r="B59" s="50"/>
      <c r="C59" s="337" t="s">
        <v>44</v>
      </c>
      <c r="D59" s="337"/>
      <c r="E59" s="337"/>
      <c r="F59" s="337"/>
      <c r="G59" s="337"/>
      <c r="H59" s="337"/>
      <c r="I59" s="47"/>
    </row>
    <row r="60" spans="2:9" ht="9" customHeight="1" x14ac:dyDescent="0.3">
      <c r="B60" s="50"/>
      <c r="C60" s="205"/>
      <c r="D60" s="205"/>
      <c r="E60" s="205"/>
      <c r="F60" s="205"/>
      <c r="G60" s="205"/>
      <c r="H60" s="205"/>
      <c r="I60" s="47"/>
    </row>
    <row r="61" spans="2:9" ht="15.6" x14ac:dyDescent="0.3">
      <c r="B61" s="50"/>
      <c r="C61" s="335" t="s">
        <v>351</v>
      </c>
      <c r="D61" s="335"/>
      <c r="E61" s="335"/>
      <c r="F61" s="335"/>
      <c r="G61" s="335"/>
      <c r="H61" s="335"/>
      <c r="I61" s="47"/>
    </row>
    <row r="62" spans="2:9" ht="18.75" customHeight="1" x14ac:dyDescent="0.3">
      <c r="B62" s="50"/>
      <c r="C62" s="205"/>
      <c r="D62" s="205"/>
      <c r="E62" s="205"/>
      <c r="F62" s="205"/>
      <c r="G62" s="205"/>
      <c r="H62" s="205"/>
      <c r="I62" s="56"/>
    </row>
    <row r="63" spans="2:9" ht="20.25" customHeight="1" x14ac:dyDescent="0.3">
      <c r="B63" s="51" t="s">
        <v>45</v>
      </c>
      <c r="C63" s="201" t="s">
        <v>315</v>
      </c>
      <c r="D63" s="202"/>
      <c r="E63" s="202"/>
      <c r="F63" s="202"/>
      <c r="G63" s="202"/>
      <c r="H63" s="202"/>
      <c r="I63" s="47"/>
    </row>
    <row r="64" spans="2:9" ht="57.75" customHeight="1" x14ac:dyDescent="0.3">
      <c r="B64" s="50"/>
      <c r="C64" s="340" t="s">
        <v>316</v>
      </c>
      <c r="D64" s="340"/>
      <c r="E64" s="340"/>
      <c r="F64" s="340"/>
      <c r="G64" s="340"/>
      <c r="H64" s="340"/>
      <c r="I64" s="47"/>
    </row>
    <row r="65" spans="2:9" ht="15.75" customHeight="1" x14ac:dyDescent="0.3">
      <c r="B65" s="51"/>
      <c r="C65" s="202"/>
      <c r="D65" s="202"/>
      <c r="E65" s="202"/>
      <c r="F65" s="202"/>
      <c r="G65" s="202"/>
      <c r="H65" s="202"/>
      <c r="I65" s="47"/>
    </row>
    <row r="66" spans="2:9" ht="19.5" customHeight="1" x14ac:dyDescent="0.3">
      <c r="B66" s="54"/>
      <c r="C66" s="337" t="s">
        <v>46</v>
      </c>
      <c r="D66" s="337"/>
      <c r="E66" s="337"/>
      <c r="F66" s="337"/>
      <c r="G66" s="337"/>
      <c r="H66" s="337"/>
      <c r="I66" s="54"/>
    </row>
    <row r="67" spans="2:9" ht="18.75" customHeight="1" x14ac:dyDescent="0.3">
      <c r="B67" s="50"/>
      <c r="C67" s="57"/>
      <c r="D67" s="57"/>
      <c r="E67" s="57"/>
      <c r="F67" s="57"/>
      <c r="G67" s="57"/>
      <c r="H67" s="57"/>
      <c r="I67" s="56"/>
    </row>
    <row r="68" spans="2:9" ht="17.25" customHeight="1" x14ac:dyDescent="0.3">
      <c r="B68" s="51" t="s">
        <v>47</v>
      </c>
      <c r="C68" s="201" t="s">
        <v>352</v>
      </c>
      <c r="D68" s="202"/>
      <c r="E68" s="202"/>
      <c r="F68" s="202"/>
      <c r="G68" s="202"/>
      <c r="H68" s="202"/>
      <c r="I68" s="47"/>
    </row>
    <row r="69" spans="2:9" ht="57" customHeight="1" x14ac:dyDescent="0.3">
      <c r="B69" s="50"/>
      <c r="C69" s="333" t="s">
        <v>371</v>
      </c>
      <c r="D69" s="333"/>
      <c r="E69" s="333"/>
      <c r="F69" s="333"/>
      <c r="G69" s="333"/>
      <c r="H69" s="333"/>
      <c r="I69" s="47"/>
    </row>
    <row r="70" spans="2:9" ht="68.25" customHeight="1" x14ac:dyDescent="0.3">
      <c r="B70" s="50"/>
      <c r="C70" s="333" t="s">
        <v>372</v>
      </c>
      <c r="D70" s="333"/>
      <c r="E70" s="333"/>
      <c r="F70" s="333"/>
      <c r="G70" s="333"/>
      <c r="H70" s="333"/>
      <c r="I70" s="47"/>
    </row>
    <row r="71" spans="2:9" ht="57.75" customHeight="1" x14ac:dyDescent="0.3">
      <c r="B71" s="50"/>
      <c r="C71" s="333" t="s">
        <v>373</v>
      </c>
      <c r="D71" s="333"/>
      <c r="E71" s="333"/>
      <c r="F71" s="333"/>
      <c r="G71" s="333"/>
      <c r="H71" s="333"/>
      <c r="I71" s="47"/>
    </row>
    <row r="72" spans="2:9" ht="10.5" customHeight="1" x14ac:dyDescent="0.3">
      <c r="B72" s="51"/>
      <c r="C72" s="202"/>
      <c r="D72" s="202"/>
      <c r="E72" s="202"/>
      <c r="F72" s="202"/>
      <c r="G72" s="202"/>
      <c r="H72" s="202"/>
      <c r="I72" s="47"/>
    </row>
    <row r="73" spans="2:9" ht="18" customHeight="1" x14ac:dyDescent="0.3">
      <c r="B73" s="54"/>
      <c r="C73" s="335" t="s">
        <v>353</v>
      </c>
      <c r="D73" s="335"/>
      <c r="E73" s="335"/>
      <c r="F73" s="335"/>
      <c r="G73" s="335"/>
      <c r="H73" s="335"/>
      <c r="I73" s="54"/>
    </row>
    <row r="74" spans="2:9" ht="18.75" customHeight="1" x14ac:dyDescent="0.3">
      <c r="B74" s="50"/>
      <c r="C74" s="57"/>
      <c r="D74" s="57"/>
      <c r="E74" s="57"/>
      <c r="F74" s="57"/>
      <c r="G74" s="57"/>
      <c r="H74" s="57"/>
      <c r="I74" s="56"/>
    </row>
    <row r="75" spans="2:9" ht="15.6" x14ac:dyDescent="0.3">
      <c r="B75" s="51" t="s">
        <v>48</v>
      </c>
      <c r="C75" s="201" t="s">
        <v>354</v>
      </c>
      <c r="D75" s="202"/>
      <c r="E75" s="202"/>
      <c r="F75" s="202"/>
      <c r="G75" s="202"/>
      <c r="H75" s="202"/>
      <c r="I75" s="47"/>
    </row>
    <row r="76" spans="2:9" ht="17.25" customHeight="1" x14ac:dyDescent="0.25">
      <c r="B76" s="53"/>
      <c r="C76" s="203" t="s">
        <v>49</v>
      </c>
      <c r="D76" s="203"/>
      <c r="E76" s="203"/>
      <c r="F76" s="203"/>
      <c r="G76" s="203"/>
      <c r="H76" s="203"/>
      <c r="I76" s="53"/>
    </row>
    <row r="77" spans="2:9" ht="15.75" customHeight="1" x14ac:dyDescent="0.3">
      <c r="B77" s="50"/>
      <c r="C77" s="203" t="s">
        <v>50</v>
      </c>
      <c r="D77" s="203"/>
      <c r="E77" s="203"/>
      <c r="F77" s="203"/>
      <c r="G77" s="203"/>
      <c r="H77" s="203"/>
      <c r="I77" s="53"/>
    </row>
    <row r="78" spans="2:9" ht="30.75" customHeight="1" x14ac:dyDescent="0.3">
      <c r="B78" s="50"/>
      <c r="C78" s="340" t="s">
        <v>51</v>
      </c>
      <c r="D78" s="340"/>
      <c r="E78" s="340"/>
      <c r="F78" s="340"/>
      <c r="G78" s="340"/>
      <c r="H78" s="340"/>
      <c r="I78" s="47"/>
    </row>
    <row r="79" spans="2:9" ht="10.5" customHeight="1" x14ac:dyDescent="0.3">
      <c r="B79" s="51"/>
      <c r="C79" s="202"/>
      <c r="D79" s="202"/>
      <c r="E79" s="202"/>
      <c r="F79" s="202"/>
      <c r="G79" s="202"/>
      <c r="H79" s="202"/>
      <c r="I79" s="47"/>
    </row>
    <row r="80" spans="2:9" ht="21.75" customHeight="1" x14ac:dyDescent="0.3">
      <c r="B80" s="54"/>
      <c r="C80" s="337" t="s">
        <v>52</v>
      </c>
      <c r="D80" s="337"/>
      <c r="E80" s="337"/>
      <c r="F80" s="337"/>
      <c r="G80" s="337"/>
      <c r="H80" s="337"/>
      <c r="I80" s="54"/>
    </row>
    <row r="81" spans="2:9" ht="17.25" customHeight="1" x14ac:dyDescent="0.25">
      <c r="B81" s="59"/>
      <c r="C81" s="59"/>
      <c r="D81" s="59"/>
      <c r="E81" s="59"/>
      <c r="F81" s="59"/>
      <c r="G81" s="59"/>
      <c r="H81" s="59"/>
      <c r="I81" s="59"/>
    </row>
    <row r="82" spans="2:9" ht="17.25" customHeight="1" x14ac:dyDescent="0.3">
      <c r="B82" s="256" t="s">
        <v>53</v>
      </c>
      <c r="C82" s="201" t="s">
        <v>355</v>
      </c>
      <c r="D82" s="202"/>
      <c r="E82" s="202"/>
      <c r="F82" s="202"/>
      <c r="G82" s="202"/>
      <c r="H82" s="202"/>
      <c r="I82" s="47"/>
    </row>
    <row r="83" spans="2:9" ht="16.5" customHeight="1" x14ac:dyDescent="0.3">
      <c r="B83" s="257"/>
      <c r="C83" s="203" t="s">
        <v>492</v>
      </c>
      <c r="D83" s="202"/>
      <c r="E83" s="202"/>
      <c r="F83" s="202"/>
      <c r="G83" s="202"/>
      <c r="H83" s="202"/>
      <c r="I83" s="47"/>
    </row>
    <row r="84" spans="2:9" ht="55.5" customHeight="1" x14ac:dyDescent="0.3">
      <c r="B84" s="50"/>
      <c r="C84" s="333" t="s">
        <v>494</v>
      </c>
      <c r="D84" s="333"/>
      <c r="E84" s="333"/>
      <c r="F84" s="333"/>
      <c r="G84" s="333"/>
      <c r="H84" s="333"/>
      <c r="I84" s="47"/>
    </row>
    <row r="85" spans="2:9" ht="12.75" customHeight="1" x14ac:dyDescent="0.25">
      <c r="B85" s="47"/>
      <c r="C85" s="202"/>
      <c r="D85" s="202"/>
      <c r="E85" s="202"/>
      <c r="F85" s="202"/>
      <c r="G85" s="202"/>
      <c r="H85" s="202"/>
      <c r="I85" s="47"/>
    </row>
    <row r="86" spans="2:9" ht="16.5" customHeight="1" x14ac:dyDescent="0.3">
      <c r="B86" s="54"/>
      <c r="C86" s="335" t="s">
        <v>490</v>
      </c>
      <c r="D86" s="335"/>
      <c r="E86" s="335"/>
      <c r="F86" s="335"/>
      <c r="G86" s="335"/>
      <c r="H86" s="335"/>
      <c r="I86" s="54"/>
    </row>
    <row r="87" spans="2:9" ht="6" customHeight="1" x14ac:dyDescent="0.3">
      <c r="B87" s="258"/>
      <c r="C87" s="259"/>
      <c r="D87" s="205"/>
      <c r="E87" s="205"/>
      <c r="F87" s="205"/>
      <c r="G87" s="205"/>
      <c r="H87" s="205"/>
      <c r="I87" s="54"/>
    </row>
    <row r="88" spans="2:9" ht="16.5" customHeight="1" x14ac:dyDescent="0.3">
      <c r="B88" s="54"/>
      <c r="C88" s="335" t="s">
        <v>268</v>
      </c>
      <c r="D88" s="335"/>
      <c r="E88" s="335"/>
      <c r="F88" s="335"/>
      <c r="G88" s="335"/>
      <c r="H88" s="335"/>
      <c r="I88" s="54"/>
    </row>
    <row r="89" spans="2:9" ht="14.4" x14ac:dyDescent="0.3">
      <c r="B89" s="54"/>
      <c r="C89" s="57"/>
      <c r="D89" s="57"/>
      <c r="E89" s="57"/>
      <c r="F89" s="57"/>
      <c r="G89" s="57"/>
      <c r="H89" s="57"/>
      <c r="I89" s="54"/>
    </row>
    <row r="90" spans="2:9" ht="17.25" customHeight="1" x14ac:dyDescent="0.3">
      <c r="B90" s="51" t="s">
        <v>54</v>
      </c>
      <c r="C90" s="201" t="s">
        <v>356</v>
      </c>
      <c r="D90" s="202"/>
      <c r="E90" s="202"/>
      <c r="F90" s="202"/>
      <c r="G90" s="202"/>
      <c r="H90" s="202"/>
      <c r="I90" s="47"/>
    </row>
    <row r="91" spans="2:9" ht="33.75" customHeight="1" x14ac:dyDescent="0.3">
      <c r="B91" s="50"/>
      <c r="C91" s="333" t="s">
        <v>357</v>
      </c>
      <c r="D91" s="333"/>
      <c r="E91" s="333"/>
      <c r="F91" s="333"/>
      <c r="G91" s="333"/>
      <c r="H91" s="333"/>
      <c r="I91" s="47"/>
    </row>
    <row r="92" spans="2:9" ht="16.5" customHeight="1" x14ac:dyDescent="0.3">
      <c r="B92" s="50"/>
      <c r="C92" s="334" t="s">
        <v>55</v>
      </c>
      <c r="D92" s="334"/>
      <c r="E92" s="334"/>
      <c r="F92" s="334"/>
      <c r="G92" s="334"/>
      <c r="H92" s="334"/>
      <c r="I92" s="47"/>
    </row>
    <row r="93" spans="2:9" ht="3.75" customHeight="1" x14ac:dyDescent="0.3">
      <c r="B93" s="51"/>
      <c r="C93" s="202"/>
      <c r="D93" s="202"/>
      <c r="E93" s="202"/>
      <c r="F93" s="202"/>
      <c r="G93" s="202"/>
      <c r="H93" s="202"/>
      <c r="I93" s="47"/>
    </row>
    <row r="94" spans="2:9" ht="21.75" customHeight="1" x14ac:dyDescent="0.3">
      <c r="B94" s="54"/>
      <c r="C94" s="337" t="s">
        <v>56</v>
      </c>
      <c r="D94" s="337"/>
      <c r="E94" s="337"/>
      <c r="F94" s="337"/>
      <c r="G94" s="337"/>
      <c r="H94" s="337"/>
      <c r="I94" s="54"/>
    </row>
    <row r="95" spans="2:9" ht="18.75" customHeight="1" x14ac:dyDescent="0.3">
      <c r="B95" s="50"/>
      <c r="C95" s="57"/>
      <c r="D95" s="57"/>
      <c r="E95" s="57"/>
      <c r="F95" s="57"/>
      <c r="G95" s="57"/>
      <c r="H95" s="57"/>
      <c r="I95" s="56"/>
    </row>
    <row r="96" spans="2:9" ht="16.5" customHeight="1" x14ac:dyDescent="0.3">
      <c r="B96" s="51" t="s">
        <v>57</v>
      </c>
      <c r="C96" s="201" t="s">
        <v>358</v>
      </c>
      <c r="D96" s="206"/>
      <c r="E96" s="207"/>
      <c r="F96" s="208"/>
      <c r="G96" s="207"/>
      <c r="H96" s="202"/>
      <c r="I96" s="47"/>
    </row>
    <row r="97" spans="2:9" ht="65.25" customHeight="1" x14ac:dyDescent="0.3">
      <c r="B97" s="50"/>
      <c r="C97" s="336" t="s">
        <v>58</v>
      </c>
      <c r="D97" s="336"/>
      <c r="E97" s="336"/>
      <c r="F97" s="336"/>
      <c r="G97" s="336"/>
      <c r="H97" s="336"/>
      <c r="I97" s="47"/>
    </row>
    <row r="98" spans="2:9" ht="37.5" customHeight="1" x14ac:dyDescent="0.3">
      <c r="B98" s="50"/>
      <c r="C98" s="336" t="s">
        <v>317</v>
      </c>
      <c r="D98" s="336"/>
      <c r="E98" s="336"/>
      <c r="F98" s="336"/>
      <c r="G98" s="336"/>
      <c r="H98" s="336"/>
      <c r="I98" s="47"/>
    </row>
    <row r="99" spans="2:9" ht="18.75" customHeight="1" x14ac:dyDescent="0.3">
      <c r="B99" s="50"/>
      <c r="C99" s="334" t="s">
        <v>55</v>
      </c>
      <c r="D99" s="334"/>
      <c r="E99" s="334"/>
      <c r="F99" s="334"/>
      <c r="G99" s="334"/>
      <c r="H99" s="334"/>
      <c r="I99" s="47"/>
    </row>
    <row r="100" spans="2:9" ht="7.5" customHeight="1" x14ac:dyDescent="0.3">
      <c r="B100" s="51"/>
      <c r="C100" s="202"/>
      <c r="D100" s="202"/>
      <c r="E100" s="202"/>
      <c r="F100" s="202"/>
      <c r="G100" s="202"/>
      <c r="H100" s="202"/>
      <c r="I100" s="47"/>
    </row>
    <row r="101" spans="2:9" ht="24" customHeight="1" x14ac:dyDescent="0.3">
      <c r="B101" s="54"/>
      <c r="C101" s="337" t="s">
        <v>59</v>
      </c>
      <c r="D101" s="337"/>
      <c r="E101" s="337"/>
      <c r="F101" s="337"/>
      <c r="G101" s="337"/>
      <c r="H101" s="337"/>
      <c r="I101" s="54"/>
    </row>
    <row r="102" spans="2:9" ht="6.75" customHeight="1" x14ac:dyDescent="0.3">
      <c r="B102" s="50"/>
      <c r="C102" s="202"/>
      <c r="D102" s="202"/>
      <c r="E102" s="202"/>
      <c r="F102" s="202"/>
      <c r="G102" s="202"/>
      <c r="H102" s="202"/>
      <c r="I102" s="47"/>
    </row>
    <row r="103" spans="2:9" ht="19.5" customHeight="1" x14ac:dyDescent="0.3">
      <c r="B103" s="50"/>
      <c r="C103" s="337" t="s">
        <v>60</v>
      </c>
      <c r="D103" s="337"/>
      <c r="E103" s="337"/>
      <c r="F103" s="337"/>
      <c r="G103" s="337"/>
      <c r="H103" s="337"/>
      <c r="I103" s="47"/>
    </row>
    <row r="104" spans="2:9" ht="18.75" customHeight="1" x14ac:dyDescent="0.3">
      <c r="B104" s="50"/>
      <c r="C104" s="57"/>
      <c r="D104" s="57"/>
      <c r="E104" s="57"/>
      <c r="F104" s="57"/>
      <c r="G104" s="57"/>
      <c r="H104" s="57"/>
      <c r="I104" s="56"/>
    </row>
    <row r="105" spans="2:9" ht="18.75" customHeight="1" x14ac:dyDescent="0.3">
      <c r="B105" s="51" t="s">
        <v>61</v>
      </c>
      <c r="C105" s="201" t="s">
        <v>359</v>
      </c>
      <c r="D105" s="202"/>
      <c r="E105" s="202"/>
      <c r="F105" s="202"/>
      <c r="G105" s="202"/>
      <c r="H105" s="202"/>
      <c r="I105" s="47"/>
    </row>
    <row r="106" spans="2:9" ht="42" customHeight="1" x14ac:dyDescent="0.3">
      <c r="B106" s="50"/>
      <c r="C106" s="336" t="s">
        <v>374</v>
      </c>
      <c r="D106" s="336"/>
      <c r="E106" s="336"/>
      <c r="F106" s="336"/>
      <c r="G106" s="336"/>
      <c r="H106" s="336"/>
      <c r="I106" s="47"/>
    </row>
    <row r="107" spans="2:9" ht="42" customHeight="1" x14ac:dyDescent="0.3">
      <c r="B107" s="50"/>
      <c r="C107" s="339" t="s">
        <v>318</v>
      </c>
      <c r="D107" s="339"/>
      <c r="E107" s="339"/>
      <c r="F107" s="339"/>
      <c r="G107" s="339"/>
      <c r="H107" s="339"/>
      <c r="I107" s="47"/>
    </row>
    <row r="108" spans="2:9" ht="44.25" customHeight="1" x14ac:dyDescent="0.3">
      <c r="B108" s="50"/>
      <c r="C108" s="340" t="s">
        <v>62</v>
      </c>
      <c r="D108" s="340"/>
      <c r="E108" s="340"/>
      <c r="F108" s="340"/>
      <c r="G108" s="340"/>
      <c r="H108" s="340"/>
      <c r="I108" s="47"/>
    </row>
    <row r="109" spans="2:9" ht="10.5" customHeight="1" x14ac:dyDescent="0.3">
      <c r="B109" s="51"/>
      <c r="C109" s="202"/>
      <c r="D109" s="202"/>
      <c r="E109" s="202"/>
      <c r="F109" s="202"/>
      <c r="G109" s="202"/>
      <c r="H109" s="202"/>
      <c r="I109" s="47"/>
    </row>
    <row r="110" spans="2:9" ht="18.75" customHeight="1" x14ac:dyDescent="0.3">
      <c r="B110" s="54"/>
      <c r="C110" s="337" t="s">
        <v>63</v>
      </c>
      <c r="D110" s="337"/>
      <c r="E110" s="337"/>
      <c r="F110" s="337"/>
      <c r="G110" s="337"/>
      <c r="H110" s="337"/>
      <c r="I110" s="54"/>
    </row>
    <row r="111" spans="2:9" ht="19.5" customHeight="1" x14ac:dyDescent="0.25">
      <c r="B111" s="47"/>
      <c r="C111" s="47"/>
      <c r="D111" s="47"/>
      <c r="E111" s="47"/>
      <c r="F111" s="47"/>
      <c r="G111" s="47"/>
      <c r="H111" s="47"/>
      <c r="I111" s="47"/>
    </row>
    <row r="112" spans="2:9" ht="15.6" x14ac:dyDescent="0.3">
      <c r="B112" s="51" t="s">
        <v>64</v>
      </c>
      <c r="C112" s="52" t="s">
        <v>360</v>
      </c>
      <c r="D112" s="47"/>
      <c r="E112" s="47"/>
      <c r="F112" s="47"/>
      <c r="G112" s="47"/>
      <c r="H112" s="47"/>
      <c r="I112" s="47"/>
    </row>
    <row r="113" spans="2:9" ht="9" customHeight="1" x14ac:dyDescent="0.3">
      <c r="B113" s="50"/>
      <c r="C113" s="53"/>
      <c r="D113" s="47"/>
      <c r="E113" s="47"/>
      <c r="F113" s="47"/>
      <c r="G113" s="47"/>
      <c r="H113" s="47"/>
      <c r="I113" s="47"/>
    </row>
    <row r="114" spans="2:9" ht="33" customHeight="1" x14ac:dyDescent="0.3">
      <c r="B114" s="50"/>
      <c r="C114" s="338" t="s">
        <v>65</v>
      </c>
      <c r="D114" s="338"/>
      <c r="E114" s="338"/>
      <c r="F114" s="338"/>
      <c r="G114" s="338"/>
      <c r="H114" s="338"/>
      <c r="I114" s="47"/>
    </row>
    <row r="115" spans="2:9" ht="27.75" customHeight="1" x14ac:dyDescent="0.3">
      <c r="B115" s="50"/>
      <c r="C115" s="338" t="s">
        <v>66</v>
      </c>
      <c r="D115" s="338"/>
      <c r="E115" s="338"/>
      <c r="F115" s="338"/>
      <c r="G115" s="338"/>
      <c r="H115" s="338"/>
      <c r="I115" s="47"/>
    </row>
    <row r="116" spans="2:9" ht="55.5" customHeight="1" x14ac:dyDescent="0.3">
      <c r="B116" s="50"/>
      <c r="C116" s="338" t="s">
        <v>319</v>
      </c>
      <c r="D116" s="338"/>
      <c r="E116" s="338"/>
      <c r="F116" s="338"/>
      <c r="G116" s="338"/>
      <c r="H116" s="338"/>
      <c r="I116" s="47"/>
    </row>
    <row r="117" spans="2:9" ht="7.5" customHeight="1" x14ac:dyDescent="0.3">
      <c r="B117" s="50"/>
      <c r="C117" s="47"/>
      <c r="D117" s="47"/>
      <c r="E117" s="47"/>
      <c r="F117" s="47"/>
      <c r="G117" s="47"/>
      <c r="H117" s="47"/>
      <c r="I117" s="47"/>
    </row>
    <row r="118" spans="2:9" ht="15.6" x14ac:dyDescent="0.3">
      <c r="B118" s="50"/>
      <c r="C118" s="341" t="s">
        <v>67</v>
      </c>
      <c r="D118" s="341"/>
      <c r="E118" s="341"/>
      <c r="F118" s="341"/>
      <c r="G118" s="341"/>
      <c r="H118" s="341"/>
      <c r="I118" s="47"/>
    </row>
    <row r="119" spans="2:9" ht="8.25" customHeight="1" x14ac:dyDescent="0.3">
      <c r="B119" s="50"/>
      <c r="C119" s="60"/>
      <c r="D119" s="60"/>
      <c r="E119" s="60"/>
      <c r="F119" s="60"/>
      <c r="G119" s="60"/>
      <c r="H119" s="60"/>
      <c r="I119" s="47"/>
    </row>
    <row r="120" spans="2:9" ht="18" customHeight="1" x14ac:dyDescent="0.3">
      <c r="B120" s="50"/>
      <c r="C120" s="337" t="s">
        <v>339</v>
      </c>
      <c r="D120" s="337"/>
      <c r="E120" s="337"/>
      <c r="F120" s="337"/>
      <c r="G120" s="337"/>
      <c r="H120" s="337"/>
      <c r="I120" s="47"/>
    </row>
    <row r="121" spans="2:9" ht="8.25" customHeight="1" x14ac:dyDescent="0.3">
      <c r="B121" s="50"/>
      <c r="C121" s="209"/>
      <c r="D121" s="209"/>
      <c r="E121" s="209"/>
      <c r="F121" s="209"/>
      <c r="G121" s="209"/>
      <c r="H121" s="209"/>
      <c r="I121" s="47"/>
    </row>
    <row r="122" spans="2:9" ht="15.6" x14ac:dyDescent="0.3">
      <c r="B122" s="50"/>
      <c r="C122" s="337" t="s">
        <v>361</v>
      </c>
      <c r="D122" s="337"/>
      <c r="E122" s="337"/>
      <c r="F122" s="337"/>
      <c r="G122" s="337"/>
      <c r="H122" s="337"/>
      <c r="I122" s="47"/>
    </row>
    <row r="123" spans="2:9" ht="6.75" customHeight="1" x14ac:dyDescent="0.3">
      <c r="B123" s="50"/>
      <c r="C123" s="209"/>
      <c r="D123" s="209"/>
      <c r="E123" s="209"/>
      <c r="F123" s="209"/>
      <c r="G123" s="209"/>
      <c r="H123" s="209"/>
      <c r="I123" s="47"/>
    </row>
    <row r="124" spans="2:9" ht="33.75" customHeight="1" x14ac:dyDescent="0.3">
      <c r="B124" s="51"/>
      <c r="C124" s="338" t="s">
        <v>68</v>
      </c>
      <c r="D124" s="338"/>
      <c r="E124" s="338"/>
      <c r="F124" s="338"/>
      <c r="G124" s="338"/>
      <c r="H124" s="338"/>
      <c r="I124" s="47"/>
    </row>
    <row r="125" spans="2:9" ht="8.25" customHeight="1" x14ac:dyDescent="0.3">
      <c r="B125" s="51"/>
      <c r="C125" s="60"/>
      <c r="D125" s="60"/>
      <c r="E125" s="60"/>
      <c r="F125" s="60"/>
      <c r="G125" s="60"/>
      <c r="H125" s="60"/>
      <c r="I125" s="47"/>
    </row>
    <row r="126" spans="2:9" ht="19.5" customHeight="1" x14ac:dyDescent="0.3">
      <c r="B126" s="51"/>
      <c r="C126" s="337" t="s">
        <v>362</v>
      </c>
      <c r="D126" s="337"/>
      <c r="E126" s="337"/>
      <c r="F126" s="337"/>
      <c r="G126" s="337"/>
      <c r="H126" s="337"/>
      <c r="I126" s="47"/>
    </row>
    <row r="127" spans="2:9" ht="11.25" customHeight="1" x14ac:dyDescent="0.3">
      <c r="B127" s="51"/>
      <c r="C127" s="52"/>
      <c r="D127" s="47"/>
      <c r="E127" s="47"/>
      <c r="F127" s="47"/>
      <c r="G127" s="47"/>
      <c r="H127" s="47"/>
      <c r="I127" s="47"/>
    </row>
    <row r="128" spans="2:9" ht="19.5" customHeight="1" x14ac:dyDescent="0.3">
      <c r="B128" s="51" t="s">
        <v>69</v>
      </c>
      <c r="C128" s="201" t="s">
        <v>363</v>
      </c>
      <c r="D128" s="202"/>
      <c r="E128" s="202"/>
      <c r="F128" s="202"/>
      <c r="G128" s="202"/>
      <c r="H128" s="202"/>
      <c r="I128" s="47"/>
    </row>
    <row r="129" spans="2:10" ht="19.5" customHeight="1" x14ac:dyDescent="0.3">
      <c r="B129" s="257"/>
      <c r="C129" s="203" t="s">
        <v>492</v>
      </c>
      <c r="D129" s="202"/>
      <c r="E129" s="202"/>
      <c r="F129" s="202"/>
      <c r="G129" s="202"/>
      <c r="H129" s="202"/>
      <c r="I129" s="47"/>
    </row>
    <row r="130" spans="2:10" ht="30.75" customHeight="1" x14ac:dyDescent="0.3">
      <c r="B130" s="54"/>
      <c r="C130" s="333" t="s">
        <v>70</v>
      </c>
      <c r="D130" s="333"/>
      <c r="E130" s="333"/>
      <c r="F130" s="333"/>
      <c r="G130" s="333"/>
      <c r="H130" s="333"/>
      <c r="I130" s="47"/>
    </row>
    <row r="131" spans="2:10" ht="26.25" customHeight="1" x14ac:dyDescent="0.3">
      <c r="B131" s="54"/>
      <c r="C131" s="333" t="s">
        <v>493</v>
      </c>
      <c r="D131" s="333"/>
      <c r="E131" s="333"/>
      <c r="F131" s="333"/>
      <c r="G131" s="333"/>
      <c r="H131" s="333"/>
      <c r="I131" s="47"/>
    </row>
    <row r="132" spans="2:10" ht="30" customHeight="1" x14ac:dyDescent="0.3">
      <c r="B132" s="54"/>
      <c r="C132" s="334" t="s">
        <v>364</v>
      </c>
      <c r="D132" s="334"/>
      <c r="E132" s="334"/>
      <c r="F132" s="334"/>
      <c r="G132" s="334"/>
      <c r="H132" s="334"/>
      <c r="I132" s="47"/>
    </row>
    <row r="133" spans="2:10" ht="6.75" customHeight="1" x14ac:dyDescent="0.3">
      <c r="B133" s="54"/>
      <c r="C133" s="246"/>
      <c r="D133" s="246"/>
      <c r="E133" s="246"/>
      <c r="F133" s="246"/>
      <c r="G133" s="246"/>
      <c r="H133" s="246"/>
      <c r="I133" s="47"/>
    </row>
    <row r="134" spans="2:10" ht="19.5" customHeight="1" x14ac:dyDescent="0.3">
      <c r="B134" s="50"/>
      <c r="C134" s="335" t="s">
        <v>490</v>
      </c>
      <c r="D134" s="335"/>
      <c r="E134" s="335"/>
      <c r="F134" s="335"/>
      <c r="G134" s="335"/>
      <c r="H134" s="335"/>
      <c r="I134" s="47"/>
    </row>
    <row r="135" spans="2:10" ht="7.5" customHeight="1" x14ac:dyDescent="0.3">
      <c r="B135" s="50"/>
      <c r="C135" s="259"/>
      <c r="D135" s="205"/>
      <c r="E135" s="205"/>
      <c r="F135" s="205"/>
      <c r="G135" s="205"/>
      <c r="H135" s="205"/>
      <c r="I135" s="47"/>
    </row>
    <row r="136" spans="2:10" ht="19.5" customHeight="1" x14ac:dyDescent="0.3">
      <c r="B136" s="50"/>
      <c r="C136" s="335" t="s">
        <v>268</v>
      </c>
      <c r="D136" s="335"/>
      <c r="E136" s="335"/>
      <c r="F136" s="335"/>
      <c r="G136" s="335"/>
      <c r="H136" s="335"/>
      <c r="I136" s="47"/>
    </row>
    <row r="137" spans="2:10" ht="9.75" customHeight="1" x14ac:dyDescent="0.3">
      <c r="B137" s="50"/>
      <c r="C137" s="60"/>
      <c r="D137" s="60"/>
      <c r="E137" s="60"/>
      <c r="F137" s="60"/>
      <c r="G137" s="60"/>
      <c r="H137" s="60"/>
      <c r="I137" s="47"/>
      <c r="J137" s="45"/>
    </row>
  </sheetData>
  <mergeCells count="71">
    <mergeCell ref="C30:H30"/>
    <mergeCell ref="C14:H14"/>
    <mergeCell ref="B4:I4"/>
    <mergeCell ref="B5:I5"/>
    <mergeCell ref="C6:H6"/>
    <mergeCell ref="C11:H11"/>
    <mergeCell ref="C12:H12"/>
    <mergeCell ref="B7:I7"/>
    <mergeCell ref="C45:H45"/>
    <mergeCell ref="C16:H16"/>
    <mergeCell ref="C18:H18"/>
    <mergeCell ref="C19:H19"/>
    <mergeCell ref="C21:H21"/>
    <mergeCell ref="C23:H23"/>
    <mergeCell ref="C25:H25"/>
    <mergeCell ref="C28:H28"/>
    <mergeCell ref="C34:H34"/>
    <mergeCell ref="C35:H35"/>
    <mergeCell ref="C36:H36"/>
    <mergeCell ref="C44:H44"/>
    <mergeCell ref="C38:H38"/>
    <mergeCell ref="C40:H40"/>
    <mergeCell ref="C42:H42"/>
    <mergeCell ref="C26:H26"/>
    <mergeCell ref="C78:H78"/>
    <mergeCell ref="C64:H64"/>
    <mergeCell ref="C46:H46"/>
    <mergeCell ref="C47:H47"/>
    <mergeCell ref="C48:H48"/>
    <mergeCell ref="C49:H49"/>
    <mergeCell ref="C51:H51"/>
    <mergeCell ref="C53:H53"/>
    <mergeCell ref="C55:H55"/>
    <mergeCell ref="C56:H56"/>
    <mergeCell ref="C57:H57"/>
    <mergeCell ref="C59:H59"/>
    <mergeCell ref="C61:H61"/>
    <mergeCell ref="C66:H66"/>
    <mergeCell ref="C69:H69"/>
    <mergeCell ref="C70:H70"/>
    <mergeCell ref="C71:H71"/>
    <mergeCell ref="C73:H73"/>
    <mergeCell ref="C124:H124"/>
    <mergeCell ref="C126:H126"/>
    <mergeCell ref="C106:H106"/>
    <mergeCell ref="C107:H107"/>
    <mergeCell ref="C108:H108"/>
    <mergeCell ref="C110:H110"/>
    <mergeCell ref="C114:H114"/>
    <mergeCell ref="C115:H115"/>
    <mergeCell ref="C116:H116"/>
    <mergeCell ref="C118:H118"/>
    <mergeCell ref="C120:H120"/>
    <mergeCell ref="C122:H122"/>
    <mergeCell ref="C103:H103"/>
    <mergeCell ref="C80:H80"/>
    <mergeCell ref="C84:H84"/>
    <mergeCell ref="C86:H86"/>
    <mergeCell ref="C88:H88"/>
    <mergeCell ref="C91:H91"/>
    <mergeCell ref="C94:H94"/>
    <mergeCell ref="C97:H97"/>
    <mergeCell ref="C98:H98"/>
    <mergeCell ref="C99:H99"/>
    <mergeCell ref="C101:H101"/>
    <mergeCell ref="C92:H92"/>
    <mergeCell ref="C130:H130"/>
    <mergeCell ref="C131:H131"/>
    <mergeCell ref="C132:H132"/>
    <mergeCell ref="C134:H134"/>
    <mergeCell ref="C136:H136"/>
  </mergeCells>
  <hyperlinks>
    <hyperlink ref="C44:H44" location="'PM-KV-03-04'!B1" display="PM-KV-03-04 Azonosítási adatlap" xr:uid="{00000000-0004-0000-0200-000005000000}"/>
    <hyperlink ref="C46:H46" location="'PM-KV-03-05'!B1" display="PM-KV-03-05 Tényleges tulajdonosi nyilatkozat" xr:uid="{00000000-0004-0000-0200-000006000000}"/>
    <hyperlink ref="C28:H28" location="'PM-KV-03-03'!B1" display="PM-KV-03-03 Kockázatértékelés" xr:uid="{00000000-0004-0000-0200-00000D000000}"/>
    <hyperlink ref="C118:H118" location="'PM-KV-03-13'!B1" display="PM-KV-03-13 Szűrő-monitoring" xr:uid="{00000000-0004-0000-0200-00000E000000}"/>
    <hyperlink ref="J1" location="Tartalom!B1" display="tartalom" xr:uid="{00000000-0004-0000-0200-00000F000000}"/>
    <hyperlink ref="C51:H51" location="'Vagyonforrás nyilatkozat'!A1" display="Vagyonforrás nyilatkozat" xr:uid="{06976F77-110E-44B3-AFAF-D5D2BDF1872E}"/>
    <hyperlink ref="C40:H40" r:id="rId1" display="https://nav.gov.hu/penzmosas" xr:uid="{1D9C6018-0137-4056-8566-EBC13AD51B4D}"/>
    <hyperlink ref="C40" r:id="rId2" xr:uid="{C79DBFA2-3404-4000-AF94-81D2552A032E}"/>
    <hyperlink ref="C42:H42" r:id="rId3" display="MKVK: Tajekoztato-tenyleges-tulajdonosi-nyilvantartashoz-valo-hozzaferes-igenyleserol" xr:uid="{2E1FB3B2-7092-4430-A287-9315091FF8D4}"/>
    <hyperlink ref="C38:H38" r:id="rId4" display="https://kny.nav.gov.hu" xr:uid="{D5DB1984-CF2E-49A5-AB3A-973FDB211872}"/>
    <hyperlink ref="C38" r:id="rId5" xr:uid="{D8F31BFE-05E7-4662-8582-F6CD282414BC}"/>
    <hyperlink ref="C30" r:id="rId6" xr:uid="{0DCEA543-29C6-4630-8CA8-E09994494549}"/>
  </hyperlinks>
  <pageMargins left="0.70866141732283472" right="0.70866141732283472" top="0.74803149606299213" bottom="0.74803149606299213" header="0.31496062992125984" footer="0.31496062992125984"/>
  <pageSetup paperSize="9" scale="80" fitToHeight="6" orientation="portrait" r:id="rId7"/>
  <headerFooter>
    <oddFooter>&amp;L&amp;F/&amp;A&amp;C&amp;P/&amp;N&amp;RDigitAudit/AuditDok</oddFooter>
  </headerFooter>
  <rowBreaks count="3" manualBreakCount="3">
    <brk id="30" min="1" max="8" man="1"/>
    <brk id="67" min="1" max="8" man="1"/>
    <brk id="104"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A114"/>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67" t="s">
        <v>77</v>
      </c>
      <c r="D1" s="44" t="s">
        <v>1</v>
      </c>
      <c r="E1" s="5">
        <v>0</v>
      </c>
      <c r="F1" s="45" t="s">
        <v>2</v>
      </c>
      <c r="J1" s="45"/>
      <c r="K1" s="5" t="s">
        <v>78</v>
      </c>
      <c r="M1" s="45"/>
      <c r="Z1" s="5" t="s">
        <v>79</v>
      </c>
      <c r="AA1" s="5">
        <v>2</v>
      </c>
    </row>
    <row r="2" spans="1:27" ht="15.6" x14ac:dyDescent="0.3">
      <c r="B2" s="43"/>
      <c r="D2" s="44"/>
      <c r="F2" s="46" t="s">
        <v>3</v>
      </c>
      <c r="J2" s="45"/>
      <c r="M2" s="45"/>
      <c r="Z2" s="5" t="s">
        <v>80</v>
      </c>
    </row>
    <row r="3" spans="1:27" ht="14.4" x14ac:dyDescent="0.3">
      <c r="B3" s="371"/>
      <c r="C3" s="371"/>
      <c r="D3" s="371"/>
      <c r="E3" s="371"/>
      <c r="F3" s="45" t="s">
        <v>71</v>
      </c>
      <c r="M3" s="45"/>
      <c r="Z3" s="5" t="s">
        <v>79</v>
      </c>
      <c r="AA3" s="5">
        <v>2</v>
      </c>
    </row>
    <row r="4" spans="1:27" ht="21" x14ac:dyDescent="0.4">
      <c r="A4" s="372"/>
      <c r="B4" s="198" t="s">
        <v>81</v>
      </c>
      <c r="C4" s="65"/>
      <c r="D4" s="69"/>
      <c r="E4" s="65"/>
      <c r="Z4" s="5" t="s">
        <v>80</v>
      </c>
    </row>
    <row r="5" spans="1:27" ht="15.6" x14ac:dyDescent="0.3">
      <c r="A5" s="373"/>
      <c r="B5" s="70">
        <f>Alapa!C2</f>
        <v>0</v>
      </c>
      <c r="C5" s="70"/>
      <c r="D5" s="71"/>
      <c r="E5" s="72"/>
    </row>
    <row r="6" spans="1:27" ht="15.6" x14ac:dyDescent="0.3">
      <c r="A6" s="373"/>
      <c r="B6" s="70">
        <f>Alapa!C3</f>
        <v>0</v>
      </c>
      <c r="C6" s="70"/>
      <c r="D6" s="71"/>
      <c r="E6" s="72"/>
    </row>
    <row r="7" spans="1:27" ht="5.25" customHeight="1" x14ac:dyDescent="0.3">
      <c r="A7" s="373"/>
      <c r="B7" s="72"/>
      <c r="C7" s="72"/>
      <c r="D7" s="72"/>
      <c r="E7" s="72"/>
    </row>
    <row r="8" spans="1:27" ht="15.6" x14ac:dyDescent="0.3">
      <c r="A8" s="373"/>
      <c r="B8" s="374" t="s">
        <v>82</v>
      </c>
      <c r="C8" s="374"/>
      <c r="D8" s="374"/>
      <c r="E8" s="72"/>
    </row>
    <row r="9" spans="1:27" ht="34.5" customHeight="1" x14ac:dyDescent="0.3">
      <c r="A9" s="373"/>
      <c r="B9" s="375" t="s">
        <v>83</v>
      </c>
      <c r="C9" s="375"/>
      <c r="D9" s="375"/>
      <c r="E9" s="72"/>
    </row>
    <row r="10" spans="1:27" ht="24.75" customHeight="1" x14ac:dyDescent="0.3">
      <c r="A10" s="373"/>
      <c r="B10" s="73" t="s">
        <v>84</v>
      </c>
      <c r="C10" s="74" t="s">
        <v>85</v>
      </c>
      <c r="D10" s="75" t="s">
        <v>86</v>
      </c>
      <c r="E10" s="72"/>
    </row>
    <row r="11" spans="1:27" ht="28.5" customHeight="1" x14ac:dyDescent="0.3">
      <c r="A11" s="373"/>
      <c r="B11" s="75" t="s">
        <v>87</v>
      </c>
      <c r="C11" s="72"/>
      <c r="D11" s="72"/>
      <c r="E11" s="72"/>
    </row>
    <row r="12" spans="1:27" ht="21.75" customHeight="1" x14ac:dyDescent="0.3">
      <c r="A12" s="373"/>
      <c r="B12" s="70">
        <f>Alapa!C17</f>
        <v>0</v>
      </c>
      <c r="C12" s="72"/>
      <c r="D12" s="72"/>
      <c r="E12" s="72"/>
    </row>
    <row r="13" spans="1:27" ht="26.25" customHeight="1" thickBot="1" x14ac:dyDescent="0.35">
      <c r="A13" s="373"/>
      <c r="B13" s="76" t="s">
        <v>88</v>
      </c>
      <c r="C13" s="76" t="s">
        <v>89</v>
      </c>
      <c r="D13" s="76" t="s">
        <v>90</v>
      </c>
      <c r="E13" s="72"/>
    </row>
    <row r="14" spans="1:27" ht="18.75" customHeight="1" x14ac:dyDescent="0.3">
      <c r="A14" s="373"/>
      <c r="B14" s="77" t="s">
        <v>91</v>
      </c>
      <c r="C14" s="78" t="s">
        <v>92</v>
      </c>
      <c r="D14" s="79" t="s">
        <v>93</v>
      </c>
      <c r="E14" s="72"/>
    </row>
    <row r="15" spans="1:27" ht="56.25" customHeight="1" x14ac:dyDescent="0.3">
      <c r="A15" s="373"/>
      <c r="B15" s="80" t="s">
        <v>375</v>
      </c>
      <c r="C15" s="376" t="s">
        <v>94</v>
      </c>
      <c r="D15" s="377"/>
      <c r="E15" s="72"/>
    </row>
    <row r="16" spans="1:27" ht="15.6" x14ac:dyDescent="0.3">
      <c r="A16" s="373"/>
      <c r="B16" s="81" t="s">
        <v>95</v>
      </c>
      <c r="C16" s="82"/>
      <c r="D16" s="82"/>
      <c r="E16" s="72"/>
    </row>
    <row r="17" spans="1:13" ht="15.6" x14ac:dyDescent="0.3">
      <c r="A17" s="373"/>
      <c r="B17" s="81" t="s">
        <v>96</v>
      </c>
      <c r="C17" s="82"/>
      <c r="D17" s="82"/>
      <c r="E17" s="72"/>
    </row>
    <row r="18" spans="1:13" ht="82.8" x14ac:dyDescent="0.3">
      <c r="A18" s="373"/>
      <c r="B18" s="81" t="s">
        <v>97</v>
      </c>
      <c r="C18" s="82"/>
      <c r="D18" s="82"/>
      <c r="E18" s="72"/>
    </row>
    <row r="19" spans="1:13" ht="55.2" x14ac:dyDescent="0.3">
      <c r="A19" s="373"/>
      <c r="B19" s="81" t="s">
        <v>98</v>
      </c>
      <c r="C19" s="82"/>
      <c r="D19" s="82"/>
      <c r="E19" s="72"/>
    </row>
    <row r="20" spans="1:13" ht="15.6" x14ac:dyDescent="0.3">
      <c r="A20" s="373"/>
      <c r="B20" s="81" t="s">
        <v>99</v>
      </c>
      <c r="C20" s="82"/>
      <c r="D20" s="82"/>
      <c r="E20" s="72"/>
    </row>
    <row r="21" spans="1:13" ht="27.6" x14ac:dyDescent="0.3">
      <c r="A21" s="373"/>
      <c r="B21" s="81" t="s">
        <v>100</v>
      </c>
      <c r="C21" s="82"/>
      <c r="D21" s="82"/>
      <c r="E21" s="72"/>
    </row>
    <row r="22" spans="1:13" ht="69" x14ac:dyDescent="0.3">
      <c r="A22" s="373"/>
      <c r="B22" s="83" t="s">
        <v>101</v>
      </c>
      <c r="C22" s="82"/>
      <c r="D22" s="82"/>
      <c r="E22" s="72"/>
    </row>
    <row r="23" spans="1:13" ht="15.6" x14ac:dyDescent="0.3">
      <c r="A23" s="373"/>
      <c r="B23" s="84" t="s">
        <v>102</v>
      </c>
      <c r="C23" s="85" t="str">
        <f>IF(C25&gt;0,"IGEN","")</f>
        <v/>
      </c>
      <c r="D23" s="85" t="str">
        <f>IF(C23="IGEN"," ","NEM")</f>
        <v>NEM</v>
      </c>
      <c r="E23" s="72"/>
    </row>
    <row r="24" spans="1:13" ht="15.6" x14ac:dyDescent="0.3">
      <c r="A24" s="373"/>
      <c r="B24" s="86" t="s">
        <v>103</v>
      </c>
      <c r="C24" s="87" t="s">
        <v>92</v>
      </c>
      <c r="D24" s="88" t="s">
        <v>93</v>
      </c>
      <c r="E24" s="72"/>
    </row>
    <row r="25" spans="1:13" ht="16.2" thickBot="1" x14ac:dyDescent="0.35">
      <c r="A25" s="373"/>
      <c r="B25" s="89" t="s">
        <v>104</v>
      </c>
      <c r="C25" s="90">
        <f>COUNTA(C16:C22)</f>
        <v>0</v>
      </c>
      <c r="D25" s="91">
        <f>COUNTA(D16:D22)</f>
        <v>0</v>
      </c>
      <c r="E25" s="72"/>
    </row>
    <row r="26" spans="1:13" ht="21" customHeight="1" thickBot="1" x14ac:dyDescent="0.35">
      <c r="A26" s="373"/>
      <c r="B26" s="92" t="s">
        <v>88</v>
      </c>
      <c r="C26" s="76" t="s">
        <v>89</v>
      </c>
      <c r="D26" s="93" t="s">
        <v>90</v>
      </c>
      <c r="E26" s="72"/>
    </row>
    <row r="27" spans="1:13" ht="15.6" x14ac:dyDescent="0.3">
      <c r="A27" s="373"/>
      <c r="B27" s="94" t="s">
        <v>105</v>
      </c>
      <c r="C27" s="95" t="s">
        <v>106</v>
      </c>
      <c r="D27" s="96" t="s">
        <v>107</v>
      </c>
      <c r="E27" s="72"/>
    </row>
    <row r="28" spans="1:13" ht="46.8" x14ac:dyDescent="0.3">
      <c r="A28" s="373"/>
      <c r="B28" s="97" t="s">
        <v>376</v>
      </c>
      <c r="C28" s="376" t="s">
        <v>94</v>
      </c>
      <c r="D28" s="377"/>
      <c r="E28" s="72"/>
    </row>
    <row r="29" spans="1:13" ht="41.4" x14ac:dyDescent="0.3">
      <c r="A29" s="373"/>
      <c r="B29" s="81" t="s">
        <v>108</v>
      </c>
      <c r="C29" s="82"/>
      <c r="D29" s="82"/>
      <c r="E29" s="72"/>
      <c r="F29" s="98"/>
      <c r="G29" s="98"/>
      <c r="H29" s="99"/>
      <c r="I29" s="98"/>
      <c r="J29" s="98"/>
      <c r="K29" s="98"/>
      <c r="L29" s="98"/>
      <c r="M29" s="98"/>
    </row>
    <row r="30" spans="1:13" ht="54" customHeight="1" x14ac:dyDescent="0.3">
      <c r="A30" s="373"/>
      <c r="B30" s="81" t="s">
        <v>109</v>
      </c>
      <c r="C30" s="82"/>
      <c r="D30" s="82"/>
      <c r="E30" s="72"/>
      <c r="H30" s="99"/>
    </row>
    <row r="31" spans="1:13" ht="47.25" customHeight="1" x14ac:dyDescent="0.3">
      <c r="A31" s="373"/>
      <c r="B31" s="81" t="s">
        <v>110</v>
      </c>
      <c r="C31" s="82"/>
      <c r="D31" s="82"/>
      <c r="E31" s="72"/>
      <c r="H31" s="99"/>
    </row>
    <row r="32" spans="1:13" ht="41.4" x14ac:dyDescent="0.3">
      <c r="A32" s="373"/>
      <c r="B32" s="81" t="s">
        <v>111</v>
      </c>
      <c r="C32" s="82"/>
      <c r="D32" s="82"/>
      <c r="E32" s="72"/>
      <c r="H32" s="99"/>
    </row>
    <row r="33" spans="1:8" ht="55.2" x14ac:dyDescent="0.3">
      <c r="A33" s="373"/>
      <c r="B33" s="81" t="s">
        <v>112</v>
      </c>
      <c r="C33" s="82"/>
      <c r="D33" s="82"/>
      <c r="E33" s="72"/>
      <c r="H33" s="99"/>
    </row>
    <row r="34" spans="1:8" ht="55.2" x14ac:dyDescent="0.3">
      <c r="A34" s="373"/>
      <c r="B34" s="81" t="s">
        <v>113</v>
      </c>
      <c r="C34" s="82"/>
      <c r="D34" s="82"/>
      <c r="E34" s="72"/>
      <c r="H34" s="99"/>
    </row>
    <row r="35" spans="1:8" ht="41.4" x14ac:dyDescent="0.3">
      <c r="A35" s="373"/>
      <c r="B35" s="81" t="s">
        <v>114</v>
      </c>
      <c r="C35" s="82"/>
      <c r="D35" s="82"/>
      <c r="E35" s="72"/>
      <c r="H35" s="99"/>
    </row>
    <row r="36" spans="1:8" ht="27.6" x14ac:dyDescent="0.3">
      <c r="A36" s="373"/>
      <c r="B36" s="100" t="s">
        <v>115</v>
      </c>
      <c r="C36" s="82"/>
      <c r="D36" s="82"/>
      <c r="E36" s="72"/>
      <c r="H36" s="99"/>
    </row>
    <row r="37" spans="1:8" ht="15.6" x14ac:dyDescent="0.3">
      <c r="A37" s="373"/>
      <c r="B37" s="84" t="s">
        <v>102</v>
      </c>
      <c r="C37" s="85"/>
      <c r="D37" s="85" t="str">
        <f>IF(D39&gt;0,"KOCKÁZATOS","")</f>
        <v/>
      </c>
      <c r="E37" s="72"/>
    </row>
    <row r="38" spans="1:8" ht="15.6" x14ac:dyDescent="0.3">
      <c r="A38" s="373"/>
      <c r="B38" s="86" t="s">
        <v>103</v>
      </c>
      <c r="C38" s="87" t="s">
        <v>116</v>
      </c>
      <c r="D38" s="88" t="s">
        <v>107</v>
      </c>
      <c r="E38" s="72"/>
    </row>
    <row r="39" spans="1:8" ht="16.2" thickBot="1" x14ac:dyDescent="0.35">
      <c r="A39" s="373"/>
      <c r="B39" s="89" t="s">
        <v>104</v>
      </c>
      <c r="C39" s="90">
        <f>COUNTA(C29:C36)</f>
        <v>0</v>
      </c>
      <c r="D39" s="91">
        <f>COUNTA(D29:D36)</f>
        <v>0</v>
      </c>
      <c r="E39" s="72"/>
    </row>
    <row r="40" spans="1:8" ht="16.2" thickBot="1" x14ac:dyDescent="0.35">
      <c r="A40" s="373"/>
      <c r="B40" s="101"/>
      <c r="C40" s="102"/>
      <c r="D40" s="103"/>
      <c r="E40" s="72"/>
    </row>
    <row r="41" spans="1:8" ht="17.25" customHeight="1" x14ac:dyDescent="0.3">
      <c r="A41" s="373"/>
      <c r="B41" s="104" t="s">
        <v>117</v>
      </c>
      <c r="C41" s="95" t="s">
        <v>106</v>
      </c>
      <c r="D41" s="96" t="s">
        <v>107</v>
      </c>
      <c r="E41" s="72"/>
    </row>
    <row r="42" spans="1:8" ht="47.25" customHeight="1" x14ac:dyDescent="0.3">
      <c r="A42" s="373"/>
      <c r="B42" s="97" t="s">
        <v>377</v>
      </c>
      <c r="C42" s="376" t="s">
        <v>94</v>
      </c>
      <c r="D42" s="377"/>
      <c r="E42" s="72"/>
    </row>
    <row r="43" spans="1:8" ht="94.5" customHeight="1" x14ac:dyDescent="0.3">
      <c r="A43" s="373"/>
      <c r="B43" s="105" t="s">
        <v>118</v>
      </c>
      <c r="C43" s="82"/>
      <c r="D43" s="82"/>
      <c r="E43" s="72"/>
    </row>
    <row r="44" spans="1:8" ht="27.6" x14ac:dyDescent="0.3">
      <c r="A44" s="373"/>
      <c r="B44" s="105" t="s">
        <v>119</v>
      </c>
      <c r="C44" s="82"/>
      <c r="D44" s="82"/>
      <c r="E44" s="72"/>
    </row>
    <row r="45" spans="1:8" ht="55.2" x14ac:dyDescent="0.3">
      <c r="A45" s="373"/>
      <c r="B45" s="105" t="s">
        <v>120</v>
      </c>
      <c r="C45" s="82"/>
      <c r="D45" s="82"/>
      <c r="E45" s="72"/>
    </row>
    <row r="46" spans="1:8" ht="82.5" customHeight="1" x14ac:dyDescent="0.3">
      <c r="A46" s="373"/>
      <c r="B46" s="105" t="s">
        <v>378</v>
      </c>
      <c r="C46" s="82"/>
      <c r="D46" s="82"/>
      <c r="E46" s="72"/>
    </row>
    <row r="47" spans="1:8" ht="15.6" x14ac:dyDescent="0.3">
      <c r="A47" s="373"/>
      <c r="B47" s="105" t="s">
        <v>121</v>
      </c>
      <c r="C47" s="106"/>
      <c r="D47" s="107"/>
      <c r="E47" s="72"/>
    </row>
    <row r="48" spans="1:8" ht="60" customHeight="1" x14ac:dyDescent="0.3">
      <c r="A48" s="373"/>
      <c r="B48" s="105" t="s">
        <v>122</v>
      </c>
      <c r="C48" s="82"/>
      <c r="D48" s="82"/>
      <c r="E48" s="72"/>
    </row>
    <row r="49" spans="1:6" ht="60" customHeight="1" x14ac:dyDescent="0.3">
      <c r="A49" s="373"/>
      <c r="B49" s="105" t="s">
        <v>123</v>
      </c>
      <c r="C49" s="82"/>
      <c r="D49" s="82"/>
      <c r="E49" s="72"/>
    </row>
    <row r="50" spans="1:6" ht="45" customHeight="1" x14ac:dyDescent="0.3">
      <c r="A50" s="373"/>
      <c r="B50" s="105" t="s">
        <v>124</v>
      </c>
      <c r="C50" s="82"/>
      <c r="D50" s="82"/>
      <c r="E50" s="72"/>
    </row>
    <row r="51" spans="1:6" ht="60" customHeight="1" x14ac:dyDescent="0.3">
      <c r="A51" s="373"/>
      <c r="B51" s="105" t="s">
        <v>125</v>
      </c>
      <c r="C51" s="82"/>
      <c r="D51" s="82"/>
      <c r="E51" s="72"/>
    </row>
    <row r="52" spans="1:6" ht="60" customHeight="1" x14ac:dyDescent="0.3">
      <c r="A52" s="373"/>
      <c r="B52" s="105" t="s">
        <v>126</v>
      </c>
      <c r="C52" s="82"/>
      <c r="D52" s="82"/>
      <c r="E52" s="72"/>
    </row>
    <row r="53" spans="1:6" ht="45" customHeight="1" x14ac:dyDescent="0.3">
      <c r="A53" s="373"/>
      <c r="B53" s="105" t="s">
        <v>127</v>
      </c>
      <c r="C53" s="82"/>
      <c r="D53" s="82"/>
      <c r="E53" s="72"/>
    </row>
    <row r="54" spans="1:6" ht="30" customHeight="1" x14ac:dyDescent="0.3">
      <c r="A54" s="373"/>
      <c r="B54" s="105" t="s">
        <v>128</v>
      </c>
      <c r="C54" s="82"/>
      <c r="D54" s="82"/>
      <c r="E54" s="72"/>
    </row>
    <row r="55" spans="1:6" ht="41.4" x14ac:dyDescent="0.3">
      <c r="A55" s="373"/>
      <c r="B55" s="105" t="s">
        <v>129</v>
      </c>
      <c r="C55" s="82"/>
      <c r="D55" s="82"/>
      <c r="E55" s="72"/>
    </row>
    <row r="56" spans="1:6" ht="32.25" customHeight="1" x14ac:dyDescent="0.3">
      <c r="A56" s="373"/>
      <c r="B56" s="105" t="s">
        <v>379</v>
      </c>
      <c r="C56" s="82"/>
      <c r="D56" s="82"/>
      <c r="E56" s="72"/>
    </row>
    <row r="57" spans="1:6" ht="46.5" customHeight="1" x14ac:dyDescent="0.3">
      <c r="A57" s="373"/>
      <c r="B57" s="105" t="s">
        <v>380</v>
      </c>
      <c r="C57" s="82"/>
      <c r="D57" s="82"/>
      <c r="E57" s="72"/>
      <c r="F57" s="240" t="s">
        <v>496</v>
      </c>
    </row>
    <row r="58" spans="1:6" ht="32.25" customHeight="1" x14ac:dyDescent="0.3">
      <c r="A58" s="373"/>
      <c r="B58" s="100" t="s">
        <v>115</v>
      </c>
      <c r="C58" s="82"/>
      <c r="D58" s="82"/>
      <c r="E58" s="72"/>
    </row>
    <row r="59" spans="1:6" ht="15.6" x14ac:dyDescent="0.3">
      <c r="A59" s="373"/>
      <c r="B59" s="84" t="s">
        <v>102</v>
      </c>
      <c r="C59" s="108"/>
      <c r="D59" s="109" t="str">
        <f>IF(D61&gt;0,"KOCKÁZATOS","")</f>
        <v/>
      </c>
      <c r="E59" s="72"/>
    </row>
    <row r="60" spans="1:6" ht="15.6" x14ac:dyDescent="0.3">
      <c r="A60" s="373"/>
      <c r="B60" s="86" t="s">
        <v>103</v>
      </c>
      <c r="C60" s="87" t="s">
        <v>116</v>
      </c>
      <c r="D60" s="88" t="s">
        <v>107</v>
      </c>
      <c r="E60" s="72"/>
    </row>
    <row r="61" spans="1:6" ht="16.2" thickBot="1" x14ac:dyDescent="0.35">
      <c r="A61" s="373"/>
      <c r="B61" s="89" t="s">
        <v>104</v>
      </c>
      <c r="C61" s="90">
        <f>COUNTA(C43:C58)</f>
        <v>0</v>
      </c>
      <c r="D61" s="91">
        <f>COUNTA(D43:D58)</f>
        <v>0</v>
      </c>
      <c r="E61" s="72"/>
    </row>
    <row r="62" spans="1:6" ht="23.25" customHeight="1" thickBot="1" x14ac:dyDescent="0.35">
      <c r="A62" s="373"/>
      <c r="B62" s="110" t="s">
        <v>130</v>
      </c>
      <c r="C62" s="72"/>
      <c r="D62" s="72"/>
      <c r="E62" s="72"/>
    </row>
    <row r="63" spans="1:6" ht="49.5" customHeight="1" x14ac:dyDescent="0.3">
      <c r="A63" s="373"/>
      <c r="B63" s="378" t="str">
        <f>IF(E76=1,B75,IF(E76=2,B78,IF(E76=3,B81,"")))</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63" s="379" t="e">
        <f>IF(#REF!="alacsony kockázati kategória",1,IF(#REF!="normál kockázati kategória",2,IF(#REF!="magas kockázati kategória",3,4)))</f>
        <v>#REF!</v>
      </c>
      <c r="D63" s="380" t="e">
        <f>IF(A63="alacsony kockázati kategória",1,IF(#REF!="normál kockázati kategória",2,IF(#REF!="magas kockázati kategória",3,4)))</f>
        <v>#REF!</v>
      </c>
      <c r="E63" s="72"/>
    </row>
    <row r="64" spans="1:6" ht="23.25" customHeight="1" x14ac:dyDescent="0.3">
      <c r="A64" s="373"/>
      <c r="B64" s="381" t="str">
        <f>IF(E76=1,B76,IF(E76=2,B79,IF(E76=3,B82,"")))</f>
        <v>Normál kockázati kategória</v>
      </c>
      <c r="C64" s="382" t="e">
        <f>IF(#REF!="alacsony kockázati kategória",1,IF(#REF!="normál kockázati kategória",2,IF(#REF!="magas kockázati kategória",3,4)))</f>
        <v>#REF!</v>
      </c>
      <c r="D64" s="383" t="e">
        <f>IF(A64="alacsony kockázati kategória",1,IF(#REF!="normál kockázati kategória",2,IF(#REF!="magas kockázati kategória",3,4)))</f>
        <v>#REF!</v>
      </c>
      <c r="E64" s="72"/>
    </row>
    <row r="65" spans="1:5" ht="23.25" customHeight="1" thickBot="1" x14ac:dyDescent="0.35">
      <c r="A65" s="373"/>
      <c r="B65" s="384" t="str">
        <f>IF(E76=1,B77,IF(E76=2,B80,IF(E76=3,B83,"")))</f>
        <v>Normál ügyfél-átvilágítás az Egységes szabályzat III. pontja szerint</v>
      </c>
      <c r="C65" s="385" t="e">
        <f>IF(#REF!="alacsony kockázati kategória",1,IF(#REF!="normál kockázati kategória",2,IF(#REF!="magas kockázati kategória",3,4)))</f>
        <v>#REF!</v>
      </c>
      <c r="D65" s="386" t="e">
        <f>IF(A65="alacsony kockázati kategória",1,IF(#REF!="normál kockázati kategória",2,IF(A68="magas kockázati kategória",3,4)))</f>
        <v>#REF!</v>
      </c>
      <c r="E65" s="72"/>
    </row>
    <row r="66" spans="1:5" ht="21.75" customHeight="1" x14ac:dyDescent="0.3">
      <c r="A66" s="373"/>
      <c r="B66" s="387" t="str">
        <f>IF(E76=3,"Kockázati tényező leírása...","")</f>
        <v/>
      </c>
      <c r="C66" s="387"/>
      <c r="D66" s="387"/>
      <c r="E66" s="260"/>
    </row>
    <row r="67" spans="1:5" ht="22.5" customHeight="1" x14ac:dyDescent="0.3">
      <c r="A67" s="373"/>
      <c r="B67" s="388" t="str">
        <f>IF(E76=3,"Meghatározott körülmény leírása...","")</f>
        <v/>
      </c>
      <c r="C67" s="388"/>
      <c r="D67" s="388"/>
      <c r="E67" s="260"/>
    </row>
    <row r="68" spans="1:5" ht="23.25" customHeight="1" x14ac:dyDescent="0.3">
      <c r="A68" s="373"/>
      <c r="B68" s="65"/>
      <c r="C68" s="65"/>
      <c r="D68" s="66"/>
      <c r="E68" s="72"/>
    </row>
    <row r="69" spans="1:5" ht="23.25" customHeight="1" thickBot="1" x14ac:dyDescent="0.35">
      <c r="A69" s="373"/>
      <c r="B69" s="72"/>
      <c r="C69" s="111"/>
      <c r="D69" s="72"/>
      <c r="E69" s="72"/>
    </row>
    <row r="70" spans="1:5" ht="23.25" customHeight="1" x14ac:dyDescent="0.3">
      <c r="A70" s="373"/>
      <c r="B70" s="72"/>
      <c r="C70" s="112" t="s">
        <v>131</v>
      </c>
      <c r="D70" s="112"/>
      <c r="E70" s="72"/>
    </row>
    <row r="71" spans="1:5" ht="23.25" customHeight="1" x14ac:dyDescent="0.3">
      <c r="A71" s="373"/>
      <c r="B71" s="72"/>
      <c r="C71" s="112">
        <f>Alapa!C2</f>
        <v>0</v>
      </c>
      <c r="D71" s="112"/>
      <c r="E71" s="72"/>
    </row>
    <row r="74" spans="1:5" ht="12.6" thickBot="1" x14ac:dyDescent="0.3">
      <c r="B74" s="113" t="s">
        <v>381</v>
      </c>
    </row>
    <row r="75" spans="1:5" ht="54" customHeight="1" x14ac:dyDescent="0.25">
      <c r="B75" s="368" t="s">
        <v>382</v>
      </c>
      <c r="C75" s="369"/>
      <c r="D75" s="370"/>
    </row>
    <row r="76" spans="1:5" ht="17.399999999999999" x14ac:dyDescent="0.3">
      <c r="B76" s="356" t="str">
        <f>IF(AND(C25&gt;0,D39=0,D61=0),"Alacsony kockázati kategória","")</f>
        <v/>
      </c>
      <c r="C76" s="357"/>
      <c r="D76" s="358"/>
      <c r="E76" s="5">
        <f>IF(B76="Alacsony kockázati kategória",1,IF(B79="Normál kockázati kategória",2,IF(B82="Magas kockázati kategória",3,4)))</f>
        <v>2</v>
      </c>
    </row>
    <row r="77" spans="1:5" ht="16.2" thickBot="1" x14ac:dyDescent="0.3">
      <c r="B77" s="389" t="str">
        <f>IF(B76="Alacsony kockázati kategória","Egyszerűsített ügyfél-átvilágítás az Egységes szabályzat VIII/1. pontja szerint","")</f>
        <v/>
      </c>
      <c r="C77" s="390"/>
      <c r="D77" s="391"/>
      <c r="E77" s="5">
        <f>IF(B77="Egyszerűsített ügyfél-átvilágítás az Egységes szabályzat VIII/1. pontja szerint",1,IF(B80="Normál ügyfél-átvilágítás az Egységes szabályzat III. pontja szerint",2,IF(B83="Fokozott ügyfél-átvilágítás az Egységes szabályzat VIII/2. pontja szerint",3,4)))</f>
        <v>2</v>
      </c>
    </row>
    <row r="78" spans="1:5" ht="51" customHeight="1" x14ac:dyDescent="0.25">
      <c r="B78" s="368" t="s">
        <v>383</v>
      </c>
      <c r="C78" s="369"/>
      <c r="D78" s="370"/>
    </row>
    <row r="79" spans="1:5" ht="17.399999999999999" x14ac:dyDescent="0.3">
      <c r="B79" s="356" t="str">
        <f>IF(AND(C25=0,D39=0,D61=0),"Normál kockázati kategória","")</f>
        <v>Normál kockázati kategória</v>
      </c>
      <c r="C79" s="357"/>
      <c r="D79" s="358"/>
    </row>
    <row r="80" spans="1:5" ht="16.2" thickBot="1" x14ac:dyDescent="0.3">
      <c r="B80" s="359" t="str">
        <f>IF(B79="Normál kockázati kategória","Normál ügyfél-átvilágítás az Egységes szabályzat III. pontja szerint","")</f>
        <v>Normál ügyfél-átvilágítás az Egységes szabályzat III. pontja szerint</v>
      </c>
      <c r="C80" s="360"/>
      <c r="D80" s="361"/>
    </row>
    <row r="81" spans="2:4" ht="54.75" customHeight="1" x14ac:dyDescent="0.3">
      <c r="B81" s="362" t="s">
        <v>384</v>
      </c>
      <c r="C81" s="363"/>
      <c r="D81" s="364"/>
    </row>
    <row r="82" spans="2:4" ht="17.399999999999999" x14ac:dyDescent="0.3">
      <c r="B82" s="365" t="str">
        <f>IF(OR(D39&gt;0,D61&gt;0),"Magas kockázati kategória","")</f>
        <v/>
      </c>
      <c r="C82" s="366"/>
      <c r="D82" s="367"/>
    </row>
    <row r="83" spans="2:4" ht="16.2" thickBot="1" x14ac:dyDescent="0.3">
      <c r="B83" s="359" t="str">
        <f>IF(B82="Magas kockázati kategória","Fokozott ügyfél-átvilágítás az Egységes szabályzat VIII/2. pontja szerint","")</f>
        <v/>
      </c>
      <c r="C83" s="360"/>
      <c r="D83" s="361"/>
    </row>
    <row r="114" ht="12.75" customHeight="1" x14ac:dyDescent="0.25"/>
  </sheetData>
  <mergeCells count="21">
    <mergeCell ref="B78:D78"/>
    <mergeCell ref="B3:E3"/>
    <mergeCell ref="A4:A71"/>
    <mergeCell ref="B8:D8"/>
    <mergeCell ref="B9:D9"/>
    <mergeCell ref="C15:D15"/>
    <mergeCell ref="C28:D28"/>
    <mergeCell ref="C42:D42"/>
    <mergeCell ref="B63:D63"/>
    <mergeCell ref="B64:D64"/>
    <mergeCell ref="B65:D65"/>
    <mergeCell ref="B66:D66"/>
    <mergeCell ref="B67:D67"/>
    <mergeCell ref="B75:D75"/>
    <mergeCell ref="B76:D76"/>
    <mergeCell ref="B77:D77"/>
    <mergeCell ref="B79:D79"/>
    <mergeCell ref="B80:D80"/>
    <mergeCell ref="B81:D81"/>
    <mergeCell ref="B82:D82"/>
    <mergeCell ref="B83:D83"/>
  </mergeCells>
  <dataValidations count="2">
    <dataValidation type="list" allowBlank="1" showInputMessage="1" showErrorMessage="1" sqref="VRW983091:VRX983100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68:D65575 IY65568:IZ65575 SU65568:SV65575 ACQ65568:ACR65575 AMM65568:AMN65575 AWI65568:AWJ65575 BGE65568:BGF65575 BQA65568:BQB65575 BZW65568:BZX65575 CJS65568:CJT65575 CTO65568:CTP65575 DDK65568:DDL65575 DNG65568:DNH65575 DXC65568:DXD65575 EGY65568:EGZ65575 EQU65568:EQV65575 FAQ65568:FAR65575 FKM65568:FKN65575 FUI65568:FUJ65575 GEE65568:GEF65575 GOA65568:GOB65575 GXW65568:GXX65575 HHS65568:HHT65575 HRO65568:HRP65575 IBK65568:IBL65575 ILG65568:ILH65575 IVC65568:IVD65575 JEY65568:JEZ65575 JOU65568:JOV65575 JYQ65568:JYR65575 KIM65568:KIN65575 KSI65568:KSJ65575 LCE65568:LCF65575 LMA65568:LMB65575 LVW65568:LVX65575 MFS65568:MFT65575 MPO65568:MPP65575 MZK65568:MZL65575 NJG65568:NJH65575 NTC65568:NTD65575 OCY65568:OCZ65575 OMU65568:OMV65575 OWQ65568:OWR65575 PGM65568:PGN65575 PQI65568:PQJ65575 QAE65568:QAF65575 QKA65568:QKB65575 QTW65568:QTX65575 RDS65568:RDT65575 RNO65568:RNP65575 RXK65568:RXL65575 SHG65568:SHH65575 SRC65568:SRD65575 TAY65568:TAZ65575 TKU65568:TKV65575 TUQ65568:TUR65575 UEM65568:UEN65575 UOI65568:UOJ65575 UYE65568:UYF65575 VIA65568:VIB65575 VRW65568:VRX65575 WBS65568:WBT65575 WLO65568:WLP65575 WVK65568:WVL65575 C131104:D131111 IY131104:IZ131111 SU131104:SV131111 ACQ131104:ACR131111 AMM131104:AMN131111 AWI131104:AWJ131111 BGE131104:BGF131111 BQA131104:BQB131111 BZW131104:BZX131111 CJS131104:CJT131111 CTO131104:CTP131111 DDK131104:DDL131111 DNG131104:DNH131111 DXC131104:DXD131111 EGY131104:EGZ131111 EQU131104:EQV131111 FAQ131104:FAR131111 FKM131104:FKN131111 FUI131104:FUJ131111 GEE131104:GEF131111 GOA131104:GOB131111 GXW131104:GXX131111 HHS131104:HHT131111 HRO131104:HRP131111 IBK131104:IBL131111 ILG131104:ILH131111 IVC131104:IVD131111 JEY131104:JEZ131111 JOU131104:JOV131111 JYQ131104:JYR131111 KIM131104:KIN131111 KSI131104:KSJ131111 LCE131104:LCF131111 LMA131104:LMB131111 LVW131104:LVX131111 MFS131104:MFT131111 MPO131104:MPP131111 MZK131104:MZL131111 NJG131104:NJH131111 NTC131104:NTD131111 OCY131104:OCZ131111 OMU131104:OMV131111 OWQ131104:OWR131111 PGM131104:PGN131111 PQI131104:PQJ131111 QAE131104:QAF131111 QKA131104:QKB131111 QTW131104:QTX131111 RDS131104:RDT131111 RNO131104:RNP131111 RXK131104:RXL131111 SHG131104:SHH131111 SRC131104:SRD131111 TAY131104:TAZ131111 TKU131104:TKV131111 TUQ131104:TUR131111 UEM131104:UEN131111 UOI131104:UOJ131111 UYE131104:UYF131111 VIA131104:VIB131111 VRW131104:VRX131111 WBS131104:WBT131111 WLO131104:WLP131111 WVK131104:WVL131111 C196640:D196647 IY196640:IZ196647 SU196640:SV196647 ACQ196640:ACR196647 AMM196640:AMN196647 AWI196640:AWJ196647 BGE196640:BGF196647 BQA196640:BQB196647 BZW196640:BZX196647 CJS196640:CJT196647 CTO196640:CTP196647 DDK196640:DDL196647 DNG196640:DNH196647 DXC196640:DXD196647 EGY196640:EGZ196647 EQU196640:EQV196647 FAQ196640:FAR196647 FKM196640:FKN196647 FUI196640:FUJ196647 GEE196640:GEF196647 GOA196640:GOB196647 GXW196640:GXX196647 HHS196640:HHT196647 HRO196640:HRP196647 IBK196640:IBL196647 ILG196640:ILH196647 IVC196640:IVD196647 JEY196640:JEZ196647 JOU196640:JOV196647 JYQ196640:JYR196647 KIM196640:KIN196647 KSI196640:KSJ196647 LCE196640:LCF196647 LMA196640:LMB196647 LVW196640:LVX196647 MFS196640:MFT196647 MPO196640:MPP196647 MZK196640:MZL196647 NJG196640:NJH196647 NTC196640:NTD196647 OCY196640:OCZ196647 OMU196640:OMV196647 OWQ196640:OWR196647 PGM196640:PGN196647 PQI196640:PQJ196647 QAE196640:QAF196647 QKA196640:QKB196647 QTW196640:QTX196647 RDS196640:RDT196647 RNO196640:RNP196647 RXK196640:RXL196647 SHG196640:SHH196647 SRC196640:SRD196647 TAY196640:TAZ196647 TKU196640:TKV196647 TUQ196640:TUR196647 UEM196640:UEN196647 UOI196640:UOJ196647 UYE196640:UYF196647 VIA196640:VIB196647 VRW196640:VRX196647 WBS196640:WBT196647 WLO196640:WLP196647 WVK196640:WVL196647 C262176:D262183 IY262176:IZ262183 SU262176:SV262183 ACQ262176:ACR262183 AMM262176:AMN262183 AWI262176:AWJ262183 BGE262176:BGF262183 BQA262176:BQB262183 BZW262176:BZX262183 CJS262176:CJT262183 CTO262176:CTP262183 DDK262176:DDL262183 DNG262176:DNH262183 DXC262176:DXD262183 EGY262176:EGZ262183 EQU262176:EQV262183 FAQ262176:FAR262183 FKM262176:FKN262183 FUI262176:FUJ262183 GEE262176:GEF262183 GOA262176:GOB262183 GXW262176:GXX262183 HHS262176:HHT262183 HRO262176:HRP262183 IBK262176:IBL262183 ILG262176:ILH262183 IVC262176:IVD262183 JEY262176:JEZ262183 JOU262176:JOV262183 JYQ262176:JYR262183 KIM262176:KIN262183 KSI262176:KSJ262183 LCE262176:LCF262183 LMA262176:LMB262183 LVW262176:LVX262183 MFS262176:MFT262183 MPO262176:MPP262183 MZK262176:MZL262183 NJG262176:NJH262183 NTC262176:NTD262183 OCY262176:OCZ262183 OMU262176:OMV262183 OWQ262176:OWR262183 PGM262176:PGN262183 PQI262176:PQJ262183 QAE262176:QAF262183 QKA262176:QKB262183 QTW262176:QTX262183 RDS262176:RDT262183 RNO262176:RNP262183 RXK262176:RXL262183 SHG262176:SHH262183 SRC262176:SRD262183 TAY262176:TAZ262183 TKU262176:TKV262183 TUQ262176:TUR262183 UEM262176:UEN262183 UOI262176:UOJ262183 UYE262176:UYF262183 VIA262176:VIB262183 VRW262176:VRX262183 WBS262176:WBT262183 WLO262176:WLP262183 WVK262176:WVL262183 C327712:D327719 IY327712:IZ327719 SU327712:SV327719 ACQ327712:ACR327719 AMM327712:AMN327719 AWI327712:AWJ327719 BGE327712:BGF327719 BQA327712:BQB327719 BZW327712:BZX327719 CJS327712:CJT327719 CTO327712:CTP327719 DDK327712:DDL327719 DNG327712:DNH327719 DXC327712:DXD327719 EGY327712:EGZ327719 EQU327712:EQV327719 FAQ327712:FAR327719 FKM327712:FKN327719 FUI327712:FUJ327719 GEE327712:GEF327719 GOA327712:GOB327719 GXW327712:GXX327719 HHS327712:HHT327719 HRO327712:HRP327719 IBK327712:IBL327719 ILG327712:ILH327719 IVC327712:IVD327719 JEY327712:JEZ327719 JOU327712:JOV327719 JYQ327712:JYR327719 KIM327712:KIN327719 KSI327712:KSJ327719 LCE327712:LCF327719 LMA327712:LMB327719 LVW327712:LVX327719 MFS327712:MFT327719 MPO327712:MPP327719 MZK327712:MZL327719 NJG327712:NJH327719 NTC327712:NTD327719 OCY327712:OCZ327719 OMU327712:OMV327719 OWQ327712:OWR327719 PGM327712:PGN327719 PQI327712:PQJ327719 QAE327712:QAF327719 QKA327712:QKB327719 QTW327712:QTX327719 RDS327712:RDT327719 RNO327712:RNP327719 RXK327712:RXL327719 SHG327712:SHH327719 SRC327712:SRD327719 TAY327712:TAZ327719 TKU327712:TKV327719 TUQ327712:TUR327719 UEM327712:UEN327719 UOI327712:UOJ327719 UYE327712:UYF327719 VIA327712:VIB327719 VRW327712:VRX327719 WBS327712:WBT327719 WLO327712:WLP327719 WVK327712:WVL327719 C393248:D393255 IY393248:IZ393255 SU393248:SV393255 ACQ393248:ACR393255 AMM393248:AMN393255 AWI393248:AWJ393255 BGE393248:BGF393255 BQA393248:BQB393255 BZW393248:BZX393255 CJS393248:CJT393255 CTO393248:CTP393255 DDK393248:DDL393255 DNG393248:DNH393255 DXC393248:DXD393255 EGY393248:EGZ393255 EQU393248:EQV393255 FAQ393248:FAR393255 FKM393248:FKN393255 FUI393248:FUJ393255 GEE393248:GEF393255 GOA393248:GOB393255 GXW393248:GXX393255 HHS393248:HHT393255 HRO393248:HRP393255 IBK393248:IBL393255 ILG393248:ILH393255 IVC393248:IVD393255 JEY393248:JEZ393255 JOU393248:JOV393255 JYQ393248:JYR393255 KIM393248:KIN393255 KSI393248:KSJ393255 LCE393248:LCF393255 LMA393248:LMB393255 LVW393248:LVX393255 MFS393248:MFT393255 MPO393248:MPP393255 MZK393248:MZL393255 NJG393248:NJH393255 NTC393248:NTD393255 OCY393248:OCZ393255 OMU393248:OMV393255 OWQ393248:OWR393255 PGM393248:PGN393255 PQI393248:PQJ393255 QAE393248:QAF393255 QKA393248:QKB393255 QTW393248:QTX393255 RDS393248:RDT393255 RNO393248:RNP393255 RXK393248:RXL393255 SHG393248:SHH393255 SRC393248:SRD393255 TAY393248:TAZ393255 TKU393248:TKV393255 TUQ393248:TUR393255 UEM393248:UEN393255 UOI393248:UOJ393255 UYE393248:UYF393255 VIA393248:VIB393255 VRW393248:VRX393255 WBS393248:WBT393255 WLO393248:WLP393255 WVK393248:WVL393255 C458784:D458791 IY458784:IZ458791 SU458784:SV458791 ACQ458784:ACR458791 AMM458784:AMN458791 AWI458784:AWJ458791 BGE458784:BGF458791 BQA458784:BQB458791 BZW458784:BZX458791 CJS458784:CJT458791 CTO458784:CTP458791 DDK458784:DDL458791 DNG458784:DNH458791 DXC458784:DXD458791 EGY458784:EGZ458791 EQU458784:EQV458791 FAQ458784:FAR458791 FKM458784:FKN458791 FUI458784:FUJ458791 GEE458784:GEF458791 GOA458784:GOB458791 GXW458784:GXX458791 HHS458784:HHT458791 HRO458784:HRP458791 IBK458784:IBL458791 ILG458784:ILH458791 IVC458784:IVD458791 JEY458784:JEZ458791 JOU458784:JOV458791 JYQ458784:JYR458791 KIM458784:KIN458791 KSI458784:KSJ458791 LCE458784:LCF458791 LMA458784:LMB458791 LVW458784:LVX458791 MFS458784:MFT458791 MPO458784:MPP458791 MZK458784:MZL458791 NJG458784:NJH458791 NTC458784:NTD458791 OCY458784:OCZ458791 OMU458784:OMV458791 OWQ458784:OWR458791 PGM458784:PGN458791 PQI458784:PQJ458791 QAE458784:QAF458791 QKA458784:QKB458791 QTW458784:QTX458791 RDS458784:RDT458791 RNO458784:RNP458791 RXK458784:RXL458791 SHG458784:SHH458791 SRC458784:SRD458791 TAY458784:TAZ458791 TKU458784:TKV458791 TUQ458784:TUR458791 UEM458784:UEN458791 UOI458784:UOJ458791 UYE458784:UYF458791 VIA458784:VIB458791 VRW458784:VRX458791 WBS458784:WBT458791 WLO458784:WLP458791 WVK458784:WVL458791 C524320:D524327 IY524320:IZ524327 SU524320:SV524327 ACQ524320:ACR524327 AMM524320:AMN524327 AWI524320:AWJ524327 BGE524320:BGF524327 BQA524320:BQB524327 BZW524320:BZX524327 CJS524320:CJT524327 CTO524320:CTP524327 DDK524320:DDL524327 DNG524320:DNH524327 DXC524320:DXD524327 EGY524320:EGZ524327 EQU524320:EQV524327 FAQ524320:FAR524327 FKM524320:FKN524327 FUI524320:FUJ524327 GEE524320:GEF524327 GOA524320:GOB524327 GXW524320:GXX524327 HHS524320:HHT524327 HRO524320:HRP524327 IBK524320:IBL524327 ILG524320:ILH524327 IVC524320:IVD524327 JEY524320:JEZ524327 JOU524320:JOV524327 JYQ524320:JYR524327 KIM524320:KIN524327 KSI524320:KSJ524327 LCE524320:LCF524327 LMA524320:LMB524327 LVW524320:LVX524327 MFS524320:MFT524327 MPO524320:MPP524327 MZK524320:MZL524327 NJG524320:NJH524327 NTC524320:NTD524327 OCY524320:OCZ524327 OMU524320:OMV524327 OWQ524320:OWR524327 PGM524320:PGN524327 PQI524320:PQJ524327 QAE524320:QAF524327 QKA524320:QKB524327 QTW524320:QTX524327 RDS524320:RDT524327 RNO524320:RNP524327 RXK524320:RXL524327 SHG524320:SHH524327 SRC524320:SRD524327 TAY524320:TAZ524327 TKU524320:TKV524327 TUQ524320:TUR524327 UEM524320:UEN524327 UOI524320:UOJ524327 UYE524320:UYF524327 VIA524320:VIB524327 VRW524320:VRX524327 WBS524320:WBT524327 WLO524320:WLP524327 WVK524320:WVL524327 C589856:D589863 IY589856:IZ589863 SU589856:SV589863 ACQ589856:ACR589863 AMM589856:AMN589863 AWI589856:AWJ589863 BGE589856:BGF589863 BQA589856:BQB589863 BZW589856:BZX589863 CJS589856:CJT589863 CTO589856:CTP589863 DDK589856:DDL589863 DNG589856:DNH589863 DXC589856:DXD589863 EGY589856:EGZ589863 EQU589856:EQV589863 FAQ589856:FAR589863 FKM589856:FKN589863 FUI589856:FUJ589863 GEE589856:GEF589863 GOA589856:GOB589863 GXW589856:GXX589863 HHS589856:HHT589863 HRO589856:HRP589863 IBK589856:IBL589863 ILG589856:ILH589863 IVC589856:IVD589863 JEY589856:JEZ589863 JOU589856:JOV589863 JYQ589856:JYR589863 KIM589856:KIN589863 KSI589856:KSJ589863 LCE589856:LCF589863 LMA589856:LMB589863 LVW589856:LVX589863 MFS589856:MFT589863 MPO589856:MPP589863 MZK589856:MZL589863 NJG589856:NJH589863 NTC589856:NTD589863 OCY589856:OCZ589863 OMU589856:OMV589863 OWQ589856:OWR589863 PGM589856:PGN589863 PQI589856:PQJ589863 QAE589856:QAF589863 QKA589856:QKB589863 QTW589856:QTX589863 RDS589856:RDT589863 RNO589856:RNP589863 RXK589856:RXL589863 SHG589856:SHH589863 SRC589856:SRD589863 TAY589856:TAZ589863 TKU589856:TKV589863 TUQ589856:TUR589863 UEM589856:UEN589863 UOI589856:UOJ589863 UYE589856:UYF589863 VIA589856:VIB589863 VRW589856:VRX589863 WBS589856:WBT589863 WLO589856:WLP589863 WVK589856:WVL589863 C655392:D655399 IY655392:IZ655399 SU655392:SV655399 ACQ655392:ACR655399 AMM655392:AMN655399 AWI655392:AWJ655399 BGE655392:BGF655399 BQA655392:BQB655399 BZW655392:BZX655399 CJS655392:CJT655399 CTO655392:CTP655399 DDK655392:DDL655399 DNG655392:DNH655399 DXC655392:DXD655399 EGY655392:EGZ655399 EQU655392:EQV655399 FAQ655392:FAR655399 FKM655392:FKN655399 FUI655392:FUJ655399 GEE655392:GEF655399 GOA655392:GOB655399 GXW655392:GXX655399 HHS655392:HHT655399 HRO655392:HRP655399 IBK655392:IBL655399 ILG655392:ILH655399 IVC655392:IVD655399 JEY655392:JEZ655399 JOU655392:JOV655399 JYQ655392:JYR655399 KIM655392:KIN655399 KSI655392:KSJ655399 LCE655392:LCF655399 LMA655392:LMB655399 LVW655392:LVX655399 MFS655392:MFT655399 MPO655392:MPP655399 MZK655392:MZL655399 NJG655392:NJH655399 NTC655392:NTD655399 OCY655392:OCZ655399 OMU655392:OMV655399 OWQ655392:OWR655399 PGM655392:PGN655399 PQI655392:PQJ655399 QAE655392:QAF655399 QKA655392:QKB655399 QTW655392:QTX655399 RDS655392:RDT655399 RNO655392:RNP655399 RXK655392:RXL655399 SHG655392:SHH655399 SRC655392:SRD655399 TAY655392:TAZ655399 TKU655392:TKV655399 TUQ655392:TUR655399 UEM655392:UEN655399 UOI655392:UOJ655399 UYE655392:UYF655399 VIA655392:VIB655399 VRW655392:VRX655399 WBS655392:WBT655399 WLO655392:WLP655399 WVK655392:WVL655399 C720928:D720935 IY720928:IZ720935 SU720928:SV720935 ACQ720928:ACR720935 AMM720928:AMN720935 AWI720928:AWJ720935 BGE720928:BGF720935 BQA720928:BQB720935 BZW720928:BZX720935 CJS720928:CJT720935 CTO720928:CTP720935 DDK720928:DDL720935 DNG720928:DNH720935 DXC720928:DXD720935 EGY720928:EGZ720935 EQU720928:EQV720935 FAQ720928:FAR720935 FKM720928:FKN720935 FUI720928:FUJ720935 GEE720928:GEF720935 GOA720928:GOB720935 GXW720928:GXX720935 HHS720928:HHT720935 HRO720928:HRP720935 IBK720928:IBL720935 ILG720928:ILH720935 IVC720928:IVD720935 JEY720928:JEZ720935 JOU720928:JOV720935 JYQ720928:JYR720935 KIM720928:KIN720935 KSI720928:KSJ720935 LCE720928:LCF720935 LMA720928:LMB720935 LVW720928:LVX720935 MFS720928:MFT720935 MPO720928:MPP720935 MZK720928:MZL720935 NJG720928:NJH720935 NTC720928:NTD720935 OCY720928:OCZ720935 OMU720928:OMV720935 OWQ720928:OWR720935 PGM720928:PGN720935 PQI720928:PQJ720935 QAE720928:QAF720935 QKA720928:QKB720935 QTW720928:QTX720935 RDS720928:RDT720935 RNO720928:RNP720935 RXK720928:RXL720935 SHG720928:SHH720935 SRC720928:SRD720935 TAY720928:TAZ720935 TKU720928:TKV720935 TUQ720928:TUR720935 UEM720928:UEN720935 UOI720928:UOJ720935 UYE720928:UYF720935 VIA720928:VIB720935 VRW720928:VRX720935 WBS720928:WBT720935 WLO720928:WLP720935 WVK720928:WVL720935 C786464:D786471 IY786464:IZ786471 SU786464:SV786471 ACQ786464:ACR786471 AMM786464:AMN786471 AWI786464:AWJ786471 BGE786464:BGF786471 BQA786464:BQB786471 BZW786464:BZX786471 CJS786464:CJT786471 CTO786464:CTP786471 DDK786464:DDL786471 DNG786464:DNH786471 DXC786464:DXD786471 EGY786464:EGZ786471 EQU786464:EQV786471 FAQ786464:FAR786471 FKM786464:FKN786471 FUI786464:FUJ786471 GEE786464:GEF786471 GOA786464:GOB786471 GXW786464:GXX786471 HHS786464:HHT786471 HRO786464:HRP786471 IBK786464:IBL786471 ILG786464:ILH786471 IVC786464:IVD786471 JEY786464:JEZ786471 JOU786464:JOV786471 JYQ786464:JYR786471 KIM786464:KIN786471 KSI786464:KSJ786471 LCE786464:LCF786471 LMA786464:LMB786471 LVW786464:LVX786471 MFS786464:MFT786471 MPO786464:MPP786471 MZK786464:MZL786471 NJG786464:NJH786471 NTC786464:NTD786471 OCY786464:OCZ786471 OMU786464:OMV786471 OWQ786464:OWR786471 PGM786464:PGN786471 PQI786464:PQJ786471 QAE786464:QAF786471 QKA786464:QKB786471 QTW786464:QTX786471 RDS786464:RDT786471 RNO786464:RNP786471 RXK786464:RXL786471 SHG786464:SHH786471 SRC786464:SRD786471 TAY786464:TAZ786471 TKU786464:TKV786471 TUQ786464:TUR786471 UEM786464:UEN786471 UOI786464:UOJ786471 UYE786464:UYF786471 VIA786464:VIB786471 VRW786464:VRX786471 WBS786464:WBT786471 WLO786464:WLP786471 WVK786464:WVL786471 C852000:D852007 IY852000:IZ852007 SU852000:SV852007 ACQ852000:ACR852007 AMM852000:AMN852007 AWI852000:AWJ852007 BGE852000:BGF852007 BQA852000:BQB852007 BZW852000:BZX852007 CJS852000:CJT852007 CTO852000:CTP852007 DDK852000:DDL852007 DNG852000:DNH852007 DXC852000:DXD852007 EGY852000:EGZ852007 EQU852000:EQV852007 FAQ852000:FAR852007 FKM852000:FKN852007 FUI852000:FUJ852007 GEE852000:GEF852007 GOA852000:GOB852007 GXW852000:GXX852007 HHS852000:HHT852007 HRO852000:HRP852007 IBK852000:IBL852007 ILG852000:ILH852007 IVC852000:IVD852007 JEY852000:JEZ852007 JOU852000:JOV852007 JYQ852000:JYR852007 KIM852000:KIN852007 KSI852000:KSJ852007 LCE852000:LCF852007 LMA852000:LMB852007 LVW852000:LVX852007 MFS852000:MFT852007 MPO852000:MPP852007 MZK852000:MZL852007 NJG852000:NJH852007 NTC852000:NTD852007 OCY852000:OCZ852007 OMU852000:OMV852007 OWQ852000:OWR852007 PGM852000:PGN852007 PQI852000:PQJ852007 QAE852000:QAF852007 QKA852000:QKB852007 QTW852000:QTX852007 RDS852000:RDT852007 RNO852000:RNP852007 RXK852000:RXL852007 SHG852000:SHH852007 SRC852000:SRD852007 TAY852000:TAZ852007 TKU852000:TKV852007 TUQ852000:TUR852007 UEM852000:UEN852007 UOI852000:UOJ852007 UYE852000:UYF852007 VIA852000:VIB852007 VRW852000:VRX852007 WBS852000:WBT852007 WLO852000:WLP852007 WVK852000:WVL852007 C917536:D917543 IY917536:IZ917543 SU917536:SV917543 ACQ917536:ACR917543 AMM917536:AMN917543 AWI917536:AWJ917543 BGE917536:BGF917543 BQA917536:BQB917543 BZW917536:BZX917543 CJS917536:CJT917543 CTO917536:CTP917543 DDK917536:DDL917543 DNG917536:DNH917543 DXC917536:DXD917543 EGY917536:EGZ917543 EQU917536:EQV917543 FAQ917536:FAR917543 FKM917536:FKN917543 FUI917536:FUJ917543 GEE917536:GEF917543 GOA917536:GOB917543 GXW917536:GXX917543 HHS917536:HHT917543 HRO917536:HRP917543 IBK917536:IBL917543 ILG917536:ILH917543 IVC917536:IVD917543 JEY917536:JEZ917543 JOU917536:JOV917543 JYQ917536:JYR917543 KIM917536:KIN917543 KSI917536:KSJ917543 LCE917536:LCF917543 LMA917536:LMB917543 LVW917536:LVX917543 MFS917536:MFT917543 MPO917536:MPP917543 MZK917536:MZL917543 NJG917536:NJH917543 NTC917536:NTD917543 OCY917536:OCZ917543 OMU917536:OMV917543 OWQ917536:OWR917543 PGM917536:PGN917543 PQI917536:PQJ917543 QAE917536:QAF917543 QKA917536:QKB917543 QTW917536:QTX917543 RDS917536:RDT917543 RNO917536:RNP917543 RXK917536:RXL917543 SHG917536:SHH917543 SRC917536:SRD917543 TAY917536:TAZ917543 TKU917536:TKV917543 TUQ917536:TUR917543 UEM917536:UEN917543 UOI917536:UOJ917543 UYE917536:UYF917543 VIA917536:VIB917543 VRW917536:VRX917543 WBS917536:WBT917543 WLO917536:WLP917543 WVK917536:WVL917543 C983072:D983079 IY983072:IZ983079 SU983072:SV983079 ACQ983072:ACR983079 AMM983072:AMN983079 AWI983072:AWJ983079 BGE983072:BGF983079 BQA983072:BQB983079 BZW983072:BZX983079 CJS983072:CJT983079 CTO983072:CTP983079 DDK983072:DDL983079 DNG983072:DNH983079 DXC983072:DXD983079 EGY983072:EGZ983079 EQU983072:EQV983079 FAQ983072:FAR983079 FKM983072:FKN983079 FUI983072:FUJ983079 GEE983072:GEF983079 GOA983072:GOB983079 GXW983072:GXX983079 HHS983072:HHT983079 HRO983072:HRP983079 IBK983072:IBL983079 ILG983072:ILH983079 IVC983072:IVD983079 JEY983072:JEZ983079 JOU983072:JOV983079 JYQ983072:JYR983079 KIM983072:KIN983079 KSI983072:KSJ983079 LCE983072:LCF983079 LMA983072:LMB983079 LVW983072:LVX983079 MFS983072:MFT983079 MPO983072:MPP983079 MZK983072:MZL983079 NJG983072:NJH983079 NTC983072:NTD983079 OCY983072:OCZ983079 OMU983072:OMV983079 OWQ983072:OWR983079 PGM983072:PGN983079 PQI983072:PQJ983079 QAE983072:QAF983079 QKA983072:QKB983079 QTW983072:QTX983079 RDS983072:RDT983079 RNO983072:RNP983079 RXK983072:RXL983079 SHG983072:SHH983079 SRC983072:SRD983079 TAY983072:TAZ983079 TKU983072:TKV983079 TUQ983072:TUR983079 UEM983072:UEN983079 UOI983072:UOJ983079 UYE983072:UYF983079 VIA983072:VIB983079 VRW983072:VRX983079 WBS983072:WBT983079 WLO983072:WLP983079 WVK983072:WVL983079 WVK983091:WVL983100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55:D65561 IY65555:IZ65561 SU65555:SV65561 ACQ65555:ACR65561 AMM65555:AMN65561 AWI65555:AWJ65561 BGE65555:BGF65561 BQA65555:BQB65561 BZW65555:BZX65561 CJS65555:CJT65561 CTO65555:CTP65561 DDK65555:DDL65561 DNG65555:DNH65561 DXC65555:DXD65561 EGY65555:EGZ65561 EQU65555:EQV65561 FAQ65555:FAR65561 FKM65555:FKN65561 FUI65555:FUJ65561 GEE65555:GEF65561 GOA65555:GOB65561 GXW65555:GXX65561 HHS65555:HHT65561 HRO65555:HRP65561 IBK65555:IBL65561 ILG65555:ILH65561 IVC65555:IVD65561 JEY65555:JEZ65561 JOU65555:JOV65561 JYQ65555:JYR65561 KIM65555:KIN65561 KSI65555:KSJ65561 LCE65555:LCF65561 LMA65555:LMB65561 LVW65555:LVX65561 MFS65555:MFT65561 MPO65555:MPP65561 MZK65555:MZL65561 NJG65555:NJH65561 NTC65555:NTD65561 OCY65555:OCZ65561 OMU65555:OMV65561 OWQ65555:OWR65561 PGM65555:PGN65561 PQI65555:PQJ65561 QAE65555:QAF65561 QKA65555:QKB65561 QTW65555:QTX65561 RDS65555:RDT65561 RNO65555:RNP65561 RXK65555:RXL65561 SHG65555:SHH65561 SRC65555:SRD65561 TAY65555:TAZ65561 TKU65555:TKV65561 TUQ65555:TUR65561 UEM65555:UEN65561 UOI65555:UOJ65561 UYE65555:UYF65561 VIA65555:VIB65561 VRW65555:VRX65561 WBS65555:WBT65561 WLO65555:WLP65561 WVK65555:WVL65561 C131091:D131097 IY131091:IZ131097 SU131091:SV131097 ACQ131091:ACR131097 AMM131091:AMN131097 AWI131091:AWJ131097 BGE131091:BGF131097 BQA131091:BQB131097 BZW131091:BZX131097 CJS131091:CJT131097 CTO131091:CTP131097 DDK131091:DDL131097 DNG131091:DNH131097 DXC131091:DXD131097 EGY131091:EGZ131097 EQU131091:EQV131097 FAQ131091:FAR131097 FKM131091:FKN131097 FUI131091:FUJ131097 GEE131091:GEF131097 GOA131091:GOB131097 GXW131091:GXX131097 HHS131091:HHT131097 HRO131091:HRP131097 IBK131091:IBL131097 ILG131091:ILH131097 IVC131091:IVD131097 JEY131091:JEZ131097 JOU131091:JOV131097 JYQ131091:JYR131097 KIM131091:KIN131097 KSI131091:KSJ131097 LCE131091:LCF131097 LMA131091:LMB131097 LVW131091:LVX131097 MFS131091:MFT131097 MPO131091:MPP131097 MZK131091:MZL131097 NJG131091:NJH131097 NTC131091:NTD131097 OCY131091:OCZ131097 OMU131091:OMV131097 OWQ131091:OWR131097 PGM131091:PGN131097 PQI131091:PQJ131097 QAE131091:QAF131097 QKA131091:QKB131097 QTW131091:QTX131097 RDS131091:RDT131097 RNO131091:RNP131097 RXK131091:RXL131097 SHG131091:SHH131097 SRC131091:SRD131097 TAY131091:TAZ131097 TKU131091:TKV131097 TUQ131091:TUR131097 UEM131091:UEN131097 UOI131091:UOJ131097 UYE131091:UYF131097 VIA131091:VIB131097 VRW131091:VRX131097 WBS131091:WBT131097 WLO131091:WLP131097 WVK131091:WVL131097 C196627:D196633 IY196627:IZ196633 SU196627:SV196633 ACQ196627:ACR196633 AMM196627:AMN196633 AWI196627:AWJ196633 BGE196627:BGF196633 BQA196627:BQB196633 BZW196627:BZX196633 CJS196627:CJT196633 CTO196627:CTP196633 DDK196627:DDL196633 DNG196627:DNH196633 DXC196627:DXD196633 EGY196627:EGZ196633 EQU196627:EQV196633 FAQ196627:FAR196633 FKM196627:FKN196633 FUI196627:FUJ196633 GEE196627:GEF196633 GOA196627:GOB196633 GXW196627:GXX196633 HHS196627:HHT196633 HRO196627:HRP196633 IBK196627:IBL196633 ILG196627:ILH196633 IVC196627:IVD196633 JEY196627:JEZ196633 JOU196627:JOV196633 JYQ196627:JYR196633 KIM196627:KIN196633 KSI196627:KSJ196633 LCE196627:LCF196633 LMA196627:LMB196633 LVW196627:LVX196633 MFS196627:MFT196633 MPO196627:MPP196633 MZK196627:MZL196633 NJG196627:NJH196633 NTC196627:NTD196633 OCY196627:OCZ196633 OMU196627:OMV196633 OWQ196627:OWR196633 PGM196627:PGN196633 PQI196627:PQJ196633 QAE196627:QAF196633 QKA196627:QKB196633 QTW196627:QTX196633 RDS196627:RDT196633 RNO196627:RNP196633 RXK196627:RXL196633 SHG196627:SHH196633 SRC196627:SRD196633 TAY196627:TAZ196633 TKU196627:TKV196633 TUQ196627:TUR196633 UEM196627:UEN196633 UOI196627:UOJ196633 UYE196627:UYF196633 VIA196627:VIB196633 VRW196627:VRX196633 WBS196627:WBT196633 WLO196627:WLP196633 WVK196627:WVL196633 C262163:D262169 IY262163:IZ262169 SU262163:SV262169 ACQ262163:ACR262169 AMM262163:AMN262169 AWI262163:AWJ262169 BGE262163:BGF262169 BQA262163:BQB262169 BZW262163:BZX262169 CJS262163:CJT262169 CTO262163:CTP262169 DDK262163:DDL262169 DNG262163:DNH262169 DXC262163:DXD262169 EGY262163:EGZ262169 EQU262163:EQV262169 FAQ262163:FAR262169 FKM262163:FKN262169 FUI262163:FUJ262169 GEE262163:GEF262169 GOA262163:GOB262169 GXW262163:GXX262169 HHS262163:HHT262169 HRO262163:HRP262169 IBK262163:IBL262169 ILG262163:ILH262169 IVC262163:IVD262169 JEY262163:JEZ262169 JOU262163:JOV262169 JYQ262163:JYR262169 KIM262163:KIN262169 KSI262163:KSJ262169 LCE262163:LCF262169 LMA262163:LMB262169 LVW262163:LVX262169 MFS262163:MFT262169 MPO262163:MPP262169 MZK262163:MZL262169 NJG262163:NJH262169 NTC262163:NTD262169 OCY262163:OCZ262169 OMU262163:OMV262169 OWQ262163:OWR262169 PGM262163:PGN262169 PQI262163:PQJ262169 QAE262163:QAF262169 QKA262163:QKB262169 QTW262163:QTX262169 RDS262163:RDT262169 RNO262163:RNP262169 RXK262163:RXL262169 SHG262163:SHH262169 SRC262163:SRD262169 TAY262163:TAZ262169 TKU262163:TKV262169 TUQ262163:TUR262169 UEM262163:UEN262169 UOI262163:UOJ262169 UYE262163:UYF262169 VIA262163:VIB262169 VRW262163:VRX262169 WBS262163:WBT262169 WLO262163:WLP262169 WVK262163:WVL262169 C327699:D327705 IY327699:IZ327705 SU327699:SV327705 ACQ327699:ACR327705 AMM327699:AMN327705 AWI327699:AWJ327705 BGE327699:BGF327705 BQA327699:BQB327705 BZW327699:BZX327705 CJS327699:CJT327705 CTO327699:CTP327705 DDK327699:DDL327705 DNG327699:DNH327705 DXC327699:DXD327705 EGY327699:EGZ327705 EQU327699:EQV327705 FAQ327699:FAR327705 FKM327699:FKN327705 FUI327699:FUJ327705 GEE327699:GEF327705 GOA327699:GOB327705 GXW327699:GXX327705 HHS327699:HHT327705 HRO327699:HRP327705 IBK327699:IBL327705 ILG327699:ILH327705 IVC327699:IVD327705 JEY327699:JEZ327705 JOU327699:JOV327705 JYQ327699:JYR327705 KIM327699:KIN327705 KSI327699:KSJ327705 LCE327699:LCF327705 LMA327699:LMB327705 LVW327699:LVX327705 MFS327699:MFT327705 MPO327699:MPP327705 MZK327699:MZL327705 NJG327699:NJH327705 NTC327699:NTD327705 OCY327699:OCZ327705 OMU327699:OMV327705 OWQ327699:OWR327705 PGM327699:PGN327705 PQI327699:PQJ327705 QAE327699:QAF327705 QKA327699:QKB327705 QTW327699:QTX327705 RDS327699:RDT327705 RNO327699:RNP327705 RXK327699:RXL327705 SHG327699:SHH327705 SRC327699:SRD327705 TAY327699:TAZ327705 TKU327699:TKV327705 TUQ327699:TUR327705 UEM327699:UEN327705 UOI327699:UOJ327705 UYE327699:UYF327705 VIA327699:VIB327705 VRW327699:VRX327705 WBS327699:WBT327705 WLO327699:WLP327705 WVK327699:WVL327705 C393235:D393241 IY393235:IZ393241 SU393235:SV393241 ACQ393235:ACR393241 AMM393235:AMN393241 AWI393235:AWJ393241 BGE393235:BGF393241 BQA393235:BQB393241 BZW393235:BZX393241 CJS393235:CJT393241 CTO393235:CTP393241 DDK393235:DDL393241 DNG393235:DNH393241 DXC393235:DXD393241 EGY393235:EGZ393241 EQU393235:EQV393241 FAQ393235:FAR393241 FKM393235:FKN393241 FUI393235:FUJ393241 GEE393235:GEF393241 GOA393235:GOB393241 GXW393235:GXX393241 HHS393235:HHT393241 HRO393235:HRP393241 IBK393235:IBL393241 ILG393235:ILH393241 IVC393235:IVD393241 JEY393235:JEZ393241 JOU393235:JOV393241 JYQ393235:JYR393241 KIM393235:KIN393241 KSI393235:KSJ393241 LCE393235:LCF393241 LMA393235:LMB393241 LVW393235:LVX393241 MFS393235:MFT393241 MPO393235:MPP393241 MZK393235:MZL393241 NJG393235:NJH393241 NTC393235:NTD393241 OCY393235:OCZ393241 OMU393235:OMV393241 OWQ393235:OWR393241 PGM393235:PGN393241 PQI393235:PQJ393241 QAE393235:QAF393241 QKA393235:QKB393241 QTW393235:QTX393241 RDS393235:RDT393241 RNO393235:RNP393241 RXK393235:RXL393241 SHG393235:SHH393241 SRC393235:SRD393241 TAY393235:TAZ393241 TKU393235:TKV393241 TUQ393235:TUR393241 UEM393235:UEN393241 UOI393235:UOJ393241 UYE393235:UYF393241 VIA393235:VIB393241 VRW393235:VRX393241 WBS393235:WBT393241 WLO393235:WLP393241 WVK393235:WVL393241 C458771:D458777 IY458771:IZ458777 SU458771:SV458777 ACQ458771:ACR458777 AMM458771:AMN458777 AWI458771:AWJ458777 BGE458771:BGF458777 BQA458771:BQB458777 BZW458771:BZX458777 CJS458771:CJT458777 CTO458771:CTP458777 DDK458771:DDL458777 DNG458771:DNH458777 DXC458771:DXD458777 EGY458771:EGZ458777 EQU458771:EQV458777 FAQ458771:FAR458777 FKM458771:FKN458777 FUI458771:FUJ458777 GEE458771:GEF458777 GOA458771:GOB458777 GXW458771:GXX458777 HHS458771:HHT458777 HRO458771:HRP458777 IBK458771:IBL458777 ILG458771:ILH458777 IVC458771:IVD458777 JEY458771:JEZ458777 JOU458771:JOV458777 JYQ458771:JYR458777 KIM458771:KIN458777 KSI458771:KSJ458777 LCE458771:LCF458777 LMA458771:LMB458777 LVW458771:LVX458777 MFS458771:MFT458777 MPO458771:MPP458777 MZK458771:MZL458777 NJG458771:NJH458777 NTC458771:NTD458777 OCY458771:OCZ458777 OMU458771:OMV458777 OWQ458771:OWR458777 PGM458771:PGN458777 PQI458771:PQJ458777 QAE458771:QAF458777 QKA458771:QKB458777 QTW458771:QTX458777 RDS458771:RDT458777 RNO458771:RNP458777 RXK458771:RXL458777 SHG458771:SHH458777 SRC458771:SRD458777 TAY458771:TAZ458777 TKU458771:TKV458777 TUQ458771:TUR458777 UEM458771:UEN458777 UOI458771:UOJ458777 UYE458771:UYF458777 VIA458771:VIB458777 VRW458771:VRX458777 WBS458771:WBT458777 WLO458771:WLP458777 WVK458771:WVL458777 C524307:D524313 IY524307:IZ524313 SU524307:SV524313 ACQ524307:ACR524313 AMM524307:AMN524313 AWI524307:AWJ524313 BGE524307:BGF524313 BQA524307:BQB524313 BZW524307:BZX524313 CJS524307:CJT524313 CTO524307:CTP524313 DDK524307:DDL524313 DNG524307:DNH524313 DXC524307:DXD524313 EGY524307:EGZ524313 EQU524307:EQV524313 FAQ524307:FAR524313 FKM524307:FKN524313 FUI524307:FUJ524313 GEE524307:GEF524313 GOA524307:GOB524313 GXW524307:GXX524313 HHS524307:HHT524313 HRO524307:HRP524313 IBK524307:IBL524313 ILG524307:ILH524313 IVC524307:IVD524313 JEY524307:JEZ524313 JOU524307:JOV524313 JYQ524307:JYR524313 KIM524307:KIN524313 KSI524307:KSJ524313 LCE524307:LCF524313 LMA524307:LMB524313 LVW524307:LVX524313 MFS524307:MFT524313 MPO524307:MPP524313 MZK524307:MZL524313 NJG524307:NJH524313 NTC524307:NTD524313 OCY524307:OCZ524313 OMU524307:OMV524313 OWQ524307:OWR524313 PGM524307:PGN524313 PQI524307:PQJ524313 QAE524307:QAF524313 QKA524307:QKB524313 QTW524307:QTX524313 RDS524307:RDT524313 RNO524307:RNP524313 RXK524307:RXL524313 SHG524307:SHH524313 SRC524307:SRD524313 TAY524307:TAZ524313 TKU524307:TKV524313 TUQ524307:TUR524313 UEM524307:UEN524313 UOI524307:UOJ524313 UYE524307:UYF524313 VIA524307:VIB524313 VRW524307:VRX524313 WBS524307:WBT524313 WLO524307:WLP524313 WVK524307:WVL524313 C589843:D589849 IY589843:IZ589849 SU589843:SV589849 ACQ589843:ACR589849 AMM589843:AMN589849 AWI589843:AWJ589849 BGE589843:BGF589849 BQA589843:BQB589849 BZW589843:BZX589849 CJS589843:CJT589849 CTO589843:CTP589849 DDK589843:DDL589849 DNG589843:DNH589849 DXC589843:DXD589849 EGY589843:EGZ589849 EQU589843:EQV589849 FAQ589843:FAR589849 FKM589843:FKN589849 FUI589843:FUJ589849 GEE589843:GEF589849 GOA589843:GOB589849 GXW589843:GXX589849 HHS589843:HHT589849 HRO589843:HRP589849 IBK589843:IBL589849 ILG589843:ILH589849 IVC589843:IVD589849 JEY589843:JEZ589849 JOU589843:JOV589849 JYQ589843:JYR589849 KIM589843:KIN589849 KSI589843:KSJ589849 LCE589843:LCF589849 LMA589843:LMB589849 LVW589843:LVX589849 MFS589843:MFT589849 MPO589843:MPP589849 MZK589843:MZL589849 NJG589843:NJH589849 NTC589843:NTD589849 OCY589843:OCZ589849 OMU589843:OMV589849 OWQ589843:OWR589849 PGM589843:PGN589849 PQI589843:PQJ589849 QAE589843:QAF589849 QKA589843:QKB589849 QTW589843:QTX589849 RDS589843:RDT589849 RNO589843:RNP589849 RXK589843:RXL589849 SHG589843:SHH589849 SRC589843:SRD589849 TAY589843:TAZ589849 TKU589843:TKV589849 TUQ589843:TUR589849 UEM589843:UEN589849 UOI589843:UOJ589849 UYE589843:UYF589849 VIA589843:VIB589849 VRW589843:VRX589849 WBS589843:WBT589849 WLO589843:WLP589849 WVK589843:WVL589849 C655379:D655385 IY655379:IZ655385 SU655379:SV655385 ACQ655379:ACR655385 AMM655379:AMN655385 AWI655379:AWJ655385 BGE655379:BGF655385 BQA655379:BQB655385 BZW655379:BZX655385 CJS655379:CJT655385 CTO655379:CTP655385 DDK655379:DDL655385 DNG655379:DNH655385 DXC655379:DXD655385 EGY655379:EGZ655385 EQU655379:EQV655385 FAQ655379:FAR655385 FKM655379:FKN655385 FUI655379:FUJ655385 GEE655379:GEF655385 GOA655379:GOB655385 GXW655379:GXX655385 HHS655379:HHT655385 HRO655379:HRP655385 IBK655379:IBL655385 ILG655379:ILH655385 IVC655379:IVD655385 JEY655379:JEZ655385 JOU655379:JOV655385 JYQ655379:JYR655385 KIM655379:KIN655385 KSI655379:KSJ655385 LCE655379:LCF655385 LMA655379:LMB655385 LVW655379:LVX655385 MFS655379:MFT655385 MPO655379:MPP655385 MZK655379:MZL655385 NJG655379:NJH655385 NTC655379:NTD655385 OCY655379:OCZ655385 OMU655379:OMV655385 OWQ655379:OWR655385 PGM655379:PGN655385 PQI655379:PQJ655385 QAE655379:QAF655385 QKA655379:QKB655385 QTW655379:QTX655385 RDS655379:RDT655385 RNO655379:RNP655385 RXK655379:RXL655385 SHG655379:SHH655385 SRC655379:SRD655385 TAY655379:TAZ655385 TKU655379:TKV655385 TUQ655379:TUR655385 UEM655379:UEN655385 UOI655379:UOJ655385 UYE655379:UYF655385 VIA655379:VIB655385 VRW655379:VRX655385 WBS655379:WBT655385 WLO655379:WLP655385 WVK655379:WVL655385 C720915:D720921 IY720915:IZ720921 SU720915:SV720921 ACQ720915:ACR720921 AMM720915:AMN720921 AWI720915:AWJ720921 BGE720915:BGF720921 BQA720915:BQB720921 BZW720915:BZX720921 CJS720915:CJT720921 CTO720915:CTP720921 DDK720915:DDL720921 DNG720915:DNH720921 DXC720915:DXD720921 EGY720915:EGZ720921 EQU720915:EQV720921 FAQ720915:FAR720921 FKM720915:FKN720921 FUI720915:FUJ720921 GEE720915:GEF720921 GOA720915:GOB720921 GXW720915:GXX720921 HHS720915:HHT720921 HRO720915:HRP720921 IBK720915:IBL720921 ILG720915:ILH720921 IVC720915:IVD720921 JEY720915:JEZ720921 JOU720915:JOV720921 JYQ720915:JYR720921 KIM720915:KIN720921 KSI720915:KSJ720921 LCE720915:LCF720921 LMA720915:LMB720921 LVW720915:LVX720921 MFS720915:MFT720921 MPO720915:MPP720921 MZK720915:MZL720921 NJG720915:NJH720921 NTC720915:NTD720921 OCY720915:OCZ720921 OMU720915:OMV720921 OWQ720915:OWR720921 PGM720915:PGN720921 PQI720915:PQJ720921 QAE720915:QAF720921 QKA720915:QKB720921 QTW720915:QTX720921 RDS720915:RDT720921 RNO720915:RNP720921 RXK720915:RXL720921 SHG720915:SHH720921 SRC720915:SRD720921 TAY720915:TAZ720921 TKU720915:TKV720921 TUQ720915:TUR720921 UEM720915:UEN720921 UOI720915:UOJ720921 UYE720915:UYF720921 VIA720915:VIB720921 VRW720915:VRX720921 WBS720915:WBT720921 WLO720915:WLP720921 WVK720915:WVL720921 C786451:D786457 IY786451:IZ786457 SU786451:SV786457 ACQ786451:ACR786457 AMM786451:AMN786457 AWI786451:AWJ786457 BGE786451:BGF786457 BQA786451:BQB786457 BZW786451:BZX786457 CJS786451:CJT786457 CTO786451:CTP786457 DDK786451:DDL786457 DNG786451:DNH786457 DXC786451:DXD786457 EGY786451:EGZ786457 EQU786451:EQV786457 FAQ786451:FAR786457 FKM786451:FKN786457 FUI786451:FUJ786457 GEE786451:GEF786457 GOA786451:GOB786457 GXW786451:GXX786457 HHS786451:HHT786457 HRO786451:HRP786457 IBK786451:IBL786457 ILG786451:ILH786457 IVC786451:IVD786457 JEY786451:JEZ786457 JOU786451:JOV786457 JYQ786451:JYR786457 KIM786451:KIN786457 KSI786451:KSJ786457 LCE786451:LCF786457 LMA786451:LMB786457 LVW786451:LVX786457 MFS786451:MFT786457 MPO786451:MPP786457 MZK786451:MZL786457 NJG786451:NJH786457 NTC786451:NTD786457 OCY786451:OCZ786457 OMU786451:OMV786457 OWQ786451:OWR786457 PGM786451:PGN786457 PQI786451:PQJ786457 QAE786451:QAF786457 QKA786451:QKB786457 QTW786451:QTX786457 RDS786451:RDT786457 RNO786451:RNP786457 RXK786451:RXL786457 SHG786451:SHH786457 SRC786451:SRD786457 TAY786451:TAZ786457 TKU786451:TKV786457 TUQ786451:TUR786457 UEM786451:UEN786457 UOI786451:UOJ786457 UYE786451:UYF786457 VIA786451:VIB786457 VRW786451:VRX786457 WBS786451:WBT786457 WLO786451:WLP786457 WVK786451:WVL786457 C851987:D851993 IY851987:IZ851993 SU851987:SV851993 ACQ851987:ACR851993 AMM851987:AMN851993 AWI851987:AWJ851993 BGE851987:BGF851993 BQA851987:BQB851993 BZW851987:BZX851993 CJS851987:CJT851993 CTO851987:CTP851993 DDK851987:DDL851993 DNG851987:DNH851993 DXC851987:DXD851993 EGY851987:EGZ851993 EQU851987:EQV851993 FAQ851987:FAR851993 FKM851987:FKN851993 FUI851987:FUJ851993 GEE851987:GEF851993 GOA851987:GOB851993 GXW851987:GXX851993 HHS851987:HHT851993 HRO851987:HRP851993 IBK851987:IBL851993 ILG851987:ILH851993 IVC851987:IVD851993 JEY851987:JEZ851993 JOU851987:JOV851993 JYQ851987:JYR851993 KIM851987:KIN851993 KSI851987:KSJ851993 LCE851987:LCF851993 LMA851987:LMB851993 LVW851987:LVX851993 MFS851987:MFT851993 MPO851987:MPP851993 MZK851987:MZL851993 NJG851987:NJH851993 NTC851987:NTD851993 OCY851987:OCZ851993 OMU851987:OMV851993 OWQ851987:OWR851993 PGM851987:PGN851993 PQI851987:PQJ851993 QAE851987:QAF851993 QKA851987:QKB851993 QTW851987:QTX851993 RDS851987:RDT851993 RNO851987:RNP851993 RXK851987:RXL851993 SHG851987:SHH851993 SRC851987:SRD851993 TAY851987:TAZ851993 TKU851987:TKV851993 TUQ851987:TUR851993 UEM851987:UEN851993 UOI851987:UOJ851993 UYE851987:UYF851993 VIA851987:VIB851993 VRW851987:VRX851993 WBS851987:WBT851993 WLO851987:WLP851993 WVK851987:WVL851993 C917523:D917529 IY917523:IZ917529 SU917523:SV917529 ACQ917523:ACR917529 AMM917523:AMN917529 AWI917523:AWJ917529 BGE917523:BGF917529 BQA917523:BQB917529 BZW917523:BZX917529 CJS917523:CJT917529 CTO917523:CTP917529 DDK917523:DDL917529 DNG917523:DNH917529 DXC917523:DXD917529 EGY917523:EGZ917529 EQU917523:EQV917529 FAQ917523:FAR917529 FKM917523:FKN917529 FUI917523:FUJ917529 GEE917523:GEF917529 GOA917523:GOB917529 GXW917523:GXX917529 HHS917523:HHT917529 HRO917523:HRP917529 IBK917523:IBL917529 ILG917523:ILH917529 IVC917523:IVD917529 JEY917523:JEZ917529 JOU917523:JOV917529 JYQ917523:JYR917529 KIM917523:KIN917529 KSI917523:KSJ917529 LCE917523:LCF917529 LMA917523:LMB917529 LVW917523:LVX917529 MFS917523:MFT917529 MPO917523:MPP917529 MZK917523:MZL917529 NJG917523:NJH917529 NTC917523:NTD917529 OCY917523:OCZ917529 OMU917523:OMV917529 OWQ917523:OWR917529 PGM917523:PGN917529 PQI917523:PQJ917529 QAE917523:QAF917529 QKA917523:QKB917529 QTW917523:QTX917529 RDS917523:RDT917529 RNO917523:RNP917529 RXK917523:RXL917529 SHG917523:SHH917529 SRC917523:SRD917529 TAY917523:TAZ917529 TKU917523:TKV917529 TUQ917523:TUR917529 UEM917523:UEN917529 UOI917523:UOJ917529 UYE917523:UYF917529 VIA917523:VIB917529 VRW917523:VRX917529 WBS917523:WBT917529 WLO917523:WLP917529 WVK917523:WVL917529 C983059:D983065 IY983059:IZ983065 SU983059:SV983065 ACQ983059:ACR983065 AMM983059:AMN983065 AWI983059:AWJ983065 BGE983059:BGF983065 BQA983059:BQB983065 BZW983059:BZX983065 CJS983059:CJT983065 CTO983059:CTP983065 DDK983059:DDL983065 DNG983059:DNH983065 DXC983059:DXD983065 EGY983059:EGZ983065 EQU983059:EQV983065 FAQ983059:FAR983065 FKM983059:FKN983065 FUI983059:FUJ983065 GEE983059:GEF983065 GOA983059:GOB983065 GXW983059:GXX983065 HHS983059:HHT983065 HRO983059:HRP983065 IBK983059:IBL983065 ILG983059:ILH983065 IVC983059:IVD983065 JEY983059:JEZ983065 JOU983059:JOV983065 JYQ983059:JYR983065 KIM983059:KIN983065 KSI983059:KSJ983065 LCE983059:LCF983065 LMA983059:LMB983065 LVW983059:LVX983065 MFS983059:MFT983065 MPO983059:MPP983065 MZK983059:MZL983065 NJG983059:NJH983065 NTC983059:NTD983065 OCY983059:OCZ983065 OMU983059:OMV983065 OWQ983059:OWR983065 PGM983059:PGN983065 PQI983059:PQJ983065 QAE983059:QAF983065 QKA983059:QKB983065 QTW983059:QTX983065 RDS983059:RDT983065 RNO983059:RNP983065 RXK983059:RXL983065 SHG983059:SHH983065 SRC983059:SRD983065 TAY983059:TAZ983065 TKU983059:TKV983065 TUQ983059:TUR983065 UEM983059:UEN983065 UOI983059:UOJ983065 UYE983059:UYF983065 VIA983059:VIB983065 VRW983059:VRX983065 WBS983059:WBT983065 WLO983059:WLP983065 WVK983059:WVL983065 WLO983091:WLP983100 IY43:IZ46 SU43:SV46 ACQ43:ACR46 AMM43:AMN46 AWI43:AWJ46 BGE43:BGF46 BQA43:BQB46 BZW43:BZX46 CJS43:CJT46 CTO43:CTP46 DDK43:DDL46 DNG43:DNH46 DXC43:DXD46 EGY43:EGZ46 EQU43:EQV46 FAQ43:FAR46 FKM43:FKN46 FUI43:FUJ46 GEE43:GEF46 GOA43:GOB46 GXW43:GXX46 HHS43:HHT46 HRO43:HRP46 IBK43:IBL46 ILG43:ILH46 IVC43:IVD46 JEY43:JEZ46 JOU43:JOV46 JYQ43:JYR46 KIM43:KIN46 KSI43:KSJ46 LCE43:LCF46 LMA43:LMB46 LVW43:LVX46 MFS43:MFT46 MPO43:MPP46 MZK43:MZL46 NJG43:NJH46 NTC43:NTD46 OCY43:OCZ46 OMU43:OMV46 OWQ43:OWR46 PGM43:PGN46 PQI43:PQJ46 QAE43:QAF46 QKA43:QKB46 QTW43:QTX46 RDS43:RDT46 RNO43:RNP46 RXK43:RXL46 SHG43:SHH46 SRC43:SRD46 TAY43:TAZ46 TKU43:TKV46 TUQ43:TUR46 UEM43:UEN46 UOI43:UOJ46 UYE43:UYF46 VIA43:VIB46 VRW43:VRX46 WBS43:WBT46 WLO43:WLP46 WVK43:WVL46 C65582:D65585 IY65582:IZ65585 SU65582:SV65585 ACQ65582:ACR65585 AMM65582:AMN65585 AWI65582:AWJ65585 BGE65582:BGF65585 BQA65582:BQB65585 BZW65582:BZX65585 CJS65582:CJT65585 CTO65582:CTP65585 DDK65582:DDL65585 DNG65582:DNH65585 DXC65582:DXD65585 EGY65582:EGZ65585 EQU65582:EQV65585 FAQ65582:FAR65585 FKM65582:FKN65585 FUI65582:FUJ65585 GEE65582:GEF65585 GOA65582:GOB65585 GXW65582:GXX65585 HHS65582:HHT65585 HRO65582:HRP65585 IBK65582:IBL65585 ILG65582:ILH65585 IVC65582:IVD65585 JEY65582:JEZ65585 JOU65582:JOV65585 JYQ65582:JYR65585 KIM65582:KIN65585 KSI65582:KSJ65585 LCE65582:LCF65585 LMA65582:LMB65585 LVW65582:LVX65585 MFS65582:MFT65585 MPO65582:MPP65585 MZK65582:MZL65585 NJG65582:NJH65585 NTC65582:NTD65585 OCY65582:OCZ65585 OMU65582:OMV65585 OWQ65582:OWR65585 PGM65582:PGN65585 PQI65582:PQJ65585 QAE65582:QAF65585 QKA65582:QKB65585 QTW65582:QTX65585 RDS65582:RDT65585 RNO65582:RNP65585 RXK65582:RXL65585 SHG65582:SHH65585 SRC65582:SRD65585 TAY65582:TAZ65585 TKU65582:TKV65585 TUQ65582:TUR65585 UEM65582:UEN65585 UOI65582:UOJ65585 UYE65582:UYF65585 VIA65582:VIB65585 VRW65582:VRX65585 WBS65582:WBT65585 WLO65582:WLP65585 WVK65582:WVL65585 C131118:D131121 IY131118:IZ131121 SU131118:SV131121 ACQ131118:ACR131121 AMM131118:AMN131121 AWI131118:AWJ131121 BGE131118:BGF131121 BQA131118:BQB131121 BZW131118:BZX131121 CJS131118:CJT131121 CTO131118:CTP131121 DDK131118:DDL131121 DNG131118:DNH131121 DXC131118:DXD131121 EGY131118:EGZ131121 EQU131118:EQV131121 FAQ131118:FAR131121 FKM131118:FKN131121 FUI131118:FUJ131121 GEE131118:GEF131121 GOA131118:GOB131121 GXW131118:GXX131121 HHS131118:HHT131121 HRO131118:HRP131121 IBK131118:IBL131121 ILG131118:ILH131121 IVC131118:IVD131121 JEY131118:JEZ131121 JOU131118:JOV131121 JYQ131118:JYR131121 KIM131118:KIN131121 KSI131118:KSJ131121 LCE131118:LCF131121 LMA131118:LMB131121 LVW131118:LVX131121 MFS131118:MFT131121 MPO131118:MPP131121 MZK131118:MZL131121 NJG131118:NJH131121 NTC131118:NTD131121 OCY131118:OCZ131121 OMU131118:OMV131121 OWQ131118:OWR131121 PGM131118:PGN131121 PQI131118:PQJ131121 QAE131118:QAF131121 QKA131118:QKB131121 QTW131118:QTX131121 RDS131118:RDT131121 RNO131118:RNP131121 RXK131118:RXL131121 SHG131118:SHH131121 SRC131118:SRD131121 TAY131118:TAZ131121 TKU131118:TKV131121 TUQ131118:TUR131121 UEM131118:UEN131121 UOI131118:UOJ131121 UYE131118:UYF131121 VIA131118:VIB131121 VRW131118:VRX131121 WBS131118:WBT131121 WLO131118:WLP131121 WVK131118:WVL131121 C196654:D196657 IY196654:IZ196657 SU196654:SV196657 ACQ196654:ACR196657 AMM196654:AMN196657 AWI196654:AWJ196657 BGE196654:BGF196657 BQA196654:BQB196657 BZW196654:BZX196657 CJS196654:CJT196657 CTO196654:CTP196657 DDK196654:DDL196657 DNG196654:DNH196657 DXC196654:DXD196657 EGY196654:EGZ196657 EQU196654:EQV196657 FAQ196654:FAR196657 FKM196654:FKN196657 FUI196654:FUJ196657 GEE196654:GEF196657 GOA196654:GOB196657 GXW196654:GXX196657 HHS196654:HHT196657 HRO196654:HRP196657 IBK196654:IBL196657 ILG196654:ILH196657 IVC196654:IVD196657 JEY196654:JEZ196657 JOU196654:JOV196657 JYQ196654:JYR196657 KIM196654:KIN196657 KSI196654:KSJ196657 LCE196654:LCF196657 LMA196654:LMB196657 LVW196654:LVX196657 MFS196654:MFT196657 MPO196654:MPP196657 MZK196654:MZL196657 NJG196654:NJH196657 NTC196654:NTD196657 OCY196654:OCZ196657 OMU196654:OMV196657 OWQ196654:OWR196657 PGM196654:PGN196657 PQI196654:PQJ196657 QAE196654:QAF196657 QKA196654:QKB196657 QTW196654:QTX196657 RDS196654:RDT196657 RNO196654:RNP196657 RXK196654:RXL196657 SHG196654:SHH196657 SRC196654:SRD196657 TAY196654:TAZ196657 TKU196654:TKV196657 TUQ196654:TUR196657 UEM196654:UEN196657 UOI196654:UOJ196657 UYE196654:UYF196657 VIA196654:VIB196657 VRW196654:VRX196657 WBS196654:WBT196657 WLO196654:WLP196657 WVK196654:WVL196657 C262190:D262193 IY262190:IZ262193 SU262190:SV262193 ACQ262190:ACR262193 AMM262190:AMN262193 AWI262190:AWJ262193 BGE262190:BGF262193 BQA262190:BQB262193 BZW262190:BZX262193 CJS262190:CJT262193 CTO262190:CTP262193 DDK262190:DDL262193 DNG262190:DNH262193 DXC262190:DXD262193 EGY262190:EGZ262193 EQU262190:EQV262193 FAQ262190:FAR262193 FKM262190:FKN262193 FUI262190:FUJ262193 GEE262190:GEF262193 GOA262190:GOB262193 GXW262190:GXX262193 HHS262190:HHT262193 HRO262190:HRP262193 IBK262190:IBL262193 ILG262190:ILH262193 IVC262190:IVD262193 JEY262190:JEZ262193 JOU262190:JOV262193 JYQ262190:JYR262193 KIM262190:KIN262193 KSI262190:KSJ262193 LCE262190:LCF262193 LMA262190:LMB262193 LVW262190:LVX262193 MFS262190:MFT262193 MPO262190:MPP262193 MZK262190:MZL262193 NJG262190:NJH262193 NTC262190:NTD262193 OCY262190:OCZ262193 OMU262190:OMV262193 OWQ262190:OWR262193 PGM262190:PGN262193 PQI262190:PQJ262193 QAE262190:QAF262193 QKA262190:QKB262193 QTW262190:QTX262193 RDS262190:RDT262193 RNO262190:RNP262193 RXK262190:RXL262193 SHG262190:SHH262193 SRC262190:SRD262193 TAY262190:TAZ262193 TKU262190:TKV262193 TUQ262190:TUR262193 UEM262190:UEN262193 UOI262190:UOJ262193 UYE262190:UYF262193 VIA262190:VIB262193 VRW262190:VRX262193 WBS262190:WBT262193 WLO262190:WLP262193 WVK262190:WVL262193 C327726:D327729 IY327726:IZ327729 SU327726:SV327729 ACQ327726:ACR327729 AMM327726:AMN327729 AWI327726:AWJ327729 BGE327726:BGF327729 BQA327726:BQB327729 BZW327726:BZX327729 CJS327726:CJT327729 CTO327726:CTP327729 DDK327726:DDL327729 DNG327726:DNH327729 DXC327726:DXD327729 EGY327726:EGZ327729 EQU327726:EQV327729 FAQ327726:FAR327729 FKM327726:FKN327729 FUI327726:FUJ327729 GEE327726:GEF327729 GOA327726:GOB327729 GXW327726:GXX327729 HHS327726:HHT327729 HRO327726:HRP327729 IBK327726:IBL327729 ILG327726:ILH327729 IVC327726:IVD327729 JEY327726:JEZ327729 JOU327726:JOV327729 JYQ327726:JYR327729 KIM327726:KIN327729 KSI327726:KSJ327729 LCE327726:LCF327729 LMA327726:LMB327729 LVW327726:LVX327729 MFS327726:MFT327729 MPO327726:MPP327729 MZK327726:MZL327729 NJG327726:NJH327729 NTC327726:NTD327729 OCY327726:OCZ327729 OMU327726:OMV327729 OWQ327726:OWR327729 PGM327726:PGN327729 PQI327726:PQJ327729 QAE327726:QAF327729 QKA327726:QKB327729 QTW327726:QTX327729 RDS327726:RDT327729 RNO327726:RNP327729 RXK327726:RXL327729 SHG327726:SHH327729 SRC327726:SRD327729 TAY327726:TAZ327729 TKU327726:TKV327729 TUQ327726:TUR327729 UEM327726:UEN327729 UOI327726:UOJ327729 UYE327726:UYF327729 VIA327726:VIB327729 VRW327726:VRX327729 WBS327726:WBT327729 WLO327726:WLP327729 WVK327726:WVL327729 C393262:D393265 IY393262:IZ393265 SU393262:SV393265 ACQ393262:ACR393265 AMM393262:AMN393265 AWI393262:AWJ393265 BGE393262:BGF393265 BQA393262:BQB393265 BZW393262:BZX393265 CJS393262:CJT393265 CTO393262:CTP393265 DDK393262:DDL393265 DNG393262:DNH393265 DXC393262:DXD393265 EGY393262:EGZ393265 EQU393262:EQV393265 FAQ393262:FAR393265 FKM393262:FKN393265 FUI393262:FUJ393265 GEE393262:GEF393265 GOA393262:GOB393265 GXW393262:GXX393265 HHS393262:HHT393265 HRO393262:HRP393265 IBK393262:IBL393265 ILG393262:ILH393265 IVC393262:IVD393265 JEY393262:JEZ393265 JOU393262:JOV393265 JYQ393262:JYR393265 KIM393262:KIN393265 KSI393262:KSJ393265 LCE393262:LCF393265 LMA393262:LMB393265 LVW393262:LVX393265 MFS393262:MFT393265 MPO393262:MPP393265 MZK393262:MZL393265 NJG393262:NJH393265 NTC393262:NTD393265 OCY393262:OCZ393265 OMU393262:OMV393265 OWQ393262:OWR393265 PGM393262:PGN393265 PQI393262:PQJ393265 QAE393262:QAF393265 QKA393262:QKB393265 QTW393262:QTX393265 RDS393262:RDT393265 RNO393262:RNP393265 RXK393262:RXL393265 SHG393262:SHH393265 SRC393262:SRD393265 TAY393262:TAZ393265 TKU393262:TKV393265 TUQ393262:TUR393265 UEM393262:UEN393265 UOI393262:UOJ393265 UYE393262:UYF393265 VIA393262:VIB393265 VRW393262:VRX393265 WBS393262:WBT393265 WLO393262:WLP393265 WVK393262:WVL393265 C458798:D458801 IY458798:IZ458801 SU458798:SV458801 ACQ458798:ACR458801 AMM458798:AMN458801 AWI458798:AWJ458801 BGE458798:BGF458801 BQA458798:BQB458801 BZW458798:BZX458801 CJS458798:CJT458801 CTO458798:CTP458801 DDK458798:DDL458801 DNG458798:DNH458801 DXC458798:DXD458801 EGY458798:EGZ458801 EQU458798:EQV458801 FAQ458798:FAR458801 FKM458798:FKN458801 FUI458798:FUJ458801 GEE458798:GEF458801 GOA458798:GOB458801 GXW458798:GXX458801 HHS458798:HHT458801 HRO458798:HRP458801 IBK458798:IBL458801 ILG458798:ILH458801 IVC458798:IVD458801 JEY458798:JEZ458801 JOU458798:JOV458801 JYQ458798:JYR458801 KIM458798:KIN458801 KSI458798:KSJ458801 LCE458798:LCF458801 LMA458798:LMB458801 LVW458798:LVX458801 MFS458798:MFT458801 MPO458798:MPP458801 MZK458798:MZL458801 NJG458798:NJH458801 NTC458798:NTD458801 OCY458798:OCZ458801 OMU458798:OMV458801 OWQ458798:OWR458801 PGM458798:PGN458801 PQI458798:PQJ458801 QAE458798:QAF458801 QKA458798:QKB458801 QTW458798:QTX458801 RDS458798:RDT458801 RNO458798:RNP458801 RXK458798:RXL458801 SHG458798:SHH458801 SRC458798:SRD458801 TAY458798:TAZ458801 TKU458798:TKV458801 TUQ458798:TUR458801 UEM458798:UEN458801 UOI458798:UOJ458801 UYE458798:UYF458801 VIA458798:VIB458801 VRW458798:VRX458801 WBS458798:WBT458801 WLO458798:WLP458801 WVK458798:WVL458801 C524334:D524337 IY524334:IZ524337 SU524334:SV524337 ACQ524334:ACR524337 AMM524334:AMN524337 AWI524334:AWJ524337 BGE524334:BGF524337 BQA524334:BQB524337 BZW524334:BZX524337 CJS524334:CJT524337 CTO524334:CTP524337 DDK524334:DDL524337 DNG524334:DNH524337 DXC524334:DXD524337 EGY524334:EGZ524337 EQU524334:EQV524337 FAQ524334:FAR524337 FKM524334:FKN524337 FUI524334:FUJ524337 GEE524334:GEF524337 GOA524334:GOB524337 GXW524334:GXX524337 HHS524334:HHT524337 HRO524334:HRP524337 IBK524334:IBL524337 ILG524334:ILH524337 IVC524334:IVD524337 JEY524334:JEZ524337 JOU524334:JOV524337 JYQ524334:JYR524337 KIM524334:KIN524337 KSI524334:KSJ524337 LCE524334:LCF524337 LMA524334:LMB524337 LVW524334:LVX524337 MFS524334:MFT524337 MPO524334:MPP524337 MZK524334:MZL524337 NJG524334:NJH524337 NTC524334:NTD524337 OCY524334:OCZ524337 OMU524334:OMV524337 OWQ524334:OWR524337 PGM524334:PGN524337 PQI524334:PQJ524337 QAE524334:QAF524337 QKA524334:QKB524337 QTW524334:QTX524337 RDS524334:RDT524337 RNO524334:RNP524337 RXK524334:RXL524337 SHG524334:SHH524337 SRC524334:SRD524337 TAY524334:TAZ524337 TKU524334:TKV524337 TUQ524334:TUR524337 UEM524334:UEN524337 UOI524334:UOJ524337 UYE524334:UYF524337 VIA524334:VIB524337 VRW524334:VRX524337 WBS524334:WBT524337 WLO524334:WLP524337 WVK524334:WVL524337 C589870:D589873 IY589870:IZ589873 SU589870:SV589873 ACQ589870:ACR589873 AMM589870:AMN589873 AWI589870:AWJ589873 BGE589870:BGF589873 BQA589870:BQB589873 BZW589870:BZX589873 CJS589870:CJT589873 CTO589870:CTP589873 DDK589870:DDL589873 DNG589870:DNH589873 DXC589870:DXD589873 EGY589870:EGZ589873 EQU589870:EQV589873 FAQ589870:FAR589873 FKM589870:FKN589873 FUI589870:FUJ589873 GEE589870:GEF589873 GOA589870:GOB589873 GXW589870:GXX589873 HHS589870:HHT589873 HRO589870:HRP589873 IBK589870:IBL589873 ILG589870:ILH589873 IVC589870:IVD589873 JEY589870:JEZ589873 JOU589870:JOV589873 JYQ589870:JYR589873 KIM589870:KIN589873 KSI589870:KSJ589873 LCE589870:LCF589873 LMA589870:LMB589873 LVW589870:LVX589873 MFS589870:MFT589873 MPO589870:MPP589873 MZK589870:MZL589873 NJG589870:NJH589873 NTC589870:NTD589873 OCY589870:OCZ589873 OMU589870:OMV589873 OWQ589870:OWR589873 PGM589870:PGN589873 PQI589870:PQJ589873 QAE589870:QAF589873 QKA589870:QKB589873 QTW589870:QTX589873 RDS589870:RDT589873 RNO589870:RNP589873 RXK589870:RXL589873 SHG589870:SHH589873 SRC589870:SRD589873 TAY589870:TAZ589873 TKU589870:TKV589873 TUQ589870:TUR589873 UEM589870:UEN589873 UOI589870:UOJ589873 UYE589870:UYF589873 VIA589870:VIB589873 VRW589870:VRX589873 WBS589870:WBT589873 WLO589870:WLP589873 WVK589870:WVL589873 C655406:D655409 IY655406:IZ655409 SU655406:SV655409 ACQ655406:ACR655409 AMM655406:AMN655409 AWI655406:AWJ655409 BGE655406:BGF655409 BQA655406:BQB655409 BZW655406:BZX655409 CJS655406:CJT655409 CTO655406:CTP655409 DDK655406:DDL655409 DNG655406:DNH655409 DXC655406:DXD655409 EGY655406:EGZ655409 EQU655406:EQV655409 FAQ655406:FAR655409 FKM655406:FKN655409 FUI655406:FUJ655409 GEE655406:GEF655409 GOA655406:GOB655409 GXW655406:GXX655409 HHS655406:HHT655409 HRO655406:HRP655409 IBK655406:IBL655409 ILG655406:ILH655409 IVC655406:IVD655409 JEY655406:JEZ655409 JOU655406:JOV655409 JYQ655406:JYR655409 KIM655406:KIN655409 KSI655406:KSJ655409 LCE655406:LCF655409 LMA655406:LMB655409 LVW655406:LVX655409 MFS655406:MFT655409 MPO655406:MPP655409 MZK655406:MZL655409 NJG655406:NJH655409 NTC655406:NTD655409 OCY655406:OCZ655409 OMU655406:OMV655409 OWQ655406:OWR655409 PGM655406:PGN655409 PQI655406:PQJ655409 QAE655406:QAF655409 QKA655406:QKB655409 QTW655406:QTX655409 RDS655406:RDT655409 RNO655406:RNP655409 RXK655406:RXL655409 SHG655406:SHH655409 SRC655406:SRD655409 TAY655406:TAZ655409 TKU655406:TKV655409 TUQ655406:TUR655409 UEM655406:UEN655409 UOI655406:UOJ655409 UYE655406:UYF655409 VIA655406:VIB655409 VRW655406:VRX655409 WBS655406:WBT655409 WLO655406:WLP655409 WVK655406:WVL655409 C720942:D720945 IY720942:IZ720945 SU720942:SV720945 ACQ720942:ACR720945 AMM720942:AMN720945 AWI720942:AWJ720945 BGE720942:BGF720945 BQA720942:BQB720945 BZW720942:BZX720945 CJS720942:CJT720945 CTO720942:CTP720945 DDK720942:DDL720945 DNG720942:DNH720945 DXC720942:DXD720945 EGY720942:EGZ720945 EQU720942:EQV720945 FAQ720942:FAR720945 FKM720942:FKN720945 FUI720942:FUJ720945 GEE720942:GEF720945 GOA720942:GOB720945 GXW720942:GXX720945 HHS720942:HHT720945 HRO720942:HRP720945 IBK720942:IBL720945 ILG720942:ILH720945 IVC720942:IVD720945 JEY720942:JEZ720945 JOU720942:JOV720945 JYQ720942:JYR720945 KIM720942:KIN720945 KSI720942:KSJ720945 LCE720942:LCF720945 LMA720942:LMB720945 LVW720942:LVX720945 MFS720942:MFT720945 MPO720942:MPP720945 MZK720942:MZL720945 NJG720942:NJH720945 NTC720942:NTD720945 OCY720942:OCZ720945 OMU720942:OMV720945 OWQ720942:OWR720945 PGM720942:PGN720945 PQI720942:PQJ720945 QAE720942:QAF720945 QKA720942:QKB720945 QTW720942:QTX720945 RDS720942:RDT720945 RNO720942:RNP720945 RXK720942:RXL720945 SHG720942:SHH720945 SRC720942:SRD720945 TAY720942:TAZ720945 TKU720942:TKV720945 TUQ720942:TUR720945 UEM720942:UEN720945 UOI720942:UOJ720945 UYE720942:UYF720945 VIA720942:VIB720945 VRW720942:VRX720945 WBS720942:WBT720945 WLO720942:WLP720945 WVK720942:WVL720945 C786478:D786481 IY786478:IZ786481 SU786478:SV786481 ACQ786478:ACR786481 AMM786478:AMN786481 AWI786478:AWJ786481 BGE786478:BGF786481 BQA786478:BQB786481 BZW786478:BZX786481 CJS786478:CJT786481 CTO786478:CTP786481 DDK786478:DDL786481 DNG786478:DNH786481 DXC786478:DXD786481 EGY786478:EGZ786481 EQU786478:EQV786481 FAQ786478:FAR786481 FKM786478:FKN786481 FUI786478:FUJ786481 GEE786478:GEF786481 GOA786478:GOB786481 GXW786478:GXX786481 HHS786478:HHT786481 HRO786478:HRP786481 IBK786478:IBL786481 ILG786478:ILH786481 IVC786478:IVD786481 JEY786478:JEZ786481 JOU786478:JOV786481 JYQ786478:JYR786481 KIM786478:KIN786481 KSI786478:KSJ786481 LCE786478:LCF786481 LMA786478:LMB786481 LVW786478:LVX786481 MFS786478:MFT786481 MPO786478:MPP786481 MZK786478:MZL786481 NJG786478:NJH786481 NTC786478:NTD786481 OCY786478:OCZ786481 OMU786478:OMV786481 OWQ786478:OWR786481 PGM786478:PGN786481 PQI786478:PQJ786481 QAE786478:QAF786481 QKA786478:QKB786481 QTW786478:QTX786481 RDS786478:RDT786481 RNO786478:RNP786481 RXK786478:RXL786481 SHG786478:SHH786481 SRC786478:SRD786481 TAY786478:TAZ786481 TKU786478:TKV786481 TUQ786478:TUR786481 UEM786478:UEN786481 UOI786478:UOJ786481 UYE786478:UYF786481 VIA786478:VIB786481 VRW786478:VRX786481 WBS786478:WBT786481 WLO786478:WLP786481 WVK786478:WVL786481 C852014:D852017 IY852014:IZ852017 SU852014:SV852017 ACQ852014:ACR852017 AMM852014:AMN852017 AWI852014:AWJ852017 BGE852014:BGF852017 BQA852014:BQB852017 BZW852014:BZX852017 CJS852014:CJT852017 CTO852014:CTP852017 DDK852014:DDL852017 DNG852014:DNH852017 DXC852014:DXD852017 EGY852014:EGZ852017 EQU852014:EQV852017 FAQ852014:FAR852017 FKM852014:FKN852017 FUI852014:FUJ852017 GEE852014:GEF852017 GOA852014:GOB852017 GXW852014:GXX852017 HHS852014:HHT852017 HRO852014:HRP852017 IBK852014:IBL852017 ILG852014:ILH852017 IVC852014:IVD852017 JEY852014:JEZ852017 JOU852014:JOV852017 JYQ852014:JYR852017 KIM852014:KIN852017 KSI852014:KSJ852017 LCE852014:LCF852017 LMA852014:LMB852017 LVW852014:LVX852017 MFS852014:MFT852017 MPO852014:MPP852017 MZK852014:MZL852017 NJG852014:NJH852017 NTC852014:NTD852017 OCY852014:OCZ852017 OMU852014:OMV852017 OWQ852014:OWR852017 PGM852014:PGN852017 PQI852014:PQJ852017 QAE852014:QAF852017 QKA852014:QKB852017 QTW852014:QTX852017 RDS852014:RDT852017 RNO852014:RNP852017 RXK852014:RXL852017 SHG852014:SHH852017 SRC852014:SRD852017 TAY852014:TAZ852017 TKU852014:TKV852017 TUQ852014:TUR852017 UEM852014:UEN852017 UOI852014:UOJ852017 UYE852014:UYF852017 VIA852014:VIB852017 VRW852014:VRX852017 WBS852014:WBT852017 WLO852014:WLP852017 WVK852014:WVL852017 C917550:D917553 IY917550:IZ917553 SU917550:SV917553 ACQ917550:ACR917553 AMM917550:AMN917553 AWI917550:AWJ917553 BGE917550:BGF917553 BQA917550:BQB917553 BZW917550:BZX917553 CJS917550:CJT917553 CTO917550:CTP917553 DDK917550:DDL917553 DNG917550:DNH917553 DXC917550:DXD917553 EGY917550:EGZ917553 EQU917550:EQV917553 FAQ917550:FAR917553 FKM917550:FKN917553 FUI917550:FUJ917553 GEE917550:GEF917553 GOA917550:GOB917553 GXW917550:GXX917553 HHS917550:HHT917553 HRO917550:HRP917553 IBK917550:IBL917553 ILG917550:ILH917553 IVC917550:IVD917553 JEY917550:JEZ917553 JOU917550:JOV917553 JYQ917550:JYR917553 KIM917550:KIN917553 KSI917550:KSJ917553 LCE917550:LCF917553 LMA917550:LMB917553 LVW917550:LVX917553 MFS917550:MFT917553 MPO917550:MPP917553 MZK917550:MZL917553 NJG917550:NJH917553 NTC917550:NTD917553 OCY917550:OCZ917553 OMU917550:OMV917553 OWQ917550:OWR917553 PGM917550:PGN917553 PQI917550:PQJ917553 QAE917550:QAF917553 QKA917550:QKB917553 QTW917550:QTX917553 RDS917550:RDT917553 RNO917550:RNP917553 RXK917550:RXL917553 SHG917550:SHH917553 SRC917550:SRD917553 TAY917550:TAZ917553 TKU917550:TKV917553 TUQ917550:TUR917553 UEM917550:UEN917553 UOI917550:UOJ917553 UYE917550:UYF917553 VIA917550:VIB917553 VRW917550:VRX917553 WBS917550:WBT917553 WLO917550:WLP917553 WVK917550:WVL917553 C983086:D983089 IY983086:IZ983089 SU983086:SV983089 ACQ983086:ACR983089 AMM983086:AMN983089 AWI983086:AWJ983089 BGE983086:BGF983089 BQA983086:BQB983089 BZW983086:BZX983089 CJS983086:CJT983089 CTO983086:CTP983089 DDK983086:DDL983089 DNG983086:DNH983089 DXC983086:DXD983089 EGY983086:EGZ983089 EQU983086:EQV983089 FAQ983086:FAR983089 FKM983086:FKN983089 FUI983086:FUJ983089 GEE983086:GEF983089 GOA983086:GOB983089 GXW983086:GXX983089 HHS983086:HHT983089 HRO983086:HRP983089 IBK983086:IBL983089 ILG983086:ILH983089 IVC983086:IVD983089 JEY983086:JEZ983089 JOU983086:JOV983089 JYQ983086:JYR983089 KIM983086:KIN983089 KSI983086:KSJ983089 LCE983086:LCF983089 LMA983086:LMB983089 LVW983086:LVX983089 MFS983086:MFT983089 MPO983086:MPP983089 MZK983086:MZL983089 NJG983086:NJH983089 NTC983086:NTD983089 OCY983086:OCZ983089 OMU983086:OMV983089 OWQ983086:OWR983089 PGM983086:PGN983089 PQI983086:PQJ983089 QAE983086:QAF983089 QKA983086:QKB983089 QTW983086:QTX983089 RDS983086:RDT983089 RNO983086:RNP983089 RXK983086:RXL983089 SHG983086:SHH983089 SRC983086:SRD983089 TAY983086:TAZ983089 TKU983086:TKV983089 TUQ983086:TUR983089 UEM983086:UEN983089 UOI983086:UOJ983089 UYE983086:UYF983089 VIA983086:VIB983089 VRW983086:VRX983089 WBS983086:WBT983089 WLO983086:WLP983089 WVK983086:WVL983089 WBS983091:WBT983100 IY48:IZ58 SU48:SV58 ACQ48:ACR58 AMM48:AMN58 AWI48:AWJ58 BGE48:BGF58 BQA48:BQB58 BZW48:BZX58 CJS48:CJT58 CTO48:CTP58 DDK48:DDL58 DNG48:DNH58 DXC48:DXD58 EGY48:EGZ58 EQU48:EQV58 FAQ48:FAR58 FKM48:FKN58 FUI48:FUJ58 GEE48:GEF58 GOA48:GOB58 GXW48:GXX58 HHS48:HHT58 HRO48:HRP58 IBK48:IBL58 ILG48:ILH58 IVC48:IVD58 JEY48:JEZ58 JOU48:JOV58 JYQ48:JYR58 KIM48:KIN58 KSI48:KSJ58 LCE48:LCF58 LMA48:LMB58 LVW48:LVX58 MFS48:MFT58 MPO48:MPP58 MZK48:MZL58 NJG48:NJH58 NTC48:NTD58 OCY48:OCZ58 OMU48:OMV58 OWQ48:OWR58 PGM48:PGN58 PQI48:PQJ58 QAE48:QAF58 QKA48:QKB58 QTW48:QTX58 RDS48:RDT58 RNO48:RNP58 RXK48:RXL58 SHG48:SHH58 SRC48:SRD58 TAY48:TAZ58 TKU48:TKV58 TUQ48:TUR58 UEM48:UEN58 UOI48:UOJ58 UYE48:UYF58 VIA48:VIB58 VRW48:VRX58 WBS48:WBT58 WLO48:WLP58 WVK48:WVL58 C65587:D65596 IY65587:IZ65596 SU65587:SV65596 ACQ65587:ACR65596 AMM65587:AMN65596 AWI65587:AWJ65596 BGE65587:BGF65596 BQA65587:BQB65596 BZW65587:BZX65596 CJS65587:CJT65596 CTO65587:CTP65596 DDK65587:DDL65596 DNG65587:DNH65596 DXC65587:DXD65596 EGY65587:EGZ65596 EQU65587:EQV65596 FAQ65587:FAR65596 FKM65587:FKN65596 FUI65587:FUJ65596 GEE65587:GEF65596 GOA65587:GOB65596 GXW65587:GXX65596 HHS65587:HHT65596 HRO65587:HRP65596 IBK65587:IBL65596 ILG65587:ILH65596 IVC65587:IVD65596 JEY65587:JEZ65596 JOU65587:JOV65596 JYQ65587:JYR65596 KIM65587:KIN65596 KSI65587:KSJ65596 LCE65587:LCF65596 LMA65587:LMB65596 LVW65587:LVX65596 MFS65587:MFT65596 MPO65587:MPP65596 MZK65587:MZL65596 NJG65587:NJH65596 NTC65587:NTD65596 OCY65587:OCZ65596 OMU65587:OMV65596 OWQ65587:OWR65596 PGM65587:PGN65596 PQI65587:PQJ65596 QAE65587:QAF65596 QKA65587:QKB65596 QTW65587:QTX65596 RDS65587:RDT65596 RNO65587:RNP65596 RXK65587:RXL65596 SHG65587:SHH65596 SRC65587:SRD65596 TAY65587:TAZ65596 TKU65587:TKV65596 TUQ65587:TUR65596 UEM65587:UEN65596 UOI65587:UOJ65596 UYE65587:UYF65596 VIA65587:VIB65596 VRW65587:VRX65596 WBS65587:WBT65596 WLO65587:WLP65596 WVK65587:WVL65596 C131123:D131132 IY131123:IZ131132 SU131123:SV131132 ACQ131123:ACR131132 AMM131123:AMN131132 AWI131123:AWJ131132 BGE131123:BGF131132 BQA131123:BQB131132 BZW131123:BZX131132 CJS131123:CJT131132 CTO131123:CTP131132 DDK131123:DDL131132 DNG131123:DNH131132 DXC131123:DXD131132 EGY131123:EGZ131132 EQU131123:EQV131132 FAQ131123:FAR131132 FKM131123:FKN131132 FUI131123:FUJ131132 GEE131123:GEF131132 GOA131123:GOB131132 GXW131123:GXX131132 HHS131123:HHT131132 HRO131123:HRP131132 IBK131123:IBL131132 ILG131123:ILH131132 IVC131123:IVD131132 JEY131123:JEZ131132 JOU131123:JOV131132 JYQ131123:JYR131132 KIM131123:KIN131132 KSI131123:KSJ131132 LCE131123:LCF131132 LMA131123:LMB131132 LVW131123:LVX131132 MFS131123:MFT131132 MPO131123:MPP131132 MZK131123:MZL131132 NJG131123:NJH131132 NTC131123:NTD131132 OCY131123:OCZ131132 OMU131123:OMV131132 OWQ131123:OWR131132 PGM131123:PGN131132 PQI131123:PQJ131132 QAE131123:QAF131132 QKA131123:QKB131132 QTW131123:QTX131132 RDS131123:RDT131132 RNO131123:RNP131132 RXK131123:RXL131132 SHG131123:SHH131132 SRC131123:SRD131132 TAY131123:TAZ131132 TKU131123:TKV131132 TUQ131123:TUR131132 UEM131123:UEN131132 UOI131123:UOJ131132 UYE131123:UYF131132 VIA131123:VIB131132 VRW131123:VRX131132 WBS131123:WBT131132 WLO131123:WLP131132 WVK131123:WVL131132 C196659:D196668 IY196659:IZ196668 SU196659:SV196668 ACQ196659:ACR196668 AMM196659:AMN196668 AWI196659:AWJ196668 BGE196659:BGF196668 BQA196659:BQB196668 BZW196659:BZX196668 CJS196659:CJT196668 CTO196659:CTP196668 DDK196659:DDL196668 DNG196659:DNH196668 DXC196659:DXD196668 EGY196659:EGZ196668 EQU196659:EQV196668 FAQ196659:FAR196668 FKM196659:FKN196668 FUI196659:FUJ196668 GEE196659:GEF196668 GOA196659:GOB196668 GXW196659:GXX196668 HHS196659:HHT196668 HRO196659:HRP196668 IBK196659:IBL196668 ILG196659:ILH196668 IVC196659:IVD196668 JEY196659:JEZ196668 JOU196659:JOV196668 JYQ196659:JYR196668 KIM196659:KIN196668 KSI196659:KSJ196668 LCE196659:LCF196668 LMA196659:LMB196668 LVW196659:LVX196668 MFS196659:MFT196668 MPO196659:MPP196668 MZK196659:MZL196668 NJG196659:NJH196668 NTC196659:NTD196668 OCY196659:OCZ196668 OMU196659:OMV196668 OWQ196659:OWR196668 PGM196659:PGN196668 PQI196659:PQJ196668 QAE196659:QAF196668 QKA196659:QKB196668 QTW196659:QTX196668 RDS196659:RDT196668 RNO196659:RNP196668 RXK196659:RXL196668 SHG196659:SHH196668 SRC196659:SRD196668 TAY196659:TAZ196668 TKU196659:TKV196668 TUQ196659:TUR196668 UEM196659:UEN196668 UOI196659:UOJ196668 UYE196659:UYF196668 VIA196659:VIB196668 VRW196659:VRX196668 WBS196659:WBT196668 WLO196659:WLP196668 WVK196659:WVL196668 C262195:D262204 IY262195:IZ262204 SU262195:SV262204 ACQ262195:ACR262204 AMM262195:AMN262204 AWI262195:AWJ262204 BGE262195:BGF262204 BQA262195:BQB262204 BZW262195:BZX262204 CJS262195:CJT262204 CTO262195:CTP262204 DDK262195:DDL262204 DNG262195:DNH262204 DXC262195:DXD262204 EGY262195:EGZ262204 EQU262195:EQV262204 FAQ262195:FAR262204 FKM262195:FKN262204 FUI262195:FUJ262204 GEE262195:GEF262204 GOA262195:GOB262204 GXW262195:GXX262204 HHS262195:HHT262204 HRO262195:HRP262204 IBK262195:IBL262204 ILG262195:ILH262204 IVC262195:IVD262204 JEY262195:JEZ262204 JOU262195:JOV262204 JYQ262195:JYR262204 KIM262195:KIN262204 KSI262195:KSJ262204 LCE262195:LCF262204 LMA262195:LMB262204 LVW262195:LVX262204 MFS262195:MFT262204 MPO262195:MPP262204 MZK262195:MZL262204 NJG262195:NJH262204 NTC262195:NTD262204 OCY262195:OCZ262204 OMU262195:OMV262204 OWQ262195:OWR262204 PGM262195:PGN262204 PQI262195:PQJ262204 QAE262195:QAF262204 QKA262195:QKB262204 QTW262195:QTX262204 RDS262195:RDT262204 RNO262195:RNP262204 RXK262195:RXL262204 SHG262195:SHH262204 SRC262195:SRD262204 TAY262195:TAZ262204 TKU262195:TKV262204 TUQ262195:TUR262204 UEM262195:UEN262204 UOI262195:UOJ262204 UYE262195:UYF262204 VIA262195:VIB262204 VRW262195:VRX262204 WBS262195:WBT262204 WLO262195:WLP262204 WVK262195:WVL262204 C327731:D327740 IY327731:IZ327740 SU327731:SV327740 ACQ327731:ACR327740 AMM327731:AMN327740 AWI327731:AWJ327740 BGE327731:BGF327740 BQA327731:BQB327740 BZW327731:BZX327740 CJS327731:CJT327740 CTO327731:CTP327740 DDK327731:DDL327740 DNG327731:DNH327740 DXC327731:DXD327740 EGY327731:EGZ327740 EQU327731:EQV327740 FAQ327731:FAR327740 FKM327731:FKN327740 FUI327731:FUJ327740 GEE327731:GEF327740 GOA327731:GOB327740 GXW327731:GXX327740 HHS327731:HHT327740 HRO327731:HRP327740 IBK327731:IBL327740 ILG327731:ILH327740 IVC327731:IVD327740 JEY327731:JEZ327740 JOU327731:JOV327740 JYQ327731:JYR327740 KIM327731:KIN327740 KSI327731:KSJ327740 LCE327731:LCF327740 LMA327731:LMB327740 LVW327731:LVX327740 MFS327731:MFT327740 MPO327731:MPP327740 MZK327731:MZL327740 NJG327731:NJH327740 NTC327731:NTD327740 OCY327731:OCZ327740 OMU327731:OMV327740 OWQ327731:OWR327740 PGM327731:PGN327740 PQI327731:PQJ327740 QAE327731:QAF327740 QKA327731:QKB327740 QTW327731:QTX327740 RDS327731:RDT327740 RNO327731:RNP327740 RXK327731:RXL327740 SHG327731:SHH327740 SRC327731:SRD327740 TAY327731:TAZ327740 TKU327731:TKV327740 TUQ327731:TUR327740 UEM327731:UEN327740 UOI327731:UOJ327740 UYE327731:UYF327740 VIA327731:VIB327740 VRW327731:VRX327740 WBS327731:WBT327740 WLO327731:WLP327740 WVK327731:WVL327740 C393267:D393276 IY393267:IZ393276 SU393267:SV393276 ACQ393267:ACR393276 AMM393267:AMN393276 AWI393267:AWJ393276 BGE393267:BGF393276 BQA393267:BQB393276 BZW393267:BZX393276 CJS393267:CJT393276 CTO393267:CTP393276 DDK393267:DDL393276 DNG393267:DNH393276 DXC393267:DXD393276 EGY393267:EGZ393276 EQU393267:EQV393276 FAQ393267:FAR393276 FKM393267:FKN393276 FUI393267:FUJ393276 GEE393267:GEF393276 GOA393267:GOB393276 GXW393267:GXX393276 HHS393267:HHT393276 HRO393267:HRP393276 IBK393267:IBL393276 ILG393267:ILH393276 IVC393267:IVD393276 JEY393267:JEZ393276 JOU393267:JOV393276 JYQ393267:JYR393276 KIM393267:KIN393276 KSI393267:KSJ393276 LCE393267:LCF393276 LMA393267:LMB393276 LVW393267:LVX393276 MFS393267:MFT393276 MPO393267:MPP393276 MZK393267:MZL393276 NJG393267:NJH393276 NTC393267:NTD393276 OCY393267:OCZ393276 OMU393267:OMV393276 OWQ393267:OWR393276 PGM393267:PGN393276 PQI393267:PQJ393276 QAE393267:QAF393276 QKA393267:QKB393276 QTW393267:QTX393276 RDS393267:RDT393276 RNO393267:RNP393276 RXK393267:RXL393276 SHG393267:SHH393276 SRC393267:SRD393276 TAY393267:TAZ393276 TKU393267:TKV393276 TUQ393267:TUR393276 UEM393267:UEN393276 UOI393267:UOJ393276 UYE393267:UYF393276 VIA393267:VIB393276 VRW393267:VRX393276 WBS393267:WBT393276 WLO393267:WLP393276 WVK393267:WVL393276 C458803:D458812 IY458803:IZ458812 SU458803:SV458812 ACQ458803:ACR458812 AMM458803:AMN458812 AWI458803:AWJ458812 BGE458803:BGF458812 BQA458803:BQB458812 BZW458803:BZX458812 CJS458803:CJT458812 CTO458803:CTP458812 DDK458803:DDL458812 DNG458803:DNH458812 DXC458803:DXD458812 EGY458803:EGZ458812 EQU458803:EQV458812 FAQ458803:FAR458812 FKM458803:FKN458812 FUI458803:FUJ458812 GEE458803:GEF458812 GOA458803:GOB458812 GXW458803:GXX458812 HHS458803:HHT458812 HRO458803:HRP458812 IBK458803:IBL458812 ILG458803:ILH458812 IVC458803:IVD458812 JEY458803:JEZ458812 JOU458803:JOV458812 JYQ458803:JYR458812 KIM458803:KIN458812 KSI458803:KSJ458812 LCE458803:LCF458812 LMA458803:LMB458812 LVW458803:LVX458812 MFS458803:MFT458812 MPO458803:MPP458812 MZK458803:MZL458812 NJG458803:NJH458812 NTC458803:NTD458812 OCY458803:OCZ458812 OMU458803:OMV458812 OWQ458803:OWR458812 PGM458803:PGN458812 PQI458803:PQJ458812 QAE458803:QAF458812 QKA458803:QKB458812 QTW458803:QTX458812 RDS458803:RDT458812 RNO458803:RNP458812 RXK458803:RXL458812 SHG458803:SHH458812 SRC458803:SRD458812 TAY458803:TAZ458812 TKU458803:TKV458812 TUQ458803:TUR458812 UEM458803:UEN458812 UOI458803:UOJ458812 UYE458803:UYF458812 VIA458803:VIB458812 VRW458803:VRX458812 WBS458803:WBT458812 WLO458803:WLP458812 WVK458803:WVL458812 C524339:D524348 IY524339:IZ524348 SU524339:SV524348 ACQ524339:ACR524348 AMM524339:AMN524348 AWI524339:AWJ524348 BGE524339:BGF524348 BQA524339:BQB524348 BZW524339:BZX524348 CJS524339:CJT524348 CTO524339:CTP524348 DDK524339:DDL524348 DNG524339:DNH524348 DXC524339:DXD524348 EGY524339:EGZ524348 EQU524339:EQV524348 FAQ524339:FAR524348 FKM524339:FKN524348 FUI524339:FUJ524348 GEE524339:GEF524348 GOA524339:GOB524348 GXW524339:GXX524348 HHS524339:HHT524348 HRO524339:HRP524348 IBK524339:IBL524348 ILG524339:ILH524348 IVC524339:IVD524348 JEY524339:JEZ524348 JOU524339:JOV524348 JYQ524339:JYR524348 KIM524339:KIN524348 KSI524339:KSJ524348 LCE524339:LCF524348 LMA524339:LMB524348 LVW524339:LVX524348 MFS524339:MFT524348 MPO524339:MPP524348 MZK524339:MZL524348 NJG524339:NJH524348 NTC524339:NTD524348 OCY524339:OCZ524348 OMU524339:OMV524348 OWQ524339:OWR524348 PGM524339:PGN524348 PQI524339:PQJ524348 QAE524339:QAF524348 QKA524339:QKB524348 QTW524339:QTX524348 RDS524339:RDT524348 RNO524339:RNP524348 RXK524339:RXL524348 SHG524339:SHH524348 SRC524339:SRD524348 TAY524339:TAZ524348 TKU524339:TKV524348 TUQ524339:TUR524348 UEM524339:UEN524348 UOI524339:UOJ524348 UYE524339:UYF524348 VIA524339:VIB524348 VRW524339:VRX524348 WBS524339:WBT524348 WLO524339:WLP524348 WVK524339:WVL524348 C589875:D589884 IY589875:IZ589884 SU589875:SV589884 ACQ589875:ACR589884 AMM589875:AMN589884 AWI589875:AWJ589884 BGE589875:BGF589884 BQA589875:BQB589884 BZW589875:BZX589884 CJS589875:CJT589884 CTO589875:CTP589884 DDK589875:DDL589884 DNG589875:DNH589884 DXC589875:DXD589884 EGY589875:EGZ589884 EQU589875:EQV589884 FAQ589875:FAR589884 FKM589875:FKN589884 FUI589875:FUJ589884 GEE589875:GEF589884 GOA589875:GOB589884 GXW589875:GXX589884 HHS589875:HHT589884 HRO589875:HRP589884 IBK589875:IBL589884 ILG589875:ILH589884 IVC589875:IVD589884 JEY589875:JEZ589884 JOU589875:JOV589884 JYQ589875:JYR589884 KIM589875:KIN589884 KSI589875:KSJ589884 LCE589875:LCF589884 LMA589875:LMB589884 LVW589875:LVX589884 MFS589875:MFT589884 MPO589875:MPP589884 MZK589875:MZL589884 NJG589875:NJH589884 NTC589875:NTD589884 OCY589875:OCZ589884 OMU589875:OMV589884 OWQ589875:OWR589884 PGM589875:PGN589884 PQI589875:PQJ589884 QAE589875:QAF589884 QKA589875:QKB589884 QTW589875:QTX589884 RDS589875:RDT589884 RNO589875:RNP589884 RXK589875:RXL589884 SHG589875:SHH589884 SRC589875:SRD589884 TAY589875:TAZ589884 TKU589875:TKV589884 TUQ589875:TUR589884 UEM589875:UEN589884 UOI589875:UOJ589884 UYE589875:UYF589884 VIA589875:VIB589884 VRW589875:VRX589884 WBS589875:WBT589884 WLO589875:WLP589884 WVK589875:WVL589884 C655411:D655420 IY655411:IZ655420 SU655411:SV655420 ACQ655411:ACR655420 AMM655411:AMN655420 AWI655411:AWJ655420 BGE655411:BGF655420 BQA655411:BQB655420 BZW655411:BZX655420 CJS655411:CJT655420 CTO655411:CTP655420 DDK655411:DDL655420 DNG655411:DNH655420 DXC655411:DXD655420 EGY655411:EGZ655420 EQU655411:EQV655420 FAQ655411:FAR655420 FKM655411:FKN655420 FUI655411:FUJ655420 GEE655411:GEF655420 GOA655411:GOB655420 GXW655411:GXX655420 HHS655411:HHT655420 HRO655411:HRP655420 IBK655411:IBL655420 ILG655411:ILH655420 IVC655411:IVD655420 JEY655411:JEZ655420 JOU655411:JOV655420 JYQ655411:JYR655420 KIM655411:KIN655420 KSI655411:KSJ655420 LCE655411:LCF655420 LMA655411:LMB655420 LVW655411:LVX655420 MFS655411:MFT655420 MPO655411:MPP655420 MZK655411:MZL655420 NJG655411:NJH655420 NTC655411:NTD655420 OCY655411:OCZ655420 OMU655411:OMV655420 OWQ655411:OWR655420 PGM655411:PGN655420 PQI655411:PQJ655420 QAE655411:QAF655420 QKA655411:QKB655420 QTW655411:QTX655420 RDS655411:RDT655420 RNO655411:RNP655420 RXK655411:RXL655420 SHG655411:SHH655420 SRC655411:SRD655420 TAY655411:TAZ655420 TKU655411:TKV655420 TUQ655411:TUR655420 UEM655411:UEN655420 UOI655411:UOJ655420 UYE655411:UYF655420 VIA655411:VIB655420 VRW655411:VRX655420 WBS655411:WBT655420 WLO655411:WLP655420 WVK655411:WVL655420 C720947:D720956 IY720947:IZ720956 SU720947:SV720956 ACQ720947:ACR720956 AMM720947:AMN720956 AWI720947:AWJ720956 BGE720947:BGF720956 BQA720947:BQB720956 BZW720947:BZX720956 CJS720947:CJT720956 CTO720947:CTP720956 DDK720947:DDL720956 DNG720947:DNH720956 DXC720947:DXD720956 EGY720947:EGZ720956 EQU720947:EQV720956 FAQ720947:FAR720956 FKM720947:FKN720956 FUI720947:FUJ720956 GEE720947:GEF720956 GOA720947:GOB720956 GXW720947:GXX720956 HHS720947:HHT720956 HRO720947:HRP720956 IBK720947:IBL720956 ILG720947:ILH720956 IVC720947:IVD720956 JEY720947:JEZ720956 JOU720947:JOV720956 JYQ720947:JYR720956 KIM720947:KIN720956 KSI720947:KSJ720956 LCE720947:LCF720956 LMA720947:LMB720956 LVW720947:LVX720956 MFS720947:MFT720956 MPO720947:MPP720956 MZK720947:MZL720956 NJG720947:NJH720956 NTC720947:NTD720956 OCY720947:OCZ720956 OMU720947:OMV720956 OWQ720947:OWR720956 PGM720947:PGN720956 PQI720947:PQJ720956 QAE720947:QAF720956 QKA720947:QKB720956 QTW720947:QTX720956 RDS720947:RDT720956 RNO720947:RNP720956 RXK720947:RXL720956 SHG720947:SHH720956 SRC720947:SRD720956 TAY720947:TAZ720956 TKU720947:TKV720956 TUQ720947:TUR720956 UEM720947:UEN720956 UOI720947:UOJ720956 UYE720947:UYF720956 VIA720947:VIB720956 VRW720947:VRX720956 WBS720947:WBT720956 WLO720947:WLP720956 WVK720947:WVL720956 C786483:D786492 IY786483:IZ786492 SU786483:SV786492 ACQ786483:ACR786492 AMM786483:AMN786492 AWI786483:AWJ786492 BGE786483:BGF786492 BQA786483:BQB786492 BZW786483:BZX786492 CJS786483:CJT786492 CTO786483:CTP786492 DDK786483:DDL786492 DNG786483:DNH786492 DXC786483:DXD786492 EGY786483:EGZ786492 EQU786483:EQV786492 FAQ786483:FAR786492 FKM786483:FKN786492 FUI786483:FUJ786492 GEE786483:GEF786492 GOA786483:GOB786492 GXW786483:GXX786492 HHS786483:HHT786492 HRO786483:HRP786492 IBK786483:IBL786492 ILG786483:ILH786492 IVC786483:IVD786492 JEY786483:JEZ786492 JOU786483:JOV786492 JYQ786483:JYR786492 KIM786483:KIN786492 KSI786483:KSJ786492 LCE786483:LCF786492 LMA786483:LMB786492 LVW786483:LVX786492 MFS786483:MFT786492 MPO786483:MPP786492 MZK786483:MZL786492 NJG786483:NJH786492 NTC786483:NTD786492 OCY786483:OCZ786492 OMU786483:OMV786492 OWQ786483:OWR786492 PGM786483:PGN786492 PQI786483:PQJ786492 QAE786483:QAF786492 QKA786483:QKB786492 QTW786483:QTX786492 RDS786483:RDT786492 RNO786483:RNP786492 RXK786483:RXL786492 SHG786483:SHH786492 SRC786483:SRD786492 TAY786483:TAZ786492 TKU786483:TKV786492 TUQ786483:TUR786492 UEM786483:UEN786492 UOI786483:UOJ786492 UYE786483:UYF786492 VIA786483:VIB786492 VRW786483:VRX786492 WBS786483:WBT786492 WLO786483:WLP786492 WVK786483:WVL786492 C852019:D852028 IY852019:IZ852028 SU852019:SV852028 ACQ852019:ACR852028 AMM852019:AMN852028 AWI852019:AWJ852028 BGE852019:BGF852028 BQA852019:BQB852028 BZW852019:BZX852028 CJS852019:CJT852028 CTO852019:CTP852028 DDK852019:DDL852028 DNG852019:DNH852028 DXC852019:DXD852028 EGY852019:EGZ852028 EQU852019:EQV852028 FAQ852019:FAR852028 FKM852019:FKN852028 FUI852019:FUJ852028 GEE852019:GEF852028 GOA852019:GOB852028 GXW852019:GXX852028 HHS852019:HHT852028 HRO852019:HRP852028 IBK852019:IBL852028 ILG852019:ILH852028 IVC852019:IVD852028 JEY852019:JEZ852028 JOU852019:JOV852028 JYQ852019:JYR852028 KIM852019:KIN852028 KSI852019:KSJ852028 LCE852019:LCF852028 LMA852019:LMB852028 LVW852019:LVX852028 MFS852019:MFT852028 MPO852019:MPP852028 MZK852019:MZL852028 NJG852019:NJH852028 NTC852019:NTD852028 OCY852019:OCZ852028 OMU852019:OMV852028 OWQ852019:OWR852028 PGM852019:PGN852028 PQI852019:PQJ852028 QAE852019:QAF852028 QKA852019:QKB852028 QTW852019:QTX852028 RDS852019:RDT852028 RNO852019:RNP852028 RXK852019:RXL852028 SHG852019:SHH852028 SRC852019:SRD852028 TAY852019:TAZ852028 TKU852019:TKV852028 TUQ852019:TUR852028 UEM852019:UEN852028 UOI852019:UOJ852028 UYE852019:UYF852028 VIA852019:VIB852028 VRW852019:VRX852028 WBS852019:WBT852028 WLO852019:WLP852028 WVK852019:WVL852028 C917555:D917564 IY917555:IZ917564 SU917555:SV917564 ACQ917555:ACR917564 AMM917555:AMN917564 AWI917555:AWJ917564 BGE917555:BGF917564 BQA917555:BQB917564 BZW917555:BZX917564 CJS917555:CJT917564 CTO917555:CTP917564 DDK917555:DDL917564 DNG917555:DNH917564 DXC917555:DXD917564 EGY917555:EGZ917564 EQU917555:EQV917564 FAQ917555:FAR917564 FKM917555:FKN917564 FUI917555:FUJ917564 GEE917555:GEF917564 GOA917555:GOB917564 GXW917555:GXX917564 HHS917555:HHT917564 HRO917555:HRP917564 IBK917555:IBL917564 ILG917555:ILH917564 IVC917555:IVD917564 JEY917555:JEZ917564 JOU917555:JOV917564 JYQ917555:JYR917564 KIM917555:KIN917564 KSI917555:KSJ917564 LCE917555:LCF917564 LMA917555:LMB917564 LVW917555:LVX917564 MFS917555:MFT917564 MPO917555:MPP917564 MZK917555:MZL917564 NJG917555:NJH917564 NTC917555:NTD917564 OCY917555:OCZ917564 OMU917555:OMV917564 OWQ917555:OWR917564 PGM917555:PGN917564 PQI917555:PQJ917564 QAE917555:QAF917564 QKA917555:QKB917564 QTW917555:QTX917564 RDS917555:RDT917564 RNO917555:RNP917564 RXK917555:RXL917564 SHG917555:SHH917564 SRC917555:SRD917564 TAY917555:TAZ917564 TKU917555:TKV917564 TUQ917555:TUR917564 UEM917555:UEN917564 UOI917555:UOJ917564 UYE917555:UYF917564 VIA917555:VIB917564 VRW917555:VRX917564 WBS917555:WBT917564 WLO917555:WLP917564 WVK917555:WVL917564 C983091:D983100 IY983091:IZ983100 SU983091:SV983100 ACQ983091:ACR983100 AMM983091:AMN983100 AWI983091:AWJ983100 BGE983091:BGF983100 BQA983091:BQB983100 BZW983091:BZX983100 CJS983091:CJT983100 CTO983091:CTP983100 DDK983091:DDL983100 DNG983091:DNH983100 DXC983091:DXD983100 EGY983091:EGZ983100 EQU983091:EQV983100 FAQ983091:FAR983100 FKM983091:FKN983100 FUI983091:FUJ983100 GEE983091:GEF983100 GOA983091:GOB983100 GXW983091:GXX983100 HHS983091:HHT983100 HRO983091:HRP983100 IBK983091:IBL983100 ILG983091:ILH983100 IVC983091:IVD983100 JEY983091:JEZ983100 JOU983091:JOV983100 JYQ983091:JYR983100 KIM983091:KIN983100 KSI983091:KSJ983100 LCE983091:LCF983100 LMA983091:LMB983100 LVW983091:LVX983100 MFS983091:MFT983100 MPO983091:MPP983100 MZK983091:MZL983100 NJG983091:NJH983100 NTC983091:NTD983100 OCY983091:OCZ983100 OMU983091:OMV983100 OWQ983091:OWR983100 PGM983091:PGN983100 PQI983091:PQJ983100 QAE983091:QAF983100 QKA983091:QKB983100 QTW983091:QTX983100 RDS983091:RDT983100 RNO983091:RNP983100 RXK983091:RXL983100 SHG983091:SHH983100 SRC983091:SRD983100 TAY983091:TAZ983100 TKU983091:TKV983100 TUQ983091:TUR983100 UEM983091:UEN983100 UOI983091:UOJ983100 UYE983091:UYF983100 VIA983091:VIB983100" xr:uid="{00000000-0002-0000-0300-000000000000}">
      <formula1>$J$1:$K$1</formula1>
    </dataValidation>
    <dataValidation type="list" allowBlank="1" showInputMessage="1" showErrorMessage="1" sqref="C16:D22 C29:D36 C43:D46 C48:D58" xr:uid="{00000000-0002-0000-0300-000001000000}">
      <formula1>$K$1:$K$1</formula1>
    </dataValidation>
  </dataValidations>
  <hyperlinks>
    <hyperlink ref="F1" location="Tartalom!B1" display="tartalom" xr:uid="{00000000-0004-0000-0300-000000000000}"/>
    <hyperlink ref="F3" location="'PM-KV-03-01'!C27" display="folyamatábra" xr:uid="{00000000-0004-0000-0300-000001000000}"/>
    <hyperlink ref="F57" r:id="rId1" xr:uid="{2F804F4B-7DBA-4852-8564-CB578670B8A0}"/>
  </hyperlinks>
  <pageMargins left="0.70866141732283472" right="0.70866141732283472" top="0.74803149606299213" bottom="0.74803149606299213" header="0.31496062992125984" footer="0.31496062992125984"/>
  <pageSetup paperSize="9" scale="84" fitToHeight="3" orientation="portrait" r:id="rId2"/>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132</v>
      </c>
      <c r="J1" s="45"/>
      <c r="K1" s="44" t="s">
        <v>1</v>
      </c>
      <c r="L1" s="5">
        <v>0</v>
      </c>
      <c r="M1" s="45" t="s">
        <v>2</v>
      </c>
    </row>
    <row r="2" spans="1:13" ht="15.6" x14ac:dyDescent="0.3">
      <c r="B2" s="43"/>
      <c r="J2" s="45"/>
      <c r="K2" s="44"/>
      <c r="M2" s="46" t="s">
        <v>3</v>
      </c>
    </row>
    <row r="3" spans="1:13" ht="14.4" x14ac:dyDescent="0.3">
      <c r="B3" s="371"/>
      <c r="C3" s="371"/>
      <c r="D3" s="371"/>
      <c r="E3" s="371"/>
      <c r="F3" s="371"/>
      <c r="G3" s="371"/>
      <c r="H3" s="371"/>
      <c r="I3" s="371"/>
      <c r="J3" s="371"/>
      <c r="K3" s="371"/>
      <c r="L3" s="371"/>
      <c r="M3" s="45" t="s">
        <v>71</v>
      </c>
    </row>
    <row r="4" spans="1:13" ht="15.75" customHeight="1" x14ac:dyDescent="0.3">
      <c r="A4" s="402"/>
      <c r="B4" s="403" t="s">
        <v>385</v>
      </c>
      <c r="C4" s="403"/>
      <c r="D4" s="403"/>
      <c r="E4" s="403"/>
      <c r="F4" s="403"/>
      <c r="G4" s="403"/>
      <c r="H4" s="403"/>
      <c r="I4" s="403"/>
      <c r="J4" s="403"/>
      <c r="K4" s="403"/>
      <c r="L4" s="403"/>
    </row>
    <row r="5" spans="1:13" ht="20.399999999999999" x14ac:dyDescent="0.35">
      <c r="A5" s="402"/>
      <c r="B5" s="114" t="s">
        <v>133</v>
      </c>
      <c r="C5" s="114"/>
      <c r="D5" s="114"/>
      <c r="E5" s="114"/>
      <c r="F5" s="114"/>
      <c r="G5" s="114"/>
      <c r="H5" s="114"/>
      <c r="I5" s="114"/>
      <c r="J5" s="114"/>
      <c r="K5" s="48"/>
      <c r="L5" s="115"/>
    </row>
    <row r="6" spans="1:13" ht="15.6" x14ac:dyDescent="0.3">
      <c r="A6" s="402"/>
      <c r="B6" s="116" t="s">
        <v>73</v>
      </c>
      <c r="C6" s="198">
        <f>Alapa!C2</f>
        <v>0</v>
      </c>
      <c r="D6" s="65"/>
      <c r="E6" s="65"/>
      <c r="F6" s="65"/>
      <c r="G6" s="65"/>
      <c r="H6"/>
      <c r="I6"/>
      <c r="J6"/>
      <c r="K6"/>
      <c r="L6"/>
    </row>
    <row r="7" spans="1:13" ht="15.6" x14ac:dyDescent="0.3">
      <c r="A7" s="402"/>
      <c r="B7" s="116" t="s">
        <v>74</v>
      </c>
      <c r="C7" s="198">
        <f>Alapa!C3</f>
        <v>0</v>
      </c>
      <c r="D7" s="65"/>
      <c r="E7" s="65"/>
      <c r="F7" s="65"/>
      <c r="G7" s="65"/>
      <c r="H7"/>
      <c r="I7"/>
      <c r="J7"/>
      <c r="K7"/>
      <c r="L7"/>
    </row>
    <row r="8" spans="1:13" ht="15.6" x14ac:dyDescent="0.3">
      <c r="A8" s="402"/>
      <c r="B8" s="116"/>
      <c r="C8"/>
      <c r="D8"/>
      <c r="E8"/>
      <c r="F8"/>
      <c r="G8"/>
      <c r="H8"/>
      <c r="I8"/>
      <c r="J8"/>
      <c r="K8"/>
      <c r="L8"/>
    </row>
    <row r="9" spans="1:13" ht="15.6" x14ac:dyDescent="0.3">
      <c r="A9" s="402"/>
      <c r="B9" s="116"/>
      <c r="C9"/>
      <c r="D9"/>
      <c r="E9"/>
      <c r="F9"/>
      <c r="G9"/>
      <c r="H9"/>
      <c r="I9"/>
      <c r="J9"/>
      <c r="K9"/>
      <c r="L9"/>
    </row>
    <row r="10" spans="1:13" ht="15.6" x14ac:dyDescent="0.3">
      <c r="A10" s="402"/>
      <c r="B10" s="404" t="s">
        <v>134</v>
      </c>
      <c r="C10" s="404"/>
      <c r="D10" s="404"/>
      <c r="E10" s="404"/>
      <c r="F10" s="404"/>
      <c r="G10" s="404"/>
      <c r="H10" s="404"/>
      <c r="I10" s="404"/>
      <c r="J10" s="404"/>
      <c r="K10" s="404"/>
      <c r="L10" s="404"/>
    </row>
    <row r="11" spans="1:13" ht="15.6" x14ac:dyDescent="0.3">
      <c r="A11" s="402"/>
      <c r="B11" s="404" t="s">
        <v>135</v>
      </c>
      <c r="C11" s="404"/>
      <c r="D11" s="404"/>
      <c r="E11" s="404"/>
      <c r="F11" s="404"/>
      <c r="G11" s="404"/>
      <c r="H11" s="404"/>
      <c r="I11" s="404"/>
      <c r="J11" s="404"/>
      <c r="K11" s="404"/>
      <c r="L11" s="404"/>
    </row>
    <row r="12" spans="1:13" ht="15.6" x14ac:dyDescent="0.3">
      <c r="A12" s="402"/>
      <c r="B12" s="404" t="s">
        <v>136</v>
      </c>
      <c r="C12" s="404"/>
      <c r="D12" s="404"/>
      <c r="E12" s="404"/>
      <c r="F12" s="404"/>
      <c r="G12" s="404"/>
      <c r="H12" s="404"/>
      <c r="I12" s="404"/>
      <c r="J12" s="404"/>
      <c r="K12" s="404"/>
      <c r="L12" s="404"/>
    </row>
    <row r="13" spans="1:13" ht="15.6" x14ac:dyDescent="0.3">
      <c r="A13" s="402"/>
      <c r="B13" s="117"/>
      <c r="C13"/>
      <c r="D13"/>
      <c r="E13"/>
      <c r="F13"/>
      <c r="G13"/>
      <c r="H13"/>
      <c r="I13"/>
      <c r="J13"/>
      <c r="K13" s="118"/>
      <c r="L13"/>
    </row>
    <row r="14" spans="1:13" ht="18.75" customHeight="1" x14ac:dyDescent="0.3">
      <c r="A14" s="402"/>
      <c r="B14" s="405" t="s">
        <v>137</v>
      </c>
      <c r="C14" s="405"/>
      <c r="D14" s="405"/>
      <c r="E14" s="405"/>
      <c r="F14" s="405"/>
      <c r="G14" s="405"/>
      <c r="H14" s="405"/>
      <c r="I14" s="405"/>
      <c r="J14" s="405"/>
      <c r="K14" s="405"/>
      <c r="L14" s="405"/>
    </row>
    <row r="15" spans="1:13" ht="18.75" customHeight="1" x14ac:dyDescent="0.25">
      <c r="A15" s="402"/>
      <c r="B15" s="406" t="s">
        <v>386</v>
      </c>
      <c r="C15" s="406"/>
      <c r="D15" s="406"/>
      <c r="E15" s="406"/>
      <c r="F15" s="406"/>
      <c r="G15" s="406"/>
      <c r="H15" s="406"/>
      <c r="I15" s="406"/>
      <c r="J15" s="406"/>
      <c r="K15" s="406"/>
      <c r="L15" s="406"/>
    </row>
    <row r="16" spans="1:13" ht="27.75" customHeight="1" x14ac:dyDescent="0.3">
      <c r="A16" s="402"/>
      <c r="B16" s="393" t="s">
        <v>387</v>
      </c>
      <c r="C16" s="393"/>
      <c r="D16" s="393"/>
      <c r="E16" s="393"/>
      <c r="F16" s="393"/>
      <c r="G16" s="393"/>
      <c r="H16" s="393"/>
      <c r="I16" s="393"/>
      <c r="J16" s="393"/>
      <c r="K16" s="393"/>
      <c r="L16" s="393"/>
    </row>
    <row r="17" spans="1:12" ht="18" customHeight="1" x14ac:dyDescent="0.3">
      <c r="A17" s="402"/>
      <c r="B17" s="62" t="s">
        <v>138</v>
      </c>
      <c r="C17" s="62"/>
      <c r="D17" s="62"/>
      <c r="E17" s="62"/>
      <c r="F17" s="65" t="s">
        <v>139</v>
      </c>
      <c r="G17" s="65"/>
      <c r="H17" s="65"/>
      <c r="I17" s="65"/>
      <c r="J17" s="65"/>
      <c r="K17" s="65"/>
      <c r="L17" s="65"/>
    </row>
    <row r="18" spans="1:12" ht="18" customHeight="1" x14ac:dyDescent="0.3">
      <c r="A18" s="402"/>
      <c r="B18" s="62" t="s">
        <v>140</v>
      </c>
      <c r="C18" s="62"/>
      <c r="D18" s="62"/>
      <c r="E18" s="62"/>
      <c r="F18" s="65" t="s">
        <v>139</v>
      </c>
      <c r="G18" s="65"/>
      <c r="H18" s="65"/>
      <c r="I18" s="65"/>
      <c r="J18" s="65"/>
      <c r="K18" s="65"/>
      <c r="L18" s="65"/>
    </row>
    <row r="19" spans="1:12" ht="24.75" customHeight="1" x14ac:dyDescent="0.3">
      <c r="A19" s="402"/>
      <c r="B19" s="400" t="s">
        <v>188</v>
      </c>
      <c r="C19" s="400"/>
      <c r="D19" s="400"/>
      <c r="E19" s="400"/>
      <c r="F19" s="400"/>
      <c r="G19" s="400"/>
      <c r="H19" s="400"/>
      <c r="I19" s="400"/>
      <c r="J19" s="400"/>
      <c r="K19" s="400"/>
      <c r="L19" s="400"/>
    </row>
    <row r="20" spans="1:12" ht="15.6" x14ac:dyDescent="0.3">
      <c r="A20" s="402"/>
      <c r="B20" s="120"/>
      <c r="C20" s="249" t="s">
        <v>141</v>
      </c>
      <c r="D20" s="120"/>
      <c r="E20" s="120"/>
      <c r="F20" s="120"/>
      <c r="G20" s="120"/>
      <c r="H20" s="120"/>
      <c r="I20" s="120"/>
      <c r="J20" s="120"/>
      <c r="K20" s="120"/>
      <c r="L20" s="120"/>
    </row>
    <row r="21" spans="1:12" ht="15.6" x14ac:dyDescent="0.3">
      <c r="A21" s="402"/>
      <c r="B21" s="120"/>
      <c r="C21" s="62" t="s">
        <v>142</v>
      </c>
      <c r="D21" s="119" t="s">
        <v>143</v>
      </c>
      <c r="E21" s="119"/>
      <c r="F21" s="119"/>
      <c r="G21" s="119"/>
      <c r="H21" s="120"/>
      <c r="I21" s="120"/>
      <c r="J21" s="120"/>
      <c r="K21" s="120"/>
      <c r="L21" s="120"/>
    </row>
    <row r="22" spans="1:12" ht="18.75" customHeight="1" x14ac:dyDescent="0.3">
      <c r="A22" s="402"/>
      <c r="B22" s="126"/>
      <c r="C22" s="251" t="s">
        <v>144</v>
      </c>
      <c r="D22" s="261"/>
      <c r="E22" s="261"/>
      <c r="F22" s="261"/>
      <c r="G22" s="261"/>
      <c r="H22" s="261"/>
      <c r="I22" s="261"/>
      <c r="J22" s="261"/>
      <c r="K22" s="261"/>
      <c r="L22" s="261"/>
    </row>
    <row r="23" spans="1:12" ht="27.75" customHeight="1" x14ac:dyDescent="0.3">
      <c r="A23" s="402"/>
      <c r="B23" s="62" t="s">
        <v>145</v>
      </c>
      <c r="C23" s="62"/>
      <c r="D23" s="65" t="s">
        <v>76</v>
      </c>
      <c r="E23" s="65"/>
      <c r="F23" s="65"/>
      <c r="G23" s="62" t="s">
        <v>146</v>
      </c>
      <c r="H23" s="66" t="s">
        <v>147</v>
      </c>
      <c r="I23" s="65"/>
      <c r="J23" s="65"/>
      <c r="K23" s="65"/>
      <c r="L23" s="65"/>
    </row>
    <row r="24" spans="1:12" ht="21" customHeight="1" x14ac:dyDescent="0.3">
      <c r="A24" s="402"/>
      <c r="B24" s="62" t="s">
        <v>148</v>
      </c>
      <c r="C24" s="62"/>
      <c r="D24" s="65"/>
      <c r="E24" s="65"/>
      <c r="F24" s="65" t="s">
        <v>139</v>
      </c>
      <c r="G24" s="65"/>
      <c r="H24" s="65"/>
      <c r="I24" s="65"/>
      <c r="J24" s="65"/>
      <c r="K24" s="65"/>
      <c r="L24" s="65"/>
    </row>
    <row r="25" spans="1:12" ht="36.75" customHeight="1" x14ac:dyDescent="0.3">
      <c r="A25" s="402"/>
      <c r="B25" s="392" t="s">
        <v>149</v>
      </c>
      <c r="C25" s="392"/>
      <c r="D25" s="392"/>
      <c r="E25" s="392"/>
      <c r="F25" s="65" t="s">
        <v>139</v>
      </c>
      <c r="G25" s="65"/>
      <c r="H25" s="65"/>
      <c r="I25" s="65"/>
      <c r="J25" s="65"/>
      <c r="K25" s="65"/>
      <c r="L25" s="65"/>
    </row>
    <row r="26" spans="1:12" ht="23.25" customHeight="1" x14ac:dyDescent="0.3">
      <c r="A26" s="402"/>
      <c r="B26" s="400" t="s">
        <v>388</v>
      </c>
      <c r="C26" s="400"/>
      <c r="D26" s="400"/>
      <c r="E26" s="400"/>
      <c r="F26" s="400"/>
      <c r="G26" s="400"/>
      <c r="H26" s="400"/>
      <c r="I26" s="400"/>
      <c r="J26" s="400"/>
      <c r="K26" s="400"/>
      <c r="L26" s="262"/>
    </row>
    <row r="27" spans="1:12" ht="19.5" customHeight="1" x14ac:dyDescent="0.3">
      <c r="A27" s="402"/>
      <c r="B27" s="263"/>
      <c r="C27" s="62" t="s">
        <v>150</v>
      </c>
      <c r="D27" s="62"/>
      <c r="E27" s="62"/>
      <c r="F27" s="62"/>
      <c r="G27" s="120" t="s">
        <v>151</v>
      </c>
      <c r="H27" s="65" t="s">
        <v>152</v>
      </c>
      <c r="I27" s="65"/>
      <c r="J27" s="120" t="s">
        <v>153</v>
      </c>
      <c r="K27" s="65" t="s">
        <v>154</v>
      </c>
      <c r="L27" s="65"/>
    </row>
    <row r="28" spans="1:12" ht="19.5" customHeight="1" x14ac:dyDescent="0.3">
      <c r="A28" s="402"/>
      <c r="B28" s="263"/>
      <c r="C28" s="400" t="s">
        <v>155</v>
      </c>
      <c r="D28" s="400"/>
      <c r="E28" s="400"/>
      <c r="F28" s="400"/>
      <c r="G28" s="120" t="s">
        <v>151</v>
      </c>
      <c r="H28" s="65" t="s">
        <v>152</v>
      </c>
      <c r="I28" s="65"/>
      <c r="J28" s="120" t="s">
        <v>153</v>
      </c>
      <c r="K28" s="65" t="s">
        <v>154</v>
      </c>
      <c r="L28" s="65"/>
    </row>
    <row r="29" spans="1:12" ht="19.5" customHeight="1" x14ac:dyDescent="0.3">
      <c r="A29" s="402"/>
      <c r="B29" s="263"/>
      <c r="C29" s="400" t="s">
        <v>156</v>
      </c>
      <c r="D29" s="400"/>
      <c r="E29" s="400"/>
      <c r="F29" s="400"/>
      <c r="G29" s="120" t="s">
        <v>151</v>
      </c>
      <c r="H29" s="65" t="s">
        <v>152</v>
      </c>
      <c r="I29" s="65"/>
      <c r="J29" s="120" t="s">
        <v>153</v>
      </c>
      <c r="K29" s="65" t="s">
        <v>154</v>
      </c>
      <c r="L29" s="65"/>
    </row>
    <row r="30" spans="1:12" ht="19.5" customHeight="1" x14ac:dyDescent="0.3">
      <c r="A30" s="402"/>
      <c r="B30" s="263"/>
      <c r="C30" s="400" t="s">
        <v>157</v>
      </c>
      <c r="D30" s="400"/>
      <c r="E30" s="400"/>
      <c r="F30" s="400"/>
      <c r="G30" s="120" t="s">
        <v>151</v>
      </c>
      <c r="H30" s="65" t="s">
        <v>152</v>
      </c>
      <c r="I30" s="65"/>
      <c r="J30" s="120" t="s">
        <v>153</v>
      </c>
      <c r="K30" s="65" t="s">
        <v>154</v>
      </c>
      <c r="L30" s="65"/>
    </row>
    <row r="31" spans="1:12" ht="19.5" customHeight="1" x14ac:dyDescent="0.3">
      <c r="A31" s="402"/>
      <c r="B31" s="263"/>
      <c r="C31" s="249" t="s">
        <v>158</v>
      </c>
      <c r="D31" s="62" t="s">
        <v>159</v>
      </c>
      <c r="E31" s="62"/>
      <c r="F31" s="62"/>
      <c r="G31" s="120" t="s">
        <v>151</v>
      </c>
      <c r="H31" s="65" t="s">
        <v>152</v>
      </c>
      <c r="I31" s="65"/>
      <c r="J31" s="120" t="s">
        <v>153</v>
      </c>
      <c r="K31" s="65" t="s">
        <v>154</v>
      </c>
      <c r="L31" s="65"/>
    </row>
    <row r="32" spans="1:12" ht="19.5" customHeight="1" x14ac:dyDescent="0.3">
      <c r="A32" s="402"/>
      <c r="B32" s="126"/>
      <c r="C32" s="251" t="s">
        <v>144</v>
      </c>
      <c r="D32" s="121"/>
      <c r="E32" s="121"/>
      <c r="F32" s="121"/>
      <c r="G32" s="264"/>
      <c r="H32" s="264"/>
      <c r="I32" s="264"/>
      <c r="J32" s="264"/>
      <c r="K32" s="264"/>
      <c r="L32" s="264"/>
    </row>
    <row r="33" spans="1:12" ht="18" customHeight="1" x14ac:dyDescent="0.3">
      <c r="A33" s="402"/>
      <c r="B33" s="63"/>
      <c r="C33" s="262"/>
      <c r="D33" s="262"/>
      <c r="E33" s="262"/>
      <c r="F33" s="262"/>
      <c r="G33" s="262"/>
      <c r="H33" s="262"/>
      <c r="I33" s="262"/>
      <c r="J33" s="262"/>
      <c r="K33" s="262"/>
      <c r="L33" s="262"/>
    </row>
    <row r="34" spans="1:12" ht="18" customHeight="1" x14ac:dyDescent="0.3">
      <c r="A34" s="402"/>
      <c r="B34" s="63"/>
      <c r="C34" s="262"/>
      <c r="D34" s="262"/>
      <c r="E34" s="262"/>
      <c r="F34" s="65"/>
      <c r="G34" s="65"/>
      <c r="H34" s="65"/>
      <c r="I34" s="65"/>
      <c r="J34" s="65"/>
      <c r="K34" s="65"/>
      <c r="L34" s="65"/>
    </row>
    <row r="35" spans="1:12" ht="32.25" customHeight="1" x14ac:dyDescent="0.3">
      <c r="A35" s="402"/>
      <c r="B35" s="401" t="s">
        <v>389</v>
      </c>
      <c r="C35" s="401"/>
      <c r="D35" s="401"/>
      <c r="E35" s="401"/>
      <c r="F35" s="401"/>
      <c r="G35" s="401"/>
      <c r="H35" s="401"/>
      <c r="I35" s="401"/>
      <c r="J35" s="401"/>
      <c r="K35" s="401"/>
      <c r="L35" s="401"/>
    </row>
    <row r="36" spans="1:12" ht="21" customHeight="1" x14ac:dyDescent="0.3">
      <c r="A36" s="402"/>
      <c r="B36" s="62" t="s">
        <v>160</v>
      </c>
      <c r="C36" s="62"/>
      <c r="D36" s="65" t="s">
        <v>161</v>
      </c>
      <c r="E36" s="65"/>
      <c r="F36" s="65"/>
      <c r="G36" s="65"/>
      <c r="H36" s="65"/>
      <c r="I36" s="65"/>
      <c r="J36" s="65"/>
      <c r="K36" s="65"/>
      <c r="L36" s="65"/>
    </row>
    <row r="37" spans="1:12" ht="21" customHeight="1" x14ac:dyDescent="0.3">
      <c r="A37" s="402"/>
      <c r="B37" s="62" t="s">
        <v>162</v>
      </c>
      <c r="C37" s="62"/>
      <c r="D37" s="198">
        <f>Alapa!C17</f>
        <v>0</v>
      </c>
      <c r="E37" s="65"/>
      <c r="F37" s="65"/>
      <c r="G37" s="65"/>
      <c r="H37" s="65"/>
      <c r="I37" s="65"/>
      <c r="J37" s="65"/>
      <c r="K37" s="65"/>
      <c r="L37" s="65"/>
    </row>
    <row r="38" spans="1:12" ht="54.75" customHeight="1" x14ac:dyDescent="0.3">
      <c r="A38" s="402"/>
      <c r="B38" s="392" t="s">
        <v>163</v>
      </c>
      <c r="C38" s="392"/>
      <c r="D38" s="392"/>
      <c r="E38" s="392"/>
      <c r="F38" s="392"/>
      <c r="G38" s="198">
        <f>Alapa!C18</f>
        <v>0</v>
      </c>
      <c r="H38" s="65"/>
      <c r="I38" s="65"/>
      <c r="J38" s="65"/>
      <c r="K38" s="65"/>
      <c r="L38" s="65"/>
    </row>
    <row r="39" spans="1:12" ht="22.5" customHeight="1" x14ac:dyDescent="0.3">
      <c r="A39" s="402"/>
      <c r="B39" s="62" t="s">
        <v>164</v>
      </c>
      <c r="C39" s="62"/>
      <c r="D39" s="65" t="s">
        <v>161</v>
      </c>
      <c r="E39" s="65"/>
      <c r="F39" s="65"/>
      <c r="G39" s="65"/>
      <c r="H39" s="65"/>
      <c r="I39" s="65"/>
      <c r="J39" s="65"/>
      <c r="K39" s="65"/>
      <c r="L39" s="65"/>
    </row>
    <row r="40" spans="1:12" ht="26.25" customHeight="1" x14ac:dyDescent="0.3">
      <c r="A40" s="402"/>
      <c r="B40" s="400" t="s">
        <v>390</v>
      </c>
      <c r="C40" s="400"/>
      <c r="D40" s="400"/>
      <c r="E40" s="400"/>
      <c r="F40" s="400"/>
      <c r="G40" s="400"/>
      <c r="H40" s="400"/>
      <c r="I40" s="400"/>
      <c r="J40" s="400"/>
      <c r="K40" s="400"/>
      <c r="L40" s="400"/>
    </row>
    <row r="41" spans="1:12" ht="19.5" customHeight="1" x14ac:dyDescent="0.3">
      <c r="A41" s="402"/>
      <c r="B41" s="251"/>
      <c r="C41" s="249" t="s">
        <v>165</v>
      </c>
      <c r="D41" s="251"/>
      <c r="E41" s="251"/>
      <c r="F41" s="65" t="s">
        <v>166</v>
      </c>
      <c r="G41" s="65"/>
      <c r="H41" s="65"/>
      <c r="I41" s="65"/>
      <c r="J41" s="65"/>
      <c r="K41" s="65"/>
      <c r="L41" s="65"/>
    </row>
    <row r="42" spans="1:12" ht="20.25" customHeight="1" x14ac:dyDescent="0.3">
      <c r="A42" s="402"/>
      <c r="B42" s="251"/>
      <c r="C42" s="249" t="s">
        <v>167</v>
      </c>
      <c r="D42" s="251"/>
      <c r="E42" s="251"/>
      <c r="F42" s="65" t="s">
        <v>166</v>
      </c>
      <c r="G42" s="65"/>
      <c r="H42" s="65"/>
      <c r="I42" s="65"/>
      <c r="J42" s="65"/>
      <c r="K42" s="65"/>
      <c r="L42" s="65"/>
    </row>
    <row r="43" spans="1:12" ht="15.6" x14ac:dyDescent="0.3">
      <c r="A43" s="402"/>
      <c r="B43" s="251"/>
      <c r="C43" s="251"/>
      <c r="D43" s="251"/>
      <c r="E43" s="251"/>
      <c r="F43" s="251"/>
      <c r="G43" s="251"/>
      <c r="H43" s="251"/>
      <c r="I43" s="251"/>
      <c r="J43" s="251"/>
      <c r="K43" s="251"/>
      <c r="L43" s="251"/>
    </row>
    <row r="44" spans="1:12" ht="15.6" x14ac:dyDescent="0.3">
      <c r="A44" s="402"/>
      <c r="B44" s="251"/>
      <c r="C44" s="249" t="s">
        <v>168</v>
      </c>
      <c r="D44" s="251"/>
      <c r="E44" s="251"/>
      <c r="F44" s="65" t="s">
        <v>166</v>
      </c>
      <c r="G44" s="65"/>
      <c r="H44" s="65"/>
      <c r="I44" s="65"/>
      <c r="J44" s="65"/>
      <c r="K44" s="65"/>
      <c r="L44" s="65"/>
    </row>
    <row r="45" spans="1:12" ht="20.25" customHeight="1" x14ac:dyDescent="0.3">
      <c r="A45" s="402"/>
      <c r="B45" s="251"/>
      <c r="C45" s="249" t="s">
        <v>167</v>
      </c>
      <c r="D45" s="251"/>
      <c r="E45" s="251"/>
      <c r="F45" s="65" t="s">
        <v>166</v>
      </c>
      <c r="G45" s="65"/>
      <c r="H45" s="65"/>
      <c r="I45" s="65"/>
      <c r="J45" s="65"/>
      <c r="K45" s="65"/>
      <c r="L45" s="65"/>
    </row>
    <row r="46" spans="1:12" ht="15.6" x14ac:dyDescent="0.3">
      <c r="A46" s="402"/>
      <c r="B46" s="392" t="s">
        <v>391</v>
      </c>
      <c r="C46" s="392"/>
      <c r="D46" s="392"/>
      <c r="E46" s="392"/>
      <c r="F46" s="392"/>
      <c r="G46" s="392"/>
      <c r="H46" s="392"/>
      <c r="I46" s="392"/>
      <c r="J46" s="392"/>
      <c r="K46" s="392"/>
      <c r="L46" s="392"/>
    </row>
    <row r="47" spans="1:12" ht="18.75" customHeight="1" x14ac:dyDescent="0.3">
      <c r="A47" s="402"/>
      <c r="B47" s="251"/>
      <c r="C47" s="249" t="s">
        <v>320</v>
      </c>
      <c r="D47" s="251"/>
      <c r="E47" s="251"/>
      <c r="F47" s="65" t="s">
        <v>166</v>
      </c>
      <c r="G47" s="65"/>
      <c r="H47" s="65"/>
      <c r="I47" s="65"/>
      <c r="J47" s="65"/>
      <c r="K47" s="65"/>
      <c r="L47" s="65"/>
    </row>
    <row r="48" spans="1:12" ht="18.75" customHeight="1" x14ac:dyDescent="0.3">
      <c r="A48" s="402"/>
      <c r="B48" s="251"/>
      <c r="C48" s="249" t="s">
        <v>321</v>
      </c>
      <c r="D48" s="251"/>
      <c r="E48" s="251"/>
      <c r="F48" s="65"/>
      <c r="G48" s="65"/>
      <c r="H48" s="65"/>
      <c r="I48" s="65"/>
      <c r="J48" s="65"/>
      <c r="K48" s="65"/>
      <c r="L48" s="65"/>
    </row>
    <row r="49" spans="1:12" ht="18.75" customHeight="1" x14ac:dyDescent="0.3">
      <c r="A49" s="402"/>
      <c r="B49" s="251"/>
      <c r="C49" s="65" t="s">
        <v>322</v>
      </c>
      <c r="D49" s="65"/>
      <c r="E49" s="65"/>
      <c r="F49" s="65"/>
      <c r="G49" s="65"/>
      <c r="H49" s="65"/>
      <c r="I49" s="65"/>
      <c r="J49" s="65"/>
      <c r="K49" s="65"/>
      <c r="L49" s="65"/>
    </row>
    <row r="50" spans="1:12" ht="82.5" customHeight="1" x14ac:dyDescent="0.3">
      <c r="A50" s="402"/>
      <c r="B50" s="392" t="s">
        <v>169</v>
      </c>
      <c r="C50" s="392"/>
      <c r="D50" s="392"/>
      <c r="E50" s="392"/>
      <c r="F50" s="392"/>
      <c r="G50" s="198">
        <f>Alapa!C24</f>
        <v>0</v>
      </c>
      <c r="H50" s="65"/>
      <c r="I50" s="65"/>
      <c r="J50" s="65"/>
      <c r="K50" s="65"/>
      <c r="L50" s="65"/>
    </row>
    <row r="51" spans="1:12" ht="22.5" customHeight="1" x14ac:dyDescent="0.3">
      <c r="A51" s="402"/>
      <c r="B51" s="62" t="s">
        <v>170</v>
      </c>
      <c r="C51" s="62"/>
      <c r="D51" s="198">
        <f>Alapa!C25</f>
        <v>0</v>
      </c>
      <c r="E51" s="65"/>
      <c r="F51" s="65"/>
      <c r="G51" s="65"/>
      <c r="H51" s="65"/>
      <c r="I51" s="65"/>
      <c r="J51" s="65"/>
      <c r="K51" s="65"/>
      <c r="L51" s="65"/>
    </row>
    <row r="52" spans="1:12" ht="22.5" customHeight="1" x14ac:dyDescent="0.3">
      <c r="A52" s="402"/>
      <c r="B52" s="62"/>
      <c r="C52" s="62"/>
      <c r="D52" s="65"/>
      <c r="E52" s="65"/>
      <c r="F52" s="65"/>
      <c r="G52" s="65"/>
      <c r="H52" s="65"/>
      <c r="I52" s="65"/>
      <c r="J52" s="65"/>
      <c r="K52" s="65"/>
      <c r="L52" s="65"/>
    </row>
    <row r="53" spans="1:12" ht="16.2" x14ac:dyDescent="0.35">
      <c r="A53" s="402"/>
      <c r="B53" s="393" t="s">
        <v>392</v>
      </c>
      <c r="C53" s="393"/>
      <c r="D53" s="393"/>
      <c r="E53" s="393"/>
      <c r="F53" s="393"/>
      <c r="G53" s="393"/>
      <c r="H53" s="393"/>
      <c r="I53" s="393"/>
      <c r="J53" s="393"/>
      <c r="K53" s="393"/>
      <c r="L53" s="393"/>
    </row>
    <row r="54" spans="1:12" ht="39" customHeight="1" x14ac:dyDescent="0.25">
      <c r="A54" s="402"/>
      <c r="B54" s="407" t="s">
        <v>393</v>
      </c>
      <c r="C54" s="407"/>
      <c r="D54" s="407"/>
      <c r="E54" s="408" t="s">
        <v>171</v>
      </c>
      <c r="F54" s="408"/>
      <c r="G54" s="408"/>
      <c r="H54" s="408"/>
      <c r="I54" s="408"/>
      <c r="J54" s="408"/>
      <c r="K54" s="408"/>
      <c r="L54" s="408"/>
    </row>
    <row r="55" spans="1:12" ht="23.25" customHeight="1" x14ac:dyDescent="0.3">
      <c r="A55" s="402"/>
      <c r="B55" s="265" t="s">
        <v>394</v>
      </c>
      <c r="C55" s="266"/>
      <c r="D55" s="266"/>
      <c r="E55" s="237" t="s">
        <v>172</v>
      </c>
      <c r="F55" s="267"/>
      <c r="G55" s="198"/>
      <c r="H55" s="198"/>
      <c r="I55" s="198"/>
      <c r="J55" s="198"/>
      <c r="K55" s="198"/>
      <c r="L55" s="198"/>
    </row>
    <row r="56" spans="1:12" ht="24" customHeight="1" x14ac:dyDescent="0.3">
      <c r="A56" s="402"/>
      <c r="B56" s="265" t="s">
        <v>395</v>
      </c>
      <c r="C56" s="268"/>
      <c r="D56" s="268"/>
      <c r="E56" s="238" t="s">
        <v>173</v>
      </c>
      <c r="F56" s="267"/>
      <c r="G56" s="198"/>
      <c r="H56" s="198"/>
      <c r="I56" s="198"/>
      <c r="J56" s="198"/>
      <c r="K56" s="198"/>
      <c r="L56" s="198"/>
    </row>
    <row r="57" spans="1:12" ht="19.5" customHeight="1" x14ac:dyDescent="0.3">
      <c r="A57" s="402"/>
      <c r="B57" s="269" t="s">
        <v>323</v>
      </c>
      <c r="C57" s="270"/>
      <c r="D57" s="270"/>
      <c r="E57" s="239" t="s">
        <v>174</v>
      </c>
      <c r="F57" s="122"/>
      <c r="G57" s="122"/>
      <c r="H57" s="122"/>
      <c r="I57" s="122"/>
      <c r="J57" s="122"/>
      <c r="K57" s="122"/>
      <c r="L57" s="198"/>
    </row>
    <row r="58" spans="1:12" ht="19.5" customHeight="1" x14ac:dyDescent="0.3">
      <c r="A58" s="402"/>
      <c r="B58" s="265" t="s">
        <v>396</v>
      </c>
      <c r="C58" s="270"/>
      <c r="D58" s="270"/>
      <c r="E58" s="239"/>
      <c r="F58" s="122"/>
      <c r="G58" s="122"/>
      <c r="H58" s="122"/>
      <c r="I58" s="122"/>
      <c r="J58" s="122"/>
      <c r="K58" s="122"/>
      <c r="L58" s="198"/>
    </row>
    <row r="59" spans="1:12" ht="19.5" customHeight="1" x14ac:dyDescent="0.3">
      <c r="A59" s="402"/>
      <c r="B59" s="269" t="s">
        <v>324</v>
      </c>
      <c r="C59" s="270"/>
      <c r="D59" s="270"/>
      <c r="E59" s="239" t="s">
        <v>174</v>
      </c>
      <c r="F59" s="122"/>
      <c r="G59" s="122"/>
      <c r="H59" s="122"/>
      <c r="I59" s="122"/>
      <c r="J59" s="122"/>
      <c r="K59" s="122"/>
      <c r="L59" s="198"/>
    </row>
    <row r="60" spans="1:12" ht="16.5" customHeight="1" x14ac:dyDescent="0.3">
      <c r="A60" s="402"/>
      <c r="B60" s="265" t="s">
        <v>397</v>
      </c>
      <c r="C60" s="266"/>
      <c r="D60" s="266"/>
      <c r="E60" s="197"/>
      <c r="F60" s="267"/>
      <c r="G60" s="198"/>
      <c r="H60" s="198" t="s">
        <v>325</v>
      </c>
      <c r="I60" s="198"/>
      <c r="J60" s="198"/>
      <c r="K60" s="198"/>
      <c r="L60" s="198"/>
    </row>
    <row r="61" spans="1:12" ht="21.75" customHeight="1" x14ac:dyDescent="0.3">
      <c r="A61" s="402"/>
      <c r="B61" s="271"/>
      <c r="C61" s="65" t="s">
        <v>322</v>
      </c>
      <c r="D61" s="272"/>
      <c r="E61" s="272"/>
      <c r="F61" s="272"/>
      <c r="G61" s="273"/>
      <c r="H61" s="273"/>
      <c r="I61" s="273"/>
      <c r="J61" s="273"/>
      <c r="K61" s="273"/>
      <c r="L61" s="273"/>
    </row>
    <row r="62" spans="1:12" ht="39.75" customHeight="1" x14ac:dyDescent="0.25">
      <c r="A62" s="402"/>
      <c r="B62" s="395"/>
      <c r="C62" s="395"/>
      <c r="D62" s="395"/>
      <c r="E62" s="395"/>
      <c r="F62" s="395"/>
      <c r="G62" s="395"/>
      <c r="H62" s="395"/>
      <c r="I62" s="395"/>
      <c r="J62" s="395"/>
      <c r="K62" s="395"/>
      <c r="L62" s="395"/>
    </row>
    <row r="63" spans="1:12" ht="15.6" x14ac:dyDescent="0.3">
      <c r="A63" s="402"/>
      <c r="B63" s="274"/>
      <c r="C63" s="262"/>
      <c r="D63" s="262"/>
      <c r="E63" s="262"/>
      <c r="F63" s="262"/>
      <c r="G63" s="262"/>
      <c r="H63" s="262"/>
      <c r="I63" s="262"/>
      <c r="J63" s="262"/>
      <c r="K63" s="262"/>
      <c r="L63" s="262"/>
    </row>
    <row r="64" spans="1:12" ht="15.6" x14ac:dyDescent="0.3">
      <c r="A64" s="402"/>
      <c r="B64" s="396" t="s">
        <v>175</v>
      </c>
      <c r="C64" s="396"/>
      <c r="D64" s="396"/>
      <c r="E64" s="396"/>
      <c r="F64" s="396"/>
      <c r="G64" s="396"/>
      <c r="H64" s="396"/>
      <c r="I64" s="396"/>
      <c r="J64" s="396"/>
      <c r="K64" s="396"/>
      <c r="L64" s="396"/>
    </row>
    <row r="65" spans="1:12" ht="15.6" x14ac:dyDescent="0.3">
      <c r="A65" s="402"/>
      <c r="B65" s="274"/>
      <c r="C65" s="262"/>
      <c r="D65" s="262"/>
      <c r="E65" s="262"/>
      <c r="F65" s="262"/>
      <c r="G65" s="262"/>
      <c r="H65" s="262"/>
      <c r="I65" s="262"/>
      <c r="J65" s="262"/>
      <c r="K65" s="262"/>
      <c r="L65" s="262"/>
    </row>
    <row r="66" spans="1:12" ht="192.75" customHeight="1" x14ac:dyDescent="0.3">
      <c r="A66" s="402"/>
      <c r="B66" s="397" t="s">
        <v>398</v>
      </c>
      <c r="C66" s="397"/>
      <c r="D66" s="397"/>
      <c r="E66" s="397"/>
      <c r="F66" s="397"/>
      <c r="G66" s="397"/>
      <c r="H66" s="397"/>
      <c r="I66" s="397"/>
      <c r="J66" s="397"/>
      <c r="K66" s="397"/>
      <c r="L66" s="397"/>
    </row>
    <row r="67" spans="1:12" ht="56.25" customHeight="1" x14ac:dyDescent="0.3">
      <c r="A67" s="402"/>
      <c r="B67" s="398" t="s">
        <v>176</v>
      </c>
      <c r="C67" s="398"/>
      <c r="D67" s="398"/>
      <c r="E67" s="398"/>
      <c r="F67" s="398"/>
      <c r="G67" s="398"/>
      <c r="H67" s="398"/>
      <c r="I67" s="398"/>
      <c r="J67" s="398"/>
      <c r="K67" s="398"/>
      <c r="L67" s="398"/>
    </row>
    <row r="68" spans="1:12" ht="27" customHeight="1" x14ac:dyDescent="0.3">
      <c r="A68" s="402"/>
      <c r="B68" s="63"/>
      <c r="C68" s="262"/>
      <c r="D68" s="262"/>
      <c r="E68" s="262"/>
      <c r="F68" s="262"/>
      <c r="G68" s="262"/>
      <c r="H68" s="262"/>
      <c r="I68" s="262"/>
      <c r="J68" s="262"/>
      <c r="K68" s="262"/>
      <c r="L68" s="262"/>
    </row>
    <row r="69" spans="1:12" ht="15.6" x14ac:dyDescent="0.3">
      <c r="A69" s="402"/>
      <c r="B69" s="65" t="s">
        <v>75</v>
      </c>
      <c r="C69" s="66" t="s">
        <v>177</v>
      </c>
      <c r="D69" s="66"/>
      <c r="E69" s="62" t="s">
        <v>178</v>
      </c>
      <c r="F69" s="62"/>
      <c r="G69" s="62"/>
      <c r="H69" s="62"/>
      <c r="I69" s="62"/>
      <c r="J69" s="62"/>
      <c r="K69" s="62"/>
      <c r="L69" s="62"/>
    </row>
    <row r="70" spans="1:12" ht="15.6" x14ac:dyDescent="0.3">
      <c r="A70" s="402"/>
      <c r="B70" s="63"/>
      <c r="C70" s="262"/>
      <c r="D70" s="262"/>
      <c r="E70" s="262"/>
      <c r="F70" s="262"/>
      <c r="G70" s="262"/>
      <c r="H70" s="262"/>
      <c r="I70" s="262"/>
      <c r="J70" s="262"/>
      <c r="K70" s="262"/>
      <c r="L70" s="262"/>
    </row>
    <row r="71" spans="1:12" ht="15.6" x14ac:dyDescent="0.3">
      <c r="A71" s="402"/>
      <c r="B71" s="63"/>
      <c r="C71" s="262"/>
      <c r="D71" s="262"/>
      <c r="E71" s="262"/>
      <c r="F71" s="262"/>
      <c r="G71" s="262"/>
      <c r="H71" s="262"/>
      <c r="I71" s="262"/>
      <c r="J71" s="262"/>
      <c r="K71" s="262"/>
      <c r="L71" s="262"/>
    </row>
    <row r="72" spans="1:12" ht="34.5" customHeight="1" x14ac:dyDescent="0.3">
      <c r="A72" s="402"/>
      <c r="B72" s="399" t="s">
        <v>179</v>
      </c>
      <c r="C72" s="399"/>
      <c r="D72" s="399"/>
      <c r="E72" s="399"/>
      <c r="F72" s="399"/>
      <c r="G72" s="399"/>
      <c r="H72" s="399"/>
      <c r="I72" s="399"/>
      <c r="J72" s="399"/>
      <c r="K72" s="399"/>
      <c r="L72" s="399"/>
    </row>
    <row r="73" spans="1:12" ht="15.6" x14ac:dyDescent="0.3">
      <c r="A73" s="402"/>
      <c r="B73" s="399" t="s">
        <v>180</v>
      </c>
      <c r="C73" s="399"/>
      <c r="D73" s="399"/>
      <c r="E73" s="399"/>
      <c r="F73" s="399"/>
      <c r="G73" s="399"/>
      <c r="H73" s="399"/>
      <c r="I73" s="399"/>
      <c r="J73" s="399"/>
      <c r="K73" s="399"/>
      <c r="L73" s="399"/>
    </row>
    <row r="74" spans="1:12" ht="15.6" x14ac:dyDescent="0.3">
      <c r="A74" s="402"/>
      <c r="B74" s="394" t="s">
        <v>181</v>
      </c>
      <c r="C74" s="394"/>
      <c r="D74" s="394"/>
      <c r="E74" s="394"/>
      <c r="F74" s="394"/>
      <c r="G74" s="394"/>
      <c r="H74" s="394"/>
      <c r="I74" s="394"/>
      <c r="J74" s="394"/>
      <c r="K74" s="394"/>
      <c r="L74" s="394"/>
    </row>
    <row r="75" spans="1:12" ht="15.6" x14ac:dyDescent="0.3">
      <c r="A75" s="402"/>
      <c r="B75" s="394" t="s">
        <v>152</v>
      </c>
      <c r="C75" s="394"/>
      <c r="D75" s="394"/>
      <c r="E75" s="394"/>
      <c r="F75" s="394"/>
      <c r="G75" s="394"/>
      <c r="H75" s="394"/>
      <c r="I75" s="394"/>
      <c r="J75" s="394"/>
      <c r="K75" s="394"/>
      <c r="L75" s="394"/>
    </row>
    <row r="76" spans="1:12" ht="14.4" x14ac:dyDescent="0.3">
      <c r="A76" s="402"/>
      <c r="B76" s="262"/>
      <c r="C76" s="262"/>
      <c r="D76" s="262"/>
      <c r="E76" s="262"/>
      <c r="F76" s="262"/>
      <c r="G76" s="262"/>
      <c r="H76" s="262"/>
      <c r="I76" s="262"/>
      <c r="J76" s="262"/>
      <c r="K76" s="262"/>
      <c r="L76" s="262"/>
    </row>
  </sheetData>
  <mergeCells count="31">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400-000000000000}"/>
    <hyperlink ref="M3" location="'PM-KV-03-01'!C35" display="folyamatábra" xr:uid="{00000000-0004-0000-04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182</v>
      </c>
      <c r="J1" s="45"/>
      <c r="K1" s="44" t="s">
        <v>1</v>
      </c>
      <c r="L1" s="5">
        <v>0</v>
      </c>
      <c r="M1" s="45" t="s">
        <v>2</v>
      </c>
    </row>
    <row r="2" spans="1:13" ht="15.6" x14ac:dyDescent="0.3">
      <c r="B2" s="43"/>
      <c r="J2" s="45"/>
      <c r="K2" s="44"/>
      <c r="M2" s="46" t="s">
        <v>3</v>
      </c>
    </row>
    <row r="3" spans="1:13" ht="14.4" x14ac:dyDescent="0.3">
      <c r="B3" s="371"/>
      <c r="C3" s="371"/>
      <c r="D3" s="371"/>
      <c r="E3" s="371"/>
      <c r="F3" s="371"/>
      <c r="G3" s="371"/>
      <c r="H3" s="371"/>
      <c r="I3" s="371"/>
      <c r="J3" s="371"/>
      <c r="K3" s="371"/>
      <c r="L3" s="371"/>
      <c r="M3" s="45" t="s">
        <v>71</v>
      </c>
    </row>
    <row r="4" spans="1:13" ht="15.75" customHeight="1" x14ac:dyDescent="0.3">
      <c r="A4" s="402"/>
      <c r="B4" s="417" t="s">
        <v>399</v>
      </c>
      <c r="C4" s="417"/>
      <c r="D4" s="417"/>
      <c r="E4" s="417"/>
      <c r="F4" s="417"/>
      <c r="G4" s="417"/>
      <c r="H4" s="417"/>
      <c r="I4" s="417"/>
      <c r="J4" s="417"/>
      <c r="K4" s="417"/>
      <c r="L4" s="417"/>
    </row>
    <row r="5" spans="1:13" ht="20.399999999999999" x14ac:dyDescent="0.35">
      <c r="A5" s="402"/>
      <c r="B5" s="62" t="s">
        <v>133</v>
      </c>
      <c r="C5" s="62"/>
      <c r="D5" s="62"/>
      <c r="E5" s="62"/>
      <c r="F5" s="62"/>
      <c r="G5" s="62"/>
      <c r="H5" s="62"/>
      <c r="I5" s="62"/>
      <c r="J5" s="62"/>
      <c r="K5" s="48"/>
      <c r="L5" s="65"/>
    </row>
    <row r="6" spans="1:13" ht="15.6" x14ac:dyDescent="0.3">
      <c r="A6" s="402"/>
      <c r="B6" s="63" t="s">
        <v>73</v>
      </c>
      <c r="C6" s="249">
        <f>Alapa!C2</f>
        <v>0</v>
      </c>
      <c r="D6" s="123"/>
      <c r="E6" s="123"/>
      <c r="F6" s="123"/>
      <c r="G6" s="123"/>
      <c r="H6" s="123"/>
      <c r="I6" s="123"/>
      <c r="J6" s="123"/>
      <c r="K6" s="123"/>
      <c r="L6" s="123"/>
    </row>
    <row r="7" spans="1:13" ht="15.6" x14ac:dyDescent="0.3">
      <c r="A7" s="402"/>
      <c r="B7" s="63" t="s">
        <v>74</v>
      </c>
      <c r="C7" s="249">
        <f>Alapa!C3</f>
        <v>0</v>
      </c>
      <c r="D7" s="123"/>
      <c r="E7" s="123"/>
      <c r="F7" s="123"/>
      <c r="G7" s="123"/>
      <c r="H7" s="123"/>
      <c r="I7" s="123"/>
      <c r="J7" s="123"/>
      <c r="K7" s="123"/>
      <c r="L7" s="123"/>
    </row>
    <row r="8" spans="1:13" ht="16.2" x14ac:dyDescent="0.35">
      <c r="A8" s="402"/>
      <c r="B8" s="124"/>
      <c r="C8" s="123"/>
      <c r="D8" s="123"/>
      <c r="E8" s="123"/>
      <c r="F8" s="123"/>
      <c r="G8" s="123"/>
      <c r="H8" s="123"/>
      <c r="I8" s="123"/>
      <c r="J8" s="123"/>
      <c r="K8" s="123"/>
      <c r="L8" s="123"/>
    </row>
    <row r="9" spans="1:13" ht="17.399999999999999" x14ac:dyDescent="0.3">
      <c r="A9" s="402"/>
      <c r="B9" s="418" t="s">
        <v>183</v>
      </c>
      <c r="C9" s="418"/>
      <c r="D9" s="418"/>
      <c r="E9" s="418"/>
      <c r="F9" s="418"/>
      <c r="G9" s="418"/>
      <c r="H9" s="418"/>
      <c r="I9" s="418"/>
      <c r="J9" s="418"/>
      <c r="K9" s="418"/>
      <c r="L9" s="418"/>
    </row>
    <row r="10" spans="1:13" ht="13.8" x14ac:dyDescent="0.25">
      <c r="A10" s="402"/>
      <c r="B10" s="419" t="s">
        <v>184</v>
      </c>
      <c r="C10" s="419"/>
      <c r="D10" s="419"/>
      <c r="E10" s="419"/>
      <c r="F10" s="419"/>
      <c r="G10" s="419"/>
      <c r="H10" s="419"/>
      <c r="I10" s="419"/>
      <c r="J10" s="419"/>
      <c r="K10" s="419"/>
      <c r="L10" s="419"/>
    </row>
    <row r="11" spans="1:13" ht="16.2" x14ac:dyDescent="0.35">
      <c r="A11" s="402"/>
      <c r="B11" s="125"/>
      <c r="C11" s="123"/>
      <c r="D11" s="123"/>
      <c r="E11" s="123"/>
      <c r="F11" s="123"/>
      <c r="G11" s="123"/>
      <c r="H11" s="123"/>
      <c r="I11" s="123"/>
      <c r="J11" s="123"/>
      <c r="K11" s="123"/>
      <c r="L11" s="123"/>
    </row>
    <row r="12" spans="1:13" ht="15.75" customHeight="1" x14ac:dyDescent="0.3">
      <c r="A12" s="402"/>
      <c r="B12" s="64" t="s">
        <v>72</v>
      </c>
      <c r="C12" s="420" t="s">
        <v>179</v>
      </c>
      <c r="D12" s="420"/>
      <c r="E12" s="420"/>
      <c r="F12" s="392" t="s">
        <v>185</v>
      </c>
      <c r="G12" s="392"/>
      <c r="H12" s="392"/>
      <c r="I12" s="420">
        <f>Alapa!C17</f>
        <v>0</v>
      </c>
      <c r="J12" s="420"/>
      <c r="K12" s="420"/>
      <c r="L12" s="420"/>
    </row>
    <row r="13" spans="1:13" ht="49.5" customHeight="1" x14ac:dyDescent="0.3">
      <c r="A13" s="402"/>
      <c r="B13" s="411" t="s">
        <v>400</v>
      </c>
      <c r="C13" s="411"/>
      <c r="D13" s="411"/>
      <c r="E13" s="411"/>
      <c r="F13" s="411"/>
      <c r="G13" s="411"/>
      <c r="H13" s="411"/>
      <c r="I13" s="411"/>
      <c r="J13" s="411"/>
      <c r="K13" s="411"/>
      <c r="L13" s="411"/>
    </row>
    <row r="14" spans="1:13" ht="18.75" customHeight="1" x14ac:dyDescent="0.3">
      <c r="A14" s="402"/>
      <c r="B14" s="252"/>
      <c r="C14" s="252"/>
      <c r="D14" s="252"/>
      <c r="E14" s="252"/>
      <c r="F14" s="252"/>
      <c r="G14" s="252"/>
      <c r="H14" s="252"/>
      <c r="I14" s="252"/>
      <c r="J14" s="252"/>
      <c r="K14" s="252"/>
      <c r="L14" s="252"/>
    </row>
    <row r="15" spans="1:13" ht="20.25" customHeight="1" x14ac:dyDescent="0.3">
      <c r="A15" s="402"/>
      <c r="B15" s="62" t="s">
        <v>138</v>
      </c>
      <c r="C15" s="62"/>
      <c r="D15" s="62"/>
      <c r="E15" s="62"/>
      <c r="F15" s="65" t="s">
        <v>186</v>
      </c>
      <c r="G15" s="65"/>
      <c r="H15" s="65"/>
      <c r="I15" s="65"/>
      <c r="J15" s="65"/>
      <c r="K15" s="65"/>
      <c r="L15" s="65"/>
    </row>
    <row r="16" spans="1:13" ht="20.25" customHeight="1" x14ac:dyDescent="0.3">
      <c r="A16" s="402"/>
      <c r="B16" s="62" t="s">
        <v>187</v>
      </c>
      <c r="C16" s="62"/>
      <c r="D16" s="62"/>
      <c r="E16" s="62"/>
      <c r="F16" s="65" t="s">
        <v>186</v>
      </c>
      <c r="G16" s="65"/>
      <c r="H16" s="65"/>
      <c r="I16" s="65"/>
      <c r="J16" s="65"/>
      <c r="K16" s="65"/>
      <c r="L16" s="65"/>
    </row>
    <row r="17" spans="1:12" ht="18" customHeight="1" x14ac:dyDescent="0.3">
      <c r="A17" s="402"/>
      <c r="B17" s="400" t="s">
        <v>188</v>
      </c>
      <c r="C17" s="400"/>
      <c r="D17" s="400"/>
      <c r="E17" s="400"/>
      <c r="F17" s="400"/>
      <c r="G17" s="400"/>
      <c r="H17" s="400"/>
      <c r="I17" s="400"/>
      <c r="J17" s="400"/>
      <c r="K17" s="400"/>
      <c r="L17" s="400"/>
    </row>
    <row r="18" spans="1:12" ht="18" customHeight="1" x14ac:dyDescent="0.3">
      <c r="A18" s="402"/>
      <c r="B18" s="120"/>
      <c r="C18" s="249" t="s">
        <v>141</v>
      </c>
      <c r="D18" s="120"/>
      <c r="E18" s="120"/>
      <c r="F18" s="120"/>
      <c r="G18" s="120"/>
      <c r="H18" s="120"/>
      <c r="I18" s="120"/>
      <c r="J18" s="120"/>
      <c r="K18" s="120"/>
      <c r="L18" s="120"/>
    </row>
    <row r="19" spans="1:12" ht="18" customHeight="1" x14ac:dyDescent="0.3">
      <c r="A19" s="402"/>
      <c r="B19" s="120"/>
      <c r="C19" s="62" t="s">
        <v>142</v>
      </c>
      <c r="D19" s="119" t="s">
        <v>143</v>
      </c>
      <c r="E19" s="119"/>
      <c r="F19" s="119"/>
      <c r="G19" s="119"/>
      <c r="H19" s="120"/>
      <c r="I19" s="120"/>
      <c r="J19" s="120"/>
      <c r="K19" s="120"/>
      <c r="L19" s="120"/>
    </row>
    <row r="20" spans="1:12" ht="15.6" x14ac:dyDescent="0.3">
      <c r="A20" s="402"/>
      <c r="B20" s="126"/>
      <c r="C20" s="251" t="s">
        <v>144</v>
      </c>
      <c r="D20" s="127"/>
      <c r="E20" s="127"/>
      <c r="F20" s="127"/>
      <c r="G20" s="127"/>
      <c r="H20" s="127"/>
      <c r="I20" s="127"/>
      <c r="J20" s="127"/>
      <c r="K20" s="127"/>
      <c r="L20" s="127"/>
    </row>
    <row r="21" spans="1:12" ht="22.5" customHeight="1" x14ac:dyDescent="0.3">
      <c r="A21" s="402"/>
      <c r="B21" s="65" t="s">
        <v>189</v>
      </c>
      <c r="C21" s="65"/>
      <c r="D21" s="65" t="s">
        <v>190</v>
      </c>
      <c r="E21" s="65"/>
      <c r="F21" s="65"/>
      <c r="G21" s="65" t="s">
        <v>146</v>
      </c>
      <c r="H21" s="66" t="s">
        <v>147</v>
      </c>
      <c r="I21" s="65"/>
      <c r="J21" s="65"/>
      <c r="K21" s="65"/>
      <c r="L21" s="65"/>
    </row>
    <row r="22" spans="1:12" ht="24.75" customHeight="1" x14ac:dyDescent="0.3">
      <c r="A22" s="402"/>
      <c r="B22" s="400" t="s">
        <v>191</v>
      </c>
      <c r="C22" s="400"/>
      <c r="D22" s="400"/>
      <c r="E22" s="400"/>
      <c r="F22" s="65" t="s">
        <v>186</v>
      </c>
      <c r="G22" s="65"/>
      <c r="H22" s="65"/>
      <c r="I22" s="65"/>
      <c r="J22" s="65"/>
      <c r="K22" s="65"/>
      <c r="L22" s="65"/>
    </row>
    <row r="23" spans="1:12" ht="24.75" customHeight="1" x14ac:dyDescent="0.3">
      <c r="A23" s="402"/>
      <c r="B23" s="400" t="s">
        <v>192</v>
      </c>
      <c r="C23" s="400"/>
      <c r="D23" s="400"/>
      <c r="E23" s="400"/>
      <c r="F23" s="65" t="s">
        <v>186</v>
      </c>
      <c r="G23" s="65"/>
      <c r="H23" s="65"/>
      <c r="I23" s="65"/>
      <c r="J23" s="65"/>
      <c r="K23" s="65"/>
      <c r="L23" s="65"/>
    </row>
    <row r="24" spans="1:12" ht="36" customHeight="1" x14ac:dyDescent="0.3">
      <c r="A24" s="402"/>
      <c r="B24" s="393" t="s">
        <v>193</v>
      </c>
      <c r="C24" s="393"/>
      <c r="D24" s="393"/>
      <c r="E24" s="393"/>
      <c r="F24" s="393"/>
      <c r="G24" s="393"/>
      <c r="H24" s="393"/>
      <c r="I24" s="393"/>
      <c r="J24" s="393"/>
      <c r="K24" s="393"/>
      <c r="L24" s="393"/>
    </row>
    <row r="25" spans="1:12" ht="26.25" customHeight="1" x14ac:dyDescent="0.3">
      <c r="A25" s="402"/>
      <c r="B25" s="253"/>
      <c r="C25" s="253"/>
      <c r="D25" s="253"/>
      <c r="E25" s="253"/>
      <c r="F25" s="253"/>
      <c r="G25" s="253"/>
      <c r="H25" s="253"/>
      <c r="I25" s="253"/>
      <c r="J25" s="253"/>
      <c r="K25" s="253"/>
      <c r="L25" s="253"/>
    </row>
    <row r="26" spans="1:12" ht="15.6" x14ac:dyDescent="0.3">
      <c r="A26" s="402"/>
      <c r="B26" s="400" t="s">
        <v>194</v>
      </c>
      <c r="C26" s="400"/>
      <c r="D26" s="400"/>
      <c r="E26" s="128" t="s">
        <v>195</v>
      </c>
      <c r="F26" s="123" t="s">
        <v>196</v>
      </c>
      <c r="G26" s="421" t="s">
        <v>197</v>
      </c>
      <c r="H26" s="421"/>
      <c r="I26" s="61" t="s">
        <v>198</v>
      </c>
      <c r="J26" s="123"/>
      <c r="K26" s="123"/>
      <c r="L26" s="123"/>
    </row>
    <row r="27" spans="1:12" ht="15.6" x14ac:dyDescent="0.3">
      <c r="A27" s="402"/>
      <c r="B27" s="62"/>
      <c r="C27" s="123"/>
      <c r="D27" s="123"/>
      <c r="E27" s="123"/>
      <c r="F27" s="123"/>
      <c r="G27" s="123"/>
      <c r="H27" s="123"/>
      <c r="I27" s="123"/>
      <c r="J27" s="123"/>
      <c r="K27" s="123"/>
      <c r="L27" s="123"/>
    </row>
    <row r="28" spans="1:12" ht="30" customHeight="1" x14ac:dyDescent="0.3">
      <c r="A28" s="402"/>
      <c r="B28" s="392" t="s">
        <v>199</v>
      </c>
      <c r="C28" s="392"/>
      <c r="D28" s="392"/>
      <c r="E28" s="392"/>
      <c r="F28" s="392"/>
      <c r="G28" s="414" t="s">
        <v>200</v>
      </c>
      <c r="H28" s="414"/>
      <c r="I28" s="414"/>
      <c r="J28" s="414"/>
      <c r="K28" s="64" t="s">
        <v>201</v>
      </c>
      <c r="L28" s="64"/>
    </row>
    <row r="29" spans="1:12" ht="15.6" x14ac:dyDescent="0.3">
      <c r="A29" s="402"/>
      <c r="B29" s="415" t="s">
        <v>202</v>
      </c>
      <c r="C29" s="415"/>
      <c r="D29" s="415"/>
      <c r="E29" s="415"/>
      <c r="F29" s="129"/>
      <c r="G29" s="64"/>
      <c r="H29" s="64"/>
      <c r="I29" s="64"/>
      <c r="J29" s="64"/>
      <c r="K29" s="64"/>
      <c r="L29" s="64"/>
    </row>
    <row r="30" spans="1:12" ht="15.6" x14ac:dyDescent="0.3">
      <c r="A30" s="402"/>
      <c r="B30" s="250"/>
      <c r="C30" s="250"/>
      <c r="D30" s="250"/>
      <c r="E30" s="250"/>
      <c r="F30" s="250"/>
      <c r="G30" s="250"/>
      <c r="H30" s="250"/>
      <c r="I30" s="250"/>
      <c r="J30" s="250"/>
      <c r="K30" s="250"/>
      <c r="L30" s="250"/>
    </row>
    <row r="31" spans="1:12" ht="22.5" customHeight="1" x14ac:dyDescent="0.3">
      <c r="A31" s="402"/>
      <c r="B31" s="62" t="s">
        <v>203</v>
      </c>
      <c r="C31" s="62"/>
      <c r="D31" s="62"/>
      <c r="E31" s="62"/>
      <c r="F31" s="62"/>
      <c r="G31" s="62"/>
      <c r="H31" s="416" t="s">
        <v>204</v>
      </c>
      <c r="I31" s="416"/>
      <c r="J31" s="416"/>
      <c r="K31" s="64" t="s">
        <v>201</v>
      </c>
      <c r="L31" s="130" t="s">
        <v>205</v>
      </c>
    </row>
    <row r="32" spans="1:12" ht="15.6" x14ac:dyDescent="0.3">
      <c r="A32" s="402"/>
      <c r="B32" s="400"/>
      <c r="C32" s="400"/>
      <c r="D32" s="400"/>
      <c r="E32" s="400"/>
      <c r="F32" s="400"/>
      <c r="G32" s="400"/>
      <c r="H32" s="400"/>
      <c r="I32" s="400"/>
      <c r="J32" s="400"/>
      <c r="K32" s="400"/>
      <c r="L32" s="400"/>
    </row>
    <row r="33" spans="1:12" ht="15.6" x14ac:dyDescent="0.3">
      <c r="A33" s="402"/>
      <c r="B33" s="393" t="s">
        <v>206</v>
      </c>
      <c r="C33" s="393"/>
      <c r="D33" s="393"/>
      <c r="E33" s="393"/>
      <c r="F33" s="393"/>
      <c r="G33" s="393"/>
      <c r="H33" s="393"/>
      <c r="I33" s="393"/>
      <c r="J33" s="393"/>
      <c r="K33" s="393"/>
      <c r="L33" s="393"/>
    </row>
    <row r="34" spans="1:12" ht="15.6" x14ac:dyDescent="0.3">
      <c r="A34" s="402"/>
      <c r="B34" s="61"/>
      <c r="C34" s="123"/>
      <c r="D34" s="123"/>
      <c r="E34" s="123"/>
      <c r="F34" s="123"/>
      <c r="G34" s="123"/>
      <c r="H34" s="123"/>
      <c r="I34" s="123"/>
      <c r="J34" s="123"/>
      <c r="K34" s="123"/>
      <c r="L34" s="123"/>
    </row>
    <row r="35" spans="1:12" ht="39" customHeight="1" x14ac:dyDescent="0.3">
      <c r="A35" s="402"/>
      <c r="B35" s="392" t="s">
        <v>207</v>
      </c>
      <c r="C35" s="392"/>
      <c r="D35" s="392"/>
      <c r="E35" s="392"/>
      <c r="F35" s="392"/>
      <c r="G35" s="392"/>
      <c r="H35" s="392"/>
      <c r="I35" s="392"/>
      <c r="J35" s="392"/>
      <c r="K35" s="392"/>
      <c r="L35" s="392"/>
    </row>
    <row r="36" spans="1:12" ht="33.75" customHeight="1" x14ac:dyDescent="0.3">
      <c r="A36" s="402"/>
      <c r="B36" s="392" t="s">
        <v>208</v>
      </c>
      <c r="C36" s="392"/>
      <c r="D36" s="392"/>
      <c r="E36" s="392"/>
      <c r="F36" s="392"/>
      <c r="G36" s="392"/>
      <c r="H36" s="392"/>
      <c r="I36" s="392"/>
      <c r="J36" s="392"/>
      <c r="K36" s="392"/>
      <c r="L36" s="392"/>
    </row>
    <row r="37" spans="1:12" ht="29.25" customHeight="1" x14ac:dyDescent="0.3">
      <c r="A37" s="402"/>
      <c r="B37" s="392" t="s">
        <v>209</v>
      </c>
      <c r="C37" s="392"/>
      <c r="D37" s="392"/>
      <c r="E37" s="392"/>
      <c r="F37" s="392"/>
      <c r="G37" s="392"/>
      <c r="H37" s="392"/>
      <c r="I37" s="392"/>
      <c r="J37" s="392"/>
      <c r="K37" s="392"/>
      <c r="L37" s="392"/>
    </row>
    <row r="38" spans="1:12" ht="38.25" customHeight="1" x14ac:dyDescent="0.3">
      <c r="A38" s="402"/>
      <c r="B38" s="392" t="s">
        <v>210</v>
      </c>
      <c r="C38" s="392"/>
      <c r="D38" s="392"/>
      <c r="E38" s="392"/>
      <c r="F38" s="392"/>
      <c r="G38" s="392"/>
      <c r="H38" s="392"/>
      <c r="I38" s="392"/>
      <c r="J38" s="392"/>
      <c r="K38" s="392"/>
      <c r="L38" s="392"/>
    </row>
    <row r="39" spans="1:12" ht="33.75" customHeight="1" x14ac:dyDescent="0.3">
      <c r="A39" s="402"/>
      <c r="B39" s="411" t="s">
        <v>211</v>
      </c>
      <c r="C39" s="411"/>
      <c r="D39" s="411"/>
      <c r="E39" s="411"/>
      <c r="F39" s="411"/>
      <c r="G39" s="411"/>
      <c r="H39" s="411"/>
      <c r="I39" s="411"/>
      <c r="J39" s="411"/>
      <c r="K39" s="411"/>
      <c r="L39" s="411"/>
    </row>
    <row r="40" spans="1:12" ht="52.5" customHeight="1" x14ac:dyDescent="0.3">
      <c r="A40" s="402"/>
      <c r="B40" s="411" t="s">
        <v>212</v>
      </c>
      <c r="C40" s="411"/>
      <c r="D40" s="411"/>
      <c r="E40" s="411"/>
      <c r="F40" s="411"/>
      <c r="G40" s="411"/>
      <c r="H40" s="411"/>
      <c r="I40" s="411"/>
      <c r="J40" s="411"/>
      <c r="K40" s="411"/>
      <c r="L40" s="411"/>
    </row>
    <row r="41" spans="1:12" ht="49.5" customHeight="1" x14ac:dyDescent="0.3">
      <c r="A41" s="402"/>
      <c r="B41" s="411" t="s">
        <v>213</v>
      </c>
      <c r="C41" s="411"/>
      <c r="D41" s="411"/>
      <c r="E41" s="411"/>
      <c r="F41" s="411"/>
      <c r="G41" s="411"/>
      <c r="H41" s="411"/>
      <c r="I41" s="411"/>
      <c r="J41" s="411"/>
      <c r="K41" s="411"/>
      <c r="L41" s="411"/>
    </row>
    <row r="42" spans="1:12" ht="20.25" customHeight="1" x14ac:dyDescent="0.3">
      <c r="A42" s="402"/>
      <c r="B42" s="411" t="s">
        <v>214</v>
      </c>
      <c r="C42" s="411"/>
      <c r="D42" s="411"/>
      <c r="E42" s="411"/>
      <c r="F42" s="411"/>
      <c r="G42" s="411"/>
      <c r="H42" s="411"/>
      <c r="I42" s="411"/>
      <c r="J42" s="411"/>
      <c r="K42" s="411"/>
      <c r="L42" s="411"/>
    </row>
    <row r="43" spans="1:12" ht="13.8" x14ac:dyDescent="0.3">
      <c r="A43" s="402"/>
      <c r="B43" s="412" t="s">
        <v>215</v>
      </c>
      <c r="C43" s="412"/>
      <c r="D43" s="412"/>
      <c r="E43" s="412"/>
      <c r="F43" s="412"/>
      <c r="G43" s="412"/>
      <c r="H43" s="412"/>
      <c r="I43" s="412"/>
      <c r="J43" s="412"/>
      <c r="K43" s="412"/>
      <c r="L43" s="412"/>
    </row>
    <row r="44" spans="1:12" ht="15.6" x14ac:dyDescent="0.3">
      <c r="A44" s="402"/>
      <c r="B44" s="61"/>
      <c r="C44" s="123"/>
      <c r="D44" s="123"/>
      <c r="E44" s="123"/>
      <c r="F44" s="123"/>
      <c r="G44" s="123"/>
      <c r="H44" s="123"/>
      <c r="I44" s="123"/>
      <c r="J44" s="123"/>
      <c r="K44" s="123"/>
      <c r="L44" s="123"/>
    </row>
    <row r="45" spans="1:12" ht="39" customHeight="1" x14ac:dyDescent="0.35">
      <c r="A45" s="402"/>
      <c r="B45" s="125"/>
      <c r="C45" s="123"/>
      <c r="D45" s="123"/>
      <c r="E45" s="123"/>
      <c r="F45" s="123"/>
      <c r="G45" s="123"/>
      <c r="H45" s="123"/>
      <c r="I45" s="123"/>
      <c r="J45" s="123"/>
      <c r="K45" s="123"/>
      <c r="L45" s="123"/>
    </row>
    <row r="46" spans="1:12" ht="16.2" x14ac:dyDescent="0.35">
      <c r="A46" s="402"/>
      <c r="B46" s="125"/>
      <c r="C46" s="123"/>
      <c r="D46" s="123"/>
      <c r="E46" s="123"/>
      <c r="F46" s="123"/>
      <c r="G46" s="123"/>
      <c r="H46" s="123"/>
      <c r="I46" s="123"/>
      <c r="J46" s="123"/>
      <c r="K46" s="123"/>
      <c r="L46" s="123"/>
    </row>
    <row r="47" spans="1:12" ht="15.6" x14ac:dyDescent="0.3">
      <c r="A47" s="402"/>
      <c r="B47" s="413" t="s">
        <v>175</v>
      </c>
      <c r="C47" s="413"/>
      <c r="D47" s="413"/>
      <c r="E47" s="413"/>
      <c r="F47" s="413"/>
      <c r="G47" s="413"/>
      <c r="H47" s="413"/>
      <c r="I47" s="413"/>
      <c r="J47" s="413"/>
      <c r="K47" s="413"/>
      <c r="L47" s="413"/>
    </row>
    <row r="48" spans="1:12" ht="16.2" x14ac:dyDescent="0.35">
      <c r="A48" s="402"/>
      <c r="B48" s="124"/>
      <c r="C48" s="123"/>
      <c r="D48" s="123"/>
      <c r="E48" s="123"/>
      <c r="F48" s="123"/>
      <c r="G48" s="123"/>
      <c r="H48" s="123"/>
      <c r="I48" s="123"/>
      <c r="J48" s="123"/>
      <c r="K48" s="123"/>
      <c r="L48" s="123"/>
    </row>
    <row r="49" spans="1:12" ht="80.25" customHeight="1" x14ac:dyDescent="0.3">
      <c r="A49" s="402"/>
      <c r="B49" s="397" t="s">
        <v>401</v>
      </c>
      <c r="C49" s="397"/>
      <c r="D49" s="397"/>
      <c r="E49" s="397"/>
      <c r="F49" s="397"/>
      <c r="G49" s="397"/>
      <c r="H49" s="397"/>
      <c r="I49" s="397"/>
      <c r="J49" s="397"/>
      <c r="K49" s="397"/>
      <c r="L49" s="397"/>
    </row>
    <row r="50" spans="1:12" ht="15.6" x14ac:dyDescent="0.3">
      <c r="A50" s="402"/>
      <c r="B50" s="63"/>
      <c r="C50" s="123"/>
      <c r="D50" s="123"/>
      <c r="E50" s="123"/>
      <c r="F50" s="123"/>
      <c r="G50" s="123"/>
      <c r="H50" s="123"/>
      <c r="I50" s="123"/>
      <c r="J50" s="123"/>
      <c r="K50" s="123"/>
      <c r="L50" s="123"/>
    </row>
    <row r="51" spans="1:12" ht="39.75" customHeight="1" x14ac:dyDescent="0.3">
      <c r="A51" s="402"/>
      <c r="B51" s="397" t="s">
        <v>216</v>
      </c>
      <c r="C51" s="397"/>
      <c r="D51" s="397"/>
      <c r="E51" s="397"/>
      <c r="F51" s="397"/>
      <c r="G51" s="397"/>
      <c r="H51" s="397"/>
      <c r="I51" s="397"/>
      <c r="J51" s="397"/>
      <c r="K51" s="397"/>
      <c r="L51" s="397"/>
    </row>
    <row r="52" spans="1:12" ht="58.5" customHeight="1" x14ac:dyDescent="0.3">
      <c r="A52" s="402"/>
      <c r="B52" s="398" t="s">
        <v>176</v>
      </c>
      <c r="C52" s="398"/>
      <c r="D52" s="398"/>
      <c r="E52" s="398"/>
      <c r="F52" s="398"/>
      <c r="G52" s="398"/>
      <c r="H52" s="398"/>
      <c r="I52" s="398"/>
      <c r="J52" s="398"/>
      <c r="K52" s="398"/>
      <c r="L52" s="398"/>
    </row>
    <row r="53" spans="1:12" ht="15" customHeight="1" x14ac:dyDescent="0.3">
      <c r="A53" s="402"/>
      <c r="B53" s="63"/>
      <c r="C53" s="123"/>
      <c r="D53" s="123"/>
      <c r="E53" s="123"/>
      <c r="F53" s="123"/>
      <c r="G53" s="123"/>
      <c r="H53" s="123"/>
      <c r="I53" s="123"/>
      <c r="J53" s="123"/>
      <c r="K53" s="123"/>
      <c r="L53" s="123"/>
    </row>
    <row r="54" spans="1:12" ht="15.6" x14ac:dyDescent="0.3">
      <c r="A54" s="402"/>
      <c r="B54" s="410" t="s">
        <v>217</v>
      </c>
      <c r="C54" s="410"/>
      <c r="D54" s="410"/>
      <c r="E54" s="410"/>
      <c r="F54" s="410"/>
      <c r="G54" s="410"/>
      <c r="H54" s="410"/>
      <c r="I54" s="410"/>
      <c r="J54" s="410"/>
      <c r="K54" s="410"/>
      <c r="L54" s="410"/>
    </row>
    <row r="55" spans="1:12" ht="14.4" x14ac:dyDescent="0.3">
      <c r="A55" s="402"/>
      <c r="B55" s="398"/>
      <c r="C55" s="398"/>
      <c r="D55" s="398"/>
      <c r="E55" s="398"/>
      <c r="F55" s="398"/>
      <c r="G55" s="398"/>
      <c r="H55" s="398"/>
      <c r="I55" s="398"/>
      <c r="J55" s="398"/>
      <c r="K55" s="398"/>
      <c r="L55" s="398"/>
    </row>
    <row r="56" spans="1:12" ht="15.6" x14ac:dyDescent="0.3">
      <c r="A56" s="402"/>
      <c r="B56" s="65" t="s">
        <v>218</v>
      </c>
      <c r="C56" s="66" t="s">
        <v>219</v>
      </c>
      <c r="D56" s="66"/>
      <c r="E56" s="65" t="s">
        <v>178</v>
      </c>
      <c r="F56" s="65"/>
      <c r="G56" s="65"/>
      <c r="H56" s="65"/>
      <c r="I56" s="65"/>
      <c r="J56" s="65"/>
      <c r="K56" s="65"/>
      <c r="L56" s="65"/>
    </row>
    <row r="57" spans="1:12" ht="16.2" x14ac:dyDescent="0.35">
      <c r="A57" s="402"/>
      <c r="B57" s="124"/>
      <c r="C57" s="123"/>
      <c r="D57" s="123"/>
      <c r="E57" s="123"/>
      <c r="F57" s="123"/>
      <c r="G57" s="123"/>
      <c r="H57" s="123"/>
      <c r="I57" s="123"/>
      <c r="J57" s="123"/>
      <c r="K57" s="123"/>
      <c r="L57" s="123"/>
    </row>
    <row r="58" spans="1:12" ht="16.2" x14ac:dyDescent="0.35">
      <c r="A58" s="402"/>
      <c r="B58" s="124"/>
      <c r="C58" s="123"/>
      <c r="D58" s="123"/>
      <c r="E58" s="123"/>
      <c r="F58" s="123"/>
      <c r="G58" s="123"/>
      <c r="H58" s="123"/>
      <c r="I58" s="123"/>
      <c r="J58" s="123"/>
      <c r="K58" s="123"/>
      <c r="L58" s="123"/>
    </row>
    <row r="59" spans="1:12" ht="15.6" x14ac:dyDescent="0.3">
      <c r="A59" s="402"/>
      <c r="B59" s="399" t="s">
        <v>179</v>
      </c>
      <c r="C59" s="399"/>
      <c r="D59" s="399"/>
      <c r="E59" s="399"/>
      <c r="F59" s="399"/>
      <c r="G59" s="399"/>
      <c r="H59" s="399"/>
      <c r="I59" s="399"/>
      <c r="J59" s="399"/>
      <c r="K59" s="399"/>
      <c r="L59" s="399"/>
    </row>
    <row r="60" spans="1:12" ht="15.6" x14ac:dyDescent="0.3">
      <c r="A60" s="402"/>
      <c r="B60" s="399" t="s">
        <v>180</v>
      </c>
      <c r="C60" s="399"/>
      <c r="D60" s="399"/>
      <c r="E60" s="399"/>
      <c r="F60" s="399"/>
      <c r="G60" s="399"/>
      <c r="H60" s="399"/>
      <c r="I60" s="399"/>
      <c r="J60" s="399"/>
      <c r="K60" s="399"/>
      <c r="L60" s="399"/>
    </row>
    <row r="61" spans="1:12" ht="13.8" x14ac:dyDescent="0.25">
      <c r="A61" s="402"/>
      <c r="B61" s="409" t="s">
        <v>220</v>
      </c>
      <c r="C61" s="409"/>
      <c r="D61" s="409"/>
      <c r="E61" s="409"/>
      <c r="F61" s="409"/>
      <c r="G61" s="409"/>
      <c r="H61" s="409"/>
      <c r="I61" s="409"/>
      <c r="J61" s="409"/>
      <c r="K61" s="409"/>
      <c r="L61" s="409"/>
    </row>
    <row r="62" spans="1:12" ht="13.8" x14ac:dyDescent="0.25">
      <c r="A62" s="402"/>
      <c r="B62" s="409" t="s">
        <v>220</v>
      </c>
      <c r="C62" s="409"/>
      <c r="D62" s="409"/>
      <c r="E62" s="409"/>
      <c r="F62" s="409"/>
      <c r="G62" s="409"/>
      <c r="H62" s="409"/>
      <c r="I62" s="409"/>
      <c r="J62" s="409"/>
      <c r="K62" s="409"/>
      <c r="L62" s="409"/>
    </row>
    <row r="63" spans="1:12" x14ac:dyDescent="0.25">
      <c r="A63" s="402"/>
    </row>
    <row r="64" spans="1:12" x14ac:dyDescent="0.25">
      <c r="A64" s="402"/>
    </row>
    <row r="65" spans="1:1" x14ac:dyDescent="0.25">
      <c r="A65" s="402"/>
    </row>
    <row r="66" spans="1:1" x14ac:dyDescent="0.25">
      <c r="A66" s="402"/>
    </row>
    <row r="67" spans="1:1" x14ac:dyDescent="0.25">
      <c r="A67" s="402"/>
    </row>
    <row r="68" spans="1:1" x14ac:dyDescent="0.25">
      <c r="A68" s="402"/>
    </row>
    <row r="69" spans="1:1" x14ac:dyDescent="0.25">
      <c r="A69" s="402"/>
    </row>
    <row r="70" spans="1:1" x14ac:dyDescent="0.25">
      <c r="A70" s="402"/>
    </row>
    <row r="71" spans="1:1" x14ac:dyDescent="0.25">
      <c r="A71" s="402"/>
    </row>
    <row r="72" spans="1:1" x14ac:dyDescent="0.25">
      <c r="A72" s="402"/>
    </row>
    <row r="73" spans="1:1" x14ac:dyDescent="0.25">
      <c r="A73" s="402"/>
    </row>
  </sheetData>
  <mergeCells count="40">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B32:L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500-000000000000}"/>
    <hyperlink ref="M3" location="'PM-KV-03-01'!C37" display="folyamatábra" xr:uid="{00000000-0004-0000-05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I7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6"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225</v>
      </c>
      <c r="F1" s="45"/>
      <c r="G1" s="44" t="s">
        <v>1</v>
      </c>
      <c r="H1" s="45" t="s">
        <v>2</v>
      </c>
    </row>
    <row r="2" spans="1:8" ht="15.6" x14ac:dyDescent="0.3">
      <c r="B2" s="43"/>
      <c r="F2" s="45"/>
      <c r="G2" s="44"/>
      <c r="H2" s="46" t="s">
        <v>3</v>
      </c>
    </row>
    <row r="3" spans="1:8" ht="14.4" x14ac:dyDescent="0.3">
      <c r="B3" s="68"/>
      <c r="H3" s="45" t="s">
        <v>71</v>
      </c>
    </row>
    <row r="4" spans="1:8" ht="15.75" customHeight="1" x14ac:dyDescent="0.3">
      <c r="A4" s="423"/>
      <c r="B4" s="400" t="s">
        <v>133</v>
      </c>
      <c r="C4" s="400"/>
      <c r="D4" s="400"/>
      <c r="E4" s="400"/>
      <c r="F4" s="400"/>
      <c r="G4" s="400"/>
    </row>
    <row r="5" spans="1:8" ht="20.399999999999999" x14ac:dyDescent="0.35">
      <c r="A5" s="423"/>
      <c r="B5" s="63" t="s">
        <v>73</v>
      </c>
      <c r="C5" s="196">
        <f>Alapa!C2</f>
        <v>0</v>
      </c>
      <c r="D5" s="123"/>
      <c r="E5" s="123"/>
      <c r="F5" s="48"/>
      <c r="G5" s="123"/>
    </row>
    <row r="6" spans="1:8" ht="15.6" x14ac:dyDescent="0.3">
      <c r="A6" s="423"/>
      <c r="B6" s="63" t="s">
        <v>74</v>
      </c>
      <c r="C6" s="196">
        <f>Alapa!C3</f>
        <v>0</v>
      </c>
      <c r="D6" s="123"/>
      <c r="E6" s="123"/>
      <c r="F6" s="123"/>
      <c r="G6" s="123"/>
    </row>
    <row r="7" spans="1:8" ht="15.6" x14ac:dyDescent="0.3">
      <c r="A7" s="423"/>
      <c r="B7" s="63"/>
      <c r="C7" s="196"/>
      <c r="D7" s="123"/>
      <c r="E7" s="123"/>
      <c r="F7" s="123"/>
      <c r="G7" s="123"/>
    </row>
    <row r="8" spans="1:8" ht="13.8" x14ac:dyDescent="0.25">
      <c r="A8" s="423"/>
      <c r="B8" s="123"/>
      <c r="C8" s="123"/>
      <c r="D8" s="123"/>
      <c r="E8" s="123"/>
      <c r="F8" s="123"/>
      <c r="G8" s="123"/>
    </row>
    <row r="9" spans="1:8" ht="17.399999999999999" x14ac:dyDescent="0.25">
      <c r="A9" s="423"/>
      <c r="B9" s="424" t="s">
        <v>226</v>
      </c>
      <c r="C9" s="424"/>
      <c r="D9" s="424"/>
      <c r="E9" s="424"/>
      <c r="F9" s="424"/>
      <c r="G9" s="424"/>
    </row>
    <row r="10" spans="1:8" ht="3" customHeight="1" x14ac:dyDescent="0.25">
      <c r="A10" s="423"/>
      <c r="B10" s="123"/>
      <c r="C10" s="123"/>
      <c r="D10" s="123"/>
      <c r="E10" s="123"/>
      <c r="F10" s="123"/>
      <c r="G10" s="123"/>
    </row>
    <row r="11" spans="1:8" ht="3" customHeight="1" x14ac:dyDescent="0.25">
      <c r="A11" s="423"/>
      <c r="B11" s="123"/>
      <c r="C11" s="123"/>
      <c r="D11" s="123"/>
      <c r="E11" s="123"/>
      <c r="F11" s="123"/>
      <c r="G11" s="123"/>
    </row>
    <row r="12" spans="1:8" ht="33.75" customHeight="1" x14ac:dyDescent="0.25">
      <c r="A12" s="423"/>
      <c r="B12" s="425" t="s">
        <v>227</v>
      </c>
      <c r="C12" s="425"/>
      <c r="D12" s="425"/>
      <c r="E12" s="425"/>
      <c r="F12" s="425"/>
      <c r="G12" s="425"/>
    </row>
    <row r="13" spans="1:8" ht="24" customHeight="1" x14ac:dyDescent="0.25">
      <c r="A13" s="423"/>
      <c r="B13" s="424" t="s">
        <v>84</v>
      </c>
      <c r="C13" s="424"/>
      <c r="D13" s="424"/>
      <c r="E13" s="424"/>
      <c r="F13" s="424"/>
      <c r="G13" s="424"/>
    </row>
    <row r="14" spans="1:8" ht="21.75" customHeight="1" x14ac:dyDescent="0.3">
      <c r="A14" s="423"/>
      <c r="B14" s="135"/>
      <c r="C14" s="136" t="s">
        <v>228</v>
      </c>
      <c r="D14" s="135"/>
      <c r="E14" s="137" t="s">
        <v>229</v>
      </c>
      <c r="F14" s="137"/>
      <c r="G14" s="123"/>
    </row>
    <row r="15" spans="1:8" ht="26.25" customHeight="1" x14ac:dyDescent="0.25">
      <c r="A15" s="423"/>
      <c r="B15" s="138" t="s">
        <v>230</v>
      </c>
      <c r="C15" s="123"/>
      <c r="D15" s="123" t="s">
        <v>231</v>
      </c>
      <c r="E15" s="123"/>
      <c r="F15" s="123"/>
      <c r="G15" s="123"/>
    </row>
    <row r="16" spans="1:8" ht="24" customHeight="1" x14ac:dyDescent="0.25">
      <c r="A16" s="423"/>
      <c r="B16" s="138" t="s">
        <v>232</v>
      </c>
      <c r="C16" s="133"/>
      <c r="D16" s="123" t="s">
        <v>231</v>
      </c>
      <c r="E16" s="123"/>
      <c r="F16" s="123"/>
      <c r="G16" s="123"/>
    </row>
    <row r="17" spans="1:9" ht="24" customHeight="1" x14ac:dyDescent="0.25">
      <c r="A17" s="423"/>
      <c r="B17" s="138" t="s">
        <v>296</v>
      </c>
      <c r="C17" s="133"/>
      <c r="D17" s="123" t="s">
        <v>231</v>
      </c>
      <c r="E17" s="123"/>
      <c r="F17" s="123"/>
      <c r="G17" s="123"/>
    </row>
    <row r="18" spans="1:9" ht="24" customHeight="1" x14ac:dyDescent="0.25">
      <c r="A18" s="423"/>
      <c r="B18" s="138"/>
      <c r="C18" s="133"/>
      <c r="D18" s="123" t="s">
        <v>231</v>
      </c>
      <c r="E18" s="123"/>
      <c r="F18" s="123"/>
      <c r="G18" s="123"/>
    </row>
    <row r="19" spans="1:9" ht="24" customHeight="1" x14ac:dyDescent="0.25">
      <c r="A19" s="423"/>
      <c r="B19" s="138"/>
      <c r="C19" s="133"/>
      <c r="D19" s="123" t="s">
        <v>231</v>
      </c>
      <c r="E19" s="123"/>
      <c r="F19" s="123"/>
      <c r="G19" s="123"/>
    </row>
    <row r="20" spans="1:9" ht="24" customHeight="1" x14ac:dyDescent="0.25">
      <c r="A20" s="423"/>
      <c r="B20" s="138" t="s">
        <v>402</v>
      </c>
      <c r="C20" s="133"/>
      <c r="D20" s="123" t="s">
        <v>231</v>
      </c>
      <c r="E20" s="123"/>
      <c r="F20" s="123"/>
      <c r="G20" s="123"/>
    </row>
    <row r="21" spans="1:9" ht="24" customHeight="1" x14ac:dyDescent="0.25">
      <c r="A21" s="423"/>
      <c r="B21" s="138"/>
      <c r="C21" s="133"/>
      <c r="D21" s="123" t="s">
        <v>231</v>
      </c>
      <c r="E21" s="123"/>
      <c r="F21" s="123"/>
      <c r="G21" s="123"/>
    </row>
    <row r="22" spans="1:9" ht="24" customHeight="1" x14ac:dyDescent="0.25">
      <c r="A22" s="423"/>
      <c r="B22" s="138"/>
      <c r="C22" s="133"/>
      <c r="D22" s="123" t="s">
        <v>231</v>
      </c>
      <c r="E22" s="123"/>
      <c r="F22" s="123"/>
      <c r="G22" s="123"/>
    </row>
    <row r="23" spans="1:9" ht="24" customHeight="1" x14ac:dyDescent="0.25">
      <c r="A23" s="423"/>
      <c r="B23" s="123"/>
      <c r="C23" s="133"/>
      <c r="D23" s="123"/>
      <c r="E23" s="123"/>
      <c r="F23" s="123"/>
      <c r="G23" s="123"/>
    </row>
    <row r="24" spans="1:9" ht="20.25" customHeight="1" x14ac:dyDescent="0.3">
      <c r="A24" s="423"/>
      <c r="B24" s="139" t="s">
        <v>31</v>
      </c>
      <c r="C24" s="140" t="s">
        <v>233</v>
      </c>
      <c r="D24" s="141"/>
      <c r="E24" s="142"/>
      <c r="F24" s="123"/>
      <c r="G24" s="123"/>
    </row>
    <row r="25" spans="1:9" ht="46.5" customHeight="1" x14ac:dyDescent="0.25">
      <c r="A25" s="423"/>
      <c r="B25" s="132"/>
      <c r="C25" s="426" t="s">
        <v>234</v>
      </c>
      <c r="D25" s="426"/>
      <c r="E25" s="426"/>
      <c r="F25" s="426"/>
      <c r="G25" s="129"/>
    </row>
    <row r="26" spans="1:9" ht="24.75" customHeight="1" x14ac:dyDescent="0.3">
      <c r="A26" s="423"/>
      <c r="B26" s="132"/>
      <c r="C26" s="427" t="s">
        <v>235</v>
      </c>
      <c r="D26" s="427"/>
      <c r="E26" s="427"/>
      <c r="F26" s="427"/>
      <c r="G26" s="123"/>
    </row>
    <row r="27" spans="1:9" ht="33.75" customHeight="1" x14ac:dyDescent="0.3">
      <c r="A27" s="423"/>
      <c r="B27" s="143" t="s">
        <v>236</v>
      </c>
      <c r="C27" s="140" t="s">
        <v>237</v>
      </c>
      <c r="D27" s="200"/>
      <c r="E27" s="123"/>
      <c r="F27" s="123"/>
      <c r="G27" s="123"/>
    </row>
    <row r="28" spans="1:9" ht="65.25" customHeight="1" x14ac:dyDescent="0.3">
      <c r="A28" s="423"/>
      <c r="B28" s="132"/>
      <c r="C28" s="426" t="s">
        <v>326</v>
      </c>
      <c r="D28" s="426"/>
      <c r="E28" s="426"/>
      <c r="F28" s="426"/>
      <c r="G28" s="123"/>
      <c r="I28" s="240" t="s">
        <v>328</v>
      </c>
    </row>
    <row r="29" spans="1:9" ht="10.5" customHeight="1" x14ac:dyDescent="0.25">
      <c r="A29" s="423"/>
      <c r="B29" s="132"/>
      <c r="C29" s="426"/>
      <c r="D29" s="426"/>
      <c r="E29" s="426"/>
      <c r="F29" s="426"/>
      <c r="G29" s="123"/>
    </row>
    <row r="30" spans="1:9" ht="18.75" customHeight="1" x14ac:dyDescent="0.3">
      <c r="A30" s="423"/>
      <c r="B30" s="132"/>
      <c r="C30" s="427" t="s">
        <v>329</v>
      </c>
      <c r="D30" s="427"/>
      <c r="E30" s="427"/>
      <c r="F30" s="427"/>
      <c r="G30" s="123"/>
    </row>
    <row r="31" spans="1:9" ht="38.25" customHeight="1" x14ac:dyDescent="0.3">
      <c r="A31" s="423"/>
      <c r="B31" s="143" t="s">
        <v>238</v>
      </c>
      <c r="C31" s="140" t="s">
        <v>239</v>
      </c>
      <c r="D31" s="123"/>
      <c r="E31" s="123"/>
      <c r="F31" s="123"/>
      <c r="G31" s="123"/>
    </row>
    <row r="32" spans="1:9" ht="18" customHeight="1" x14ac:dyDescent="0.3">
      <c r="A32" s="423"/>
      <c r="B32" s="134"/>
      <c r="C32" s="133" t="s">
        <v>240</v>
      </c>
      <c r="D32" s="133"/>
      <c r="E32" s="133"/>
      <c r="F32" s="123"/>
      <c r="G32" s="123"/>
    </row>
    <row r="33" spans="1:7" ht="13.5" customHeight="1" x14ac:dyDescent="0.25">
      <c r="A33" s="423"/>
      <c r="B33" s="134"/>
      <c r="C33" s="144" t="s">
        <v>241</v>
      </c>
      <c r="D33" s="199"/>
      <c r="E33" s="133"/>
      <c r="F33" s="123"/>
      <c r="G33" s="123"/>
    </row>
    <row r="34" spans="1:7" ht="33" customHeight="1" x14ac:dyDescent="0.3">
      <c r="A34" s="423"/>
      <c r="B34" s="143" t="s">
        <v>43</v>
      </c>
      <c r="C34" s="140" t="s">
        <v>242</v>
      </c>
      <c r="D34" s="140"/>
      <c r="E34" s="123"/>
      <c r="F34" s="123"/>
      <c r="G34" s="123"/>
    </row>
    <row r="35" spans="1:7" ht="34.5" customHeight="1" x14ac:dyDescent="0.25">
      <c r="A35" s="423"/>
      <c r="B35" s="134"/>
      <c r="C35" s="428" t="s">
        <v>243</v>
      </c>
      <c r="D35" s="428"/>
      <c r="E35" s="428"/>
      <c r="F35" s="428"/>
      <c r="G35" s="123"/>
    </row>
    <row r="36" spans="1:7" ht="23.25" customHeight="1" x14ac:dyDescent="0.3">
      <c r="A36" s="423"/>
      <c r="B36" s="143" t="s">
        <v>45</v>
      </c>
      <c r="C36" s="140" t="s">
        <v>244</v>
      </c>
      <c r="D36" s="123"/>
      <c r="E36" s="123"/>
      <c r="F36" s="123"/>
      <c r="G36" s="123"/>
    </row>
    <row r="37" spans="1:7" ht="15.6" x14ac:dyDescent="0.3">
      <c r="A37" s="423"/>
      <c r="B37" s="143"/>
      <c r="C37" s="140" t="s">
        <v>245</v>
      </c>
      <c r="D37" s="123"/>
      <c r="E37" s="123"/>
      <c r="F37" s="123"/>
      <c r="G37" s="123"/>
    </row>
    <row r="38" spans="1:7" ht="33.75" customHeight="1" x14ac:dyDescent="0.25">
      <c r="A38" s="423"/>
      <c r="B38" s="134"/>
      <c r="C38" s="429" t="s">
        <v>327</v>
      </c>
      <c r="D38" s="429"/>
      <c r="E38" s="429"/>
      <c r="F38" s="429"/>
      <c r="G38" s="123"/>
    </row>
    <row r="39" spans="1:7" ht="19.5" customHeight="1" x14ac:dyDescent="0.25">
      <c r="A39" s="423"/>
      <c r="B39" s="134"/>
      <c r="C39" s="145" t="s">
        <v>246</v>
      </c>
      <c r="D39" s="123"/>
      <c r="E39" s="133"/>
      <c r="F39" s="123"/>
      <c r="G39" s="123"/>
    </row>
    <row r="40" spans="1:7" ht="19.5" customHeight="1" x14ac:dyDescent="0.25">
      <c r="A40" s="423"/>
      <c r="B40" s="134"/>
      <c r="C40" s="145"/>
      <c r="D40" s="123"/>
      <c r="E40" s="133"/>
      <c r="F40" s="123"/>
      <c r="G40" s="123"/>
    </row>
    <row r="41" spans="1:7" ht="19.5" customHeight="1" x14ac:dyDescent="0.25">
      <c r="A41" s="423"/>
      <c r="B41" s="132"/>
      <c r="C41" s="134"/>
      <c r="D41" s="123"/>
      <c r="E41" s="133"/>
      <c r="F41" s="123"/>
      <c r="G41" s="123"/>
    </row>
    <row r="42" spans="1:7" ht="19.5" customHeight="1" x14ac:dyDescent="0.25">
      <c r="A42" s="423"/>
      <c r="B42" s="132"/>
      <c r="C42" s="422" t="s">
        <v>247</v>
      </c>
      <c r="D42" s="422"/>
      <c r="E42" s="422"/>
      <c r="F42" s="422"/>
      <c r="G42" s="123"/>
    </row>
    <row r="43" spans="1:7" ht="19.5" customHeight="1" x14ac:dyDescent="0.25">
      <c r="A43" s="423"/>
      <c r="B43" s="132"/>
      <c r="C43" s="422" t="s">
        <v>131</v>
      </c>
      <c r="D43" s="422"/>
      <c r="E43" s="422"/>
      <c r="F43" s="422"/>
      <c r="G43" s="123"/>
    </row>
    <row r="44" spans="1:7" ht="19.5" customHeight="1" x14ac:dyDescent="0.25">
      <c r="A44" s="423"/>
      <c r="B44" s="132"/>
      <c r="C44" s="422">
        <f>Alapa!C2</f>
        <v>0</v>
      </c>
      <c r="D44" s="422"/>
      <c r="E44" s="422"/>
      <c r="F44" s="422"/>
      <c r="G44" s="123"/>
    </row>
    <row r="45" spans="1:7" ht="18.75" customHeight="1" x14ac:dyDescent="0.25">
      <c r="A45" s="423"/>
      <c r="B45" s="132"/>
      <c r="C45" s="134"/>
      <c r="D45" s="123"/>
      <c r="E45" s="133"/>
      <c r="F45" s="123"/>
      <c r="G45" s="123"/>
    </row>
    <row r="46" spans="1:7" x14ac:dyDescent="0.25">
      <c r="A46" s="131"/>
    </row>
    <row r="47" spans="1:7" x14ac:dyDescent="0.25">
      <c r="A47" s="131"/>
    </row>
    <row r="48" spans="1:7" x14ac:dyDescent="0.25">
      <c r="A48" s="131"/>
    </row>
    <row r="49" spans="1:1" x14ac:dyDescent="0.25">
      <c r="A49" s="131"/>
    </row>
    <row r="50" spans="1:1" x14ac:dyDescent="0.25">
      <c r="A50" s="131"/>
    </row>
    <row r="51" spans="1:1" x14ac:dyDescent="0.25">
      <c r="A51" s="131"/>
    </row>
    <row r="52" spans="1:1" x14ac:dyDescent="0.25">
      <c r="A52" s="131"/>
    </row>
    <row r="53" spans="1:1" x14ac:dyDescent="0.25">
      <c r="A53" s="131"/>
    </row>
    <row r="54" spans="1:1" x14ac:dyDescent="0.25">
      <c r="A54" s="131"/>
    </row>
    <row r="55" spans="1:1" x14ac:dyDescent="0.25">
      <c r="A55" s="131"/>
    </row>
    <row r="56" spans="1:1" x14ac:dyDescent="0.25">
      <c r="A56" s="131"/>
    </row>
    <row r="57" spans="1:1" x14ac:dyDescent="0.25">
      <c r="A57" s="131"/>
    </row>
    <row r="58" spans="1:1" x14ac:dyDescent="0.25">
      <c r="A58" s="131"/>
    </row>
    <row r="59" spans="1:1" x14ac:dyDescent="0.25">
      <c r="A59" s="131"/>
    </row>
    <row r="60" spans="1:1" x14ac:dyDescent="0.25">
      <c r="A60" s="131"/>
    </row>
    <row r="61" spans="1:1" x14ac:dyDescent="0.25">
      <c r="A61" s="131"/>
    </row>
    <row r="62" spans="1:1" x14ac:dyDescent="0.25">
      <c r="A62" s="131"/>
    </row>
    <row r="63" spans="1:1" x14ac:dyDescent="0.25">
      <c r="A63" s="131"/>
    </row>
    <row r="64" spans="1:1" x14ac:dyDescent="0.25">
      <c r="A64" s="131"/>
    </row>
    <row r="65" spans="1:1" x14ac:dyDescent="0.25">
      <c r="A65" s="131"/>
    </row>
    <row r="66" spans="1:1" x14ac:dyDescent="0.25">
      <c r="A66" s="131"/>
    </row>
    <row r="67" spans="1:1" x14ac:dyDescent="0.25">
      <c r="A67" s="131"/>
    </row>
    <row r="68" spans="1:1" x14ac:dyDescent="0.25">
      <c r="A68" s="131"/>
    </row>
    <row r="69" spans="1:1" x14ac:dyDescent="0.25">
      <c r="A69" s="131"/>
    </row>
    <row r="70" spans="1:1" x14ac:dyDescent="0.25">
      <c r="A70" s="131"/>
    </row>
  </sheetData>
  <mergeCells count="15">
    <mergeCell ref="C43:F43"/>
    <mergeCell ref="C44:F44"/>
    <mergeCell ref="A4:A45"/>
    <mergeCell ref="B4:G4"/>
    <mergeCell ref="B9:G9"/>
    <mergeCell ref="B12:G12"/>
    <mergeCell ref="B13:G13"/>
    <mergeCell ref="C25:F25"/>
    <mergeCell ref="C26:F26"/>
    <mergeCell ref="C28:F28"/>
    <mergeCell ref="C35:F35"/>
    <mergeCell ref="C42:F42"/>
    <mergeCell ref="C29:F29"/>
    <mergeCell ref="C30:F30"/>
    <mergeCell ref="C38:F38"/>
  </mergeCells>
  <hyperlinks>
    <hyperlink ref="C26" r:id="rId1" xr:uid="{00000000-0004-0000-0600-000000000000}"/>
    <hyperlink ref="I28" r:id="rId2" xr:uid="{00000000-0004-0000-0600-000001000000}"/>
    <hyperlink ref="C30" r:id="rId3" xr:uid="{00000000-0004-0000-0600-000002000000}"/>
    <hyperlink ref="H1" location="Tartalom!B1" display="tartalom" xr:uid="{00000000-0004-0000-0600-000003000000}"/>
    <hyperlink ref="H3" location="'PM-KV-03-01'!C109" display="folyamatábra" xr:uid="{00000000-0004-0000-0600-000004000000}"/>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F554-1A29-4314-B160-F874D2CD4450}">
  <dimension ref="A1:H88"/>
  <sheetViews>
    <sheetView showGridLines="0" zoomScaleNormal="100" workbookViewId="0">
      <selection sqref="A1:H1"/>
    </sheetView>
  </sheetViews>
  <sheetFormatPr defaultColWidth="9.109375" defaultRowHeight="14.4" x14ac:dyDescent="0.3"/>
  <cols>
    <col min="1" max="1" width="36.33203125" style="309" customWidth="1"/>
    <col min="2" max="2" width="46.44140625" style="310" customWidth="1"/>
    <col min="3" max="8" width="10.6640625" style="311" customWidth="1"/>
    <col min="9" max="16384" width="9.109375" style="275"/>
  </cols>
  <sheetData>
    <row r="1" spans="1:8" x14ac:dyDescent="0.3">
      <c r="A1" s="435" t="s">
        <v>410</v>
      </c>
      <c r="B1" s="435"/>
      <c r="C1" s="435"/>
      <c r="D1" s="435"/>
      <c r="E1" s="435"/>
      <c r="F1" s="435"/>
      <c r="G1" s="435"/>
      <c r="H1" s="435"/>
    </row>
    <row r="2" spans="1:8" ht="15" thickBot="1" x14ac:dyDescent="0.35">
      <c r="A2" s="276"/>
      <c r="B2" s="276"/>
      <c r="C2" s="277"/>
      <c r="D2" s="277"/>
      <c r="E2" s="277"/>
      <c r="F2" s="277"/>
      <c r="G2" s="277"/>
      <c r="H2" s="277"/>
    </row>
    <row r="3" spans="1:8" ht="15" thickBot="1" x14ac:dyDescent="0.35">
      <c r="A3" s="436" t="s">
        <v>411</v>
      </c>
      <c r="B3" s="437"/>
      <c r="C3" s="438"/>
      <c r="D3" s="438"/>
      <c r="E3" s="438"/>
      <c r="F3" s="438"/>
      <c r="G3" s="438"/>
      <c r="H3" s="439"/>
    </row>
    <row r="4" spans="1:8" x14ac:dyDescent="0.3">
      <c r="A4" s="278" t="s">
        <v>412</v>
      </c>
      <c r="B4" s="440"/>
      <c r="C4" s="441"/>
      <c r="D4" s="441"/>
      <c r="E4" s="441"/>
      <c r="F4" s="441"/>
      <c r="G4" s="441"/>
      <c r="H4" s="442"/>
    </row>
    <row r="5" spans="1:8" x14ac:dyDescent="0.3">
      <c r="A5" s="279" t="s">
        <v>413</v>
      </c>
      <c r="B5" s="443"/>
      <c r="C5" s="444"/>
      <c r="D5" s="444"/>
      <c r="E5" s="444"/>
      <c r="F5" s="444"/>
      <c r="G5" s="444"/>
      <c r="H5" s="445"/>
    </row>
    <row r="6" spans="1:8" ht="29.4" thickBot="1" x14ac:dyDescent="0.35">
      <c r="A6" s="280" t="s">
        <v>414</v>
      </c>
      <c r="B6" s="446"/>
      <c r="C6" s="447"/>
      <c r="D6" s="447"/>
      <c r="E6" s="447"/>
      <c r="F6" s="447"/>
      <c r="G6" s="447"/>
      <c r="H6" s="448"/>
    </row>
    <row r="7" spans="1:8" ht="15" thickBot="1" x14ac:dyDescent="0.35">
      <c r="A7" s="281"/>
      <c r="B7" s="282"/>
      <c r="C7" s="283"/>
      <c r="D7" s="283"/>
      <c r="E7" s="283"/>
      <c r="F7" s="283"/>
      <c r="G7" s="283"/>
      <c r="H7" s="283"/>
    </row>
    <row r="8" spans="1:8" ht="15" thickBot="1" x14ac:dyDescent="0.35">
      <c r="A8" s="449" t="s">
        <v>415</v>
      </c>
      <c r="B8" s="450"/>
      <c r="C8" s="450"/>
      <c r="D8" s="450"/>
      <c r="E8" s="450"/>
      <c r="F8" s="450"/>
      <c r="G8" s="450"/>
      <c r="H8" s="451"/>
    </row>
    <row r="9" spans="1:8" x14ac:dyDescent="0.3">
      <c r="A9" s="452" t="s">
        <v>416</v>
      </c>
      <c r="B9" s="453"/>
      <c r="C9" s="456" t="s">
        <v>417</v>
      </c>
      <c r="D9" s="457"/>
      <c r="E9" s="457"/>
      <c r="F9" s="457"/>
      <c r="G9" s="457"/>
      <c r="H9" s="458"/>
    </row>
    <row r="10" spans="1:8" ht="15" thickBot="1" x14ac:dyDescent="0.35">
      <c r="A10" s="454"/>
      <c r="B10" s="455"/>
      <c r="C10" s="284" t="s">
        <v>418</v>
      </c>
      <c r="D10" s="285" t="s">
        <v>419</v>
      </c>
      <c r="E10" s="285" t="s">
        <v>420</v>
      </c>
      <c r="F10" s="285" t="s">
        <v>421</v>
      </c>
      <c r="G10" s="285" t="s">
        <v>422</v>
      </c>
      <c r="H10" s="286" t="s">
        <v>423</v>
      </c>
    </row>
    <row r="11" spans="1:8" x14ac:dyDescent="0.3">
      <c r="A11" s="430" t="s">
        <v>424</v>
      </c>
      <c r="B11" s="287" t="s">
        <v>425</v>
      </c>
      <c r="C11" s="288"/>
      <c r="D11" s="289"/>
      <c r="E11" s="289"/>
      <c r="F11" s="289"/>
      <c r="G11" s="289"/>
      <c r="H11" s="290"/>
    </row>
    <row r="12" spans="1:8" x14ac:dyDescent="0.3">
      <c r="A12" s="431"/>
      <c r="B12" s="291" t="s">
        <v>426</v>
      </c>
      <c r="C12" s="292"/>
      <c r="D12" s="293"/>
      <c r="E12" s="293"/>
      <c r="F12" s="293"/>
      <c r="G12" s="293"/>
      <c r="H12" s="294"/>
    </row>
    <row r="13" spans="1:8" x14ac:dyDescent="0.3">
      <c r="A13" s="431"/>
      <c r="B13" s="291" t="s">
        <v>427</v>
      </c>
      <c r="C13" s="292"/>
      <c r="D13" s="293"/>
      <c r="E13" s="293"/>
      <c r="F13" s="293"/>
      <c r="G13" s="293"/>
      <c r="H13" s="294"/>
    </row>
    <row r="14" spans="1:8" x14ac:dyDescent="0.3">
      <c r="A14" s="431"/>
      <c r="B14" s="295" t="s">
        <v>428</v>
      </c>
      <c r="C14" s="292"/>
      <c r="D14" s="293"/>
      <c r="E14" s="293"/>
      <c r="F14" s="293"/>
      <c r="G14" s="293"/>
      <c r="H14" s="294"/>
    </row>
    <row r="15" spans="1:8" x14ac:dyDescent="0.3">
      <c r="A15" s="431"/>
      <c r="B15" s="295" t="s">
        <v>429</v>
      </c>
      <c r="C15" s="292"/>
      <c r="D15" s="293"/>
      <c r="E15" s="293"/>
      <c r="F15" s="293"/>
      <c r="G15" s="293"/>
      <c r="H15" s="294"/>
    </row>
    <row r="16" spans="1:8" x14ac:dyDescent="0.3">
      <c r="A16" s="431"/>
      <c r="B16" s="295" t="s">
        <v>430</v>
      </c>
      <c r="C16" s="292"/>
      <c r="D16" s="293"/>
      <c r="E16" s="293"/>
      <c r="F16" s="293"/>
      <c r="G16" s="293"/>
      <c r="H16" s="294"/>
    </row>
    <row r="17" spans="1:8" x14ac:dyDescent="0.3">
      <c r="A17" s="431"/>
      <c r="B17" s="295" t="s">
        <v>431</v>
      </c>
      <c r="C17" s="292"/>
      <c r="D17" s="293"/>
      <c r="E17" s="293"/>
      <c r="F17" s="293"/>
      <c r="G17" s="293"/>
      <c r="H17" s="294"/>
    </row>
    <row r="18" spans="1:8" x14ac:dyDescent="0.3">
      <c r="A18" s="431"/>
      <c r="B18" s="295" t="s">
        <v>432</v>
      </c>
      <c r="C18" s="292"/>
      <c r="D18" s="293"/>
      <c r="E18" s="293"/>
      <c r="F18" s="293"/>
      <c r="G18" s="293"/>
      <c r="H18" s="294"/>
    </row>
    <row r="19" spans="1:8" x14ac:dyDescent="0.3">
      <c r="A19" s="431"/>
      <c r="B19" s="295"/>
      <c r="C19" s="292"/>
      <c r="D19" s="293"/>
      <c r="E19" s="293"/>
      <c r="F19" s="293"/>
      <c r="G19" s="293"/>
      <c r="H19" s="294"/>
    </row>
    <row r="20" spans="1:8" ht="15" thickBot="1" x14ac:dyDescent="0.35">
      <c r="A20" s="432"/>
      <c r="B20" s="296" t="s">
        <v>433</v>
      </c>
      <c r="C20" s="297"/>
      <c r="D20" s="298"/>
      <c r="E20" s="298"/>
      <c r="F20" s="298"/>
      <c r="G20" s="298"/>
      <c r="H20" s="299"/>
    </row>
    <row r="21" spans="1:8" x14ac:dyDescent="0.3">
      <c r="A21" s="430" t="s">
        <v>434</v>
      </c>
      <c r="B21" s="300" t="s">
        <v>435</v>
      </c>
      <c r="C21" s="288"/>
      <c r="D21" s="289"/>
      <c r="E21" s="289"/>
      <c r="F21" s="289"/>
      <c r="G21" s="289"/>
      <c r="H21" s="290"/>
    </row>
    <row r="22" spans="1:8" x14ac:dyDescent="0.3">
      <c r="A22" s="431"/>
      <c r="B22" s="295" t="s">
        <v>436</v>
      </c>
      <c r="C22" s="292"/>
      <c r="D22" s="293"/>
      <c r="E22" s="293"/>
      <c r="F22" s="293"/>
      <c r="G22" s="293"/>
      <c r="H22" s="294"/>
    </row>
    <row r="23" spans="1:8" x14ac:dyDescent="0.3">
      <c r="A23" s="431"/>
      <c r="B23" s="295" t="s">
        <v>437</v>
      </c>
      <c r="C23" s="292"/>
      <c r="D23" s="293"/>
      <c r="E23" s="293"/>
      <c r="F23" s="293"/>
      <c r="G23" s="293"/>
      <c r="H23" s="294"/>
    </row>
    <row r="24" spans="1:8" x14ac:dyDescent="0.3">
      <c r="A24" s="431"/>
      <c r="B24" s="295" t="s">
        <v>438</v>
      </c>
      <c r="C24" s="292"/>
      <c r="D24" s="293"/>
      <c r="E24" s="293"/>
      <c r="F24" s="293"/>
      <c r="G24" s="293"/>
      <c r="H24" s="294"/>
    </row>
    <row r="25" spans="1:8" x14ac:dyDescent="0.3">
      <c r="A25" s="431"/>
      <c r="B25" s="295" t="s">
        <v>439</v>
      </c>
      <c r="C25" s="292"/>
      <c r="D25" s="293"/>
      <c r="E25" s="293"/>
      <c r="F25" s="293"/>
      <c r="G25" s="293"/>
      <c r="H25" s="294"/>
    </row>
    <row r="26" spans="1:8" x14ac:dyDescent="0.3">
      <c r="A26" s="431"/>
      <c r="B26" s="295" t="s">
        <v>440</v>
      </c>
      <c r="C26" s="292"/>
      <c r="D26" s="293"/>
      <c r="E26" s="293"/>
      <c r="F26" s="293"/>
      <c r="G26" s="293"/>
      <c r="H26" s="294"/>
    </row>
    <row r="27" spans="1:8" x14ac:dyDescent="0.3">
      <c r="A27" s="431"/>
      <c r="B27" s="295" t="s">
        <v>441</v>
      </c>
      <c r="C27" s="292"/>
      <c r="D27" s="293"/>
      <c r="E27" s="293"/>
      <c r="F27" s="293"/>
      <c r="G27" s="293"/>
      <c r="H27" s="294"/>
    </row>
    <row r="28" spans="1:8" x14ac:dyDescent="0.3">
      <c r="A28" s="431"/>
      <c r="B28" s="295" t="s">
        <v>432</v>
      </c>
      <c r="C28" s="292"/>
      <c r="D28" s="293"/>
      <c r="E28" s="293"/>
      <c r="F28" s="293"/>
      <c r="G28" s="293"/>
      <c r="H28" s="294"/>
    </row>
    <row r="29" spans="1:8" x14ac:dyDescent="0.3">
      <c r="A29" s="431"/>
      <c r="B29" s="295"/>
      <c r="C29" s="292"/>
      <c r="D29" s="293"/>
      <c r="E29" s="293"/>
      <c r="F29" s="293"/>
      <c r="G29" s="293"/>
      <c r="H29" s="294"/>
    </row>
    <row r="30" spans="1:8" ht="15" thickBot="1" x14ac:dyDescent="0.35">
      <c r="A30" s="432"/>
      <c r="B30" s="296" t="s">
        <v>433</v>
      </c>
      <c r="C30" s="297"/>
      <c r="D30" s="298"/>
      <c r="E30" s="298"/>
      <c r="F30" s="298"/>
      <c r="G30" s="298"/>
      <c r="H30" s="299"/>
    </row>
    <row r="31" spans="1:8" x14ac:dyDescent="0.3">
      <c r="A31" s="459" t="s">
        <v>442</v>
      </c>
      <c r="B31" s="300" t="s">
        <v>443</v>
      </c>
      <c r="C31" s="288"/>
      <c r="D31" s="289"/>
      <c r="E31" s="289"/>
      <c r="F31" s="289"/>
      <c r="G31" s="289"/>
      <c r="H31" s="290"/>
    </row>
    <row r="32" spans="1:8" x14ac:dyDescent="0.3">
      <c r="A32" s="460"/>
      <c r="B32" s="295" t="s">
        <v>444</v>
      </c>
      <c r="C32" s="292"/>
      <c r="D32" s="293"/>
      <c r="E32" s="293"/>
      <c r="F32" s="293"/>
      <c r="G32" s="293"/>
      <c r="H32" s="294"/>
    </row>
    <row r="33" spans="1:8" x14ac:dyDescent="0.3">
      <c r="A33" s="460"/>
      <c r="B33" s="295" t="s">
        <v>445</v>
      </c>
      <c r="C33" s="292"/>
      <c r="D33" s="293"/>
      <c r="E33" s="293"/>
      <c r="F33" s="293"/>
      <c r="G33" s="293"/>
      <c r="H33" s="294"/>
    </row>
    <row r="34" spans="1:8" ht="27.6" x14ac:dyDescent="0.3">
      <c r="A34" s="460"/>
      <c r="B34" s="301" t="s">
        <v>446</v>
      </c>
      <c r="C34" s="292"/>
      <c r="D34" s="293"/>
      <c r="E34" s="293"/>
      <c r="F34" s="293"/>
      <c r="G34" s="293"/>
      <c r="H34" s="294"/>
    </row>
    <row r="35" spans="1:8" x14ac:dyDescent="0.3">
      <c r="A35" s="460"/>
      <c r="B35" s="295" t="s">
        <v>447</v>
      </c>
      <c r="C35" s="292"/>
      <c r="D35" s="293"/>
      <c r="E35" s="293"/>
      <c r="F35" s="293"/>
      <c r="G35" s="293"/>
      <c r="H35" s="294"/>
    </row>
    <row r="36" spans="1:8" ht="27.6" x14ac:dyDescent="0.3">
      <c r="A36" s="460"/>
      <c r="B36" s="301" t="s">
        <v>448</v>
      </c>
      <c r="C36" s="292"/>
      <c r="D36" s="293"/>
      <c r="E36" s="293"/>
      <c r="F36" s="293"/>
      <c r="G36" s="293"/>
      <c r="H36" s="294"/>
    </row>
    <row r="37" spans="1:8" x14ac:dyDescent="0.3">
      <c r="A37" s="460"/>
      <c r="B37" s="295" t="s">
        <v>449</v>
      </c>
      <c r="C37" s="292"/>
      <c r="D37" s="293"/>
      <c r="E37" s="293"/>
      <c r="F37" s="293"/>
      <c r="G37" s="293"/>
      <c r="H37" s="294"/>
    </row>
    <row r="38" spans="1:8" x14ac:dyDescent="0.3">
      <c r="A38" s="460"/>
      <c r="B38" s="295" t="s">
        <v>450</v>
      </c>
      <c r="C38" s="292"/>
      <c r="D38" s="293"/>
      <c r="E38" s="293"/>
      <c r="F38" s="293"/>
      <c r="G38" s="293"/>
      <c r="H38" s="294"/>
    </row>
    <row r="39" spans="1:8" x14ac:dyDescent="0.3">
      <c r="A39" s="460"/>
      <c r="B39" s="295" t="s">
        <v>451</v>
      </c>
      <c r="C39" s="292"/>
      <c r="D39" s="293"/>
      <c r="E39" s="293"/>
      <c r="F39" s="293"/>
      <c r="G39" s="293"/>
      <c r="H39" s="294"/>
    </row>
    <row r="40" spans="1:8" x14ac:dyDescent="0.3">
      <c r="A40" s="460"/>
      <c r="B40" s="295" t="s">
        <v>452</v>
      </c>
      <c r="C40" s="292"/>
      <c r="D40" s="293"/>
      <c r="E40" s="293"/>
      <c r="F40" s="293"/>
      <c r="G40" s="293"/>
      <c r="H40" s="294"/>
    </row>
    <row r="41" spans="1:8" x14ac:dyDescent="0.3">
      <c r="A41" s="460"/>
      <c r="B41" s="295" t="s">
        <v>432</v>
      </c>
      <c r="C41" s="292"/>
      <c r="D41" s="293"/>
      <c r="E41" s="293"/>
      <c r="F41" s="293"/>
      <c r="G41" s="293"/>
      <c r="H41" s="294"/>
    </row>
    <row r="42" spans="1:8" x14ac:dyDescent="0.3">
      <c r="A42" s="460"/>
      <c r="B42" s="295"/>
      <c r="C42" s="292"/>
      <c r="D42" s="293"/>
      <c r="E42" s="293"/>
      <c r="F42" s="293"/>
      <c r="G42" s="293"/>
      <c r="H42" s="294"/>
    </row>
    <row r="43" spans="1:8" ht="15" thickBot="1" x14ac:dyDescent="0.35">
      <c r="A43" s="461"/>
      <c r="B43" s="296" t="s">
        <v>433</v>
      </c>
      <c r="C43" s="297"/>
      <c r="D43" s="298"/>
      <c r="E43" s="298"/>
      <c r="F43" s="298"/>
      <c r="G43" s="298"/>
      <c r="H43" s="299"/>
    </row>
    <row r="44" spans="1:8" x14ac:dyDescent="0.3">
      <c r="A44" s="430" t="s">
        <v>453</v>
      </c>
      <c r="B44" s="300" t="s">
        <v>454</v>
      </c>
      <c r="C44" s="288"/>
      <c r="D44" s="289"/>
      <c r="E44" s="289"/>
      <c r="F44" s="289"/>
      <c r="G44" s="289"/>
      <c r="H44" s="290"/>
    </row>
    <row r="45" spans="1:8" x14ac:dyDescent="0.3">
      <c r="A45" s="431"/>
      <c r="B45" s="302" t="s">
        <v>455</v>
      </c>
      <c r="C45" s="292"/>
      <c r="D45" s="293"/>
      <c r="E45" s="293"/>
      <c r="F45" s="293"/>
      <c r="G45" s="293"/>
      <c r="H45" s="294"/>
    </row>
    <row r="46" spans="1:8" x14ac:dyDescent="0.3">
      <c r="A46" s="431"/>
      <c r="B46" s="302" t="s">
        <v>456</v>
      </c>
      <c r="C46" s="292"/>
      <c r="D46" s="293"/>
      <c r="E46" s="293"/>
      <c r="F46" s="293"/>
      <c r="G46" s="293"/>
      <c r="H46" s="294"/>
    </row>
    <row r="47" spans="1:8" x14ac:dyDescent="0.3">
      <c r="A47" s="431"/>
      <c r="B47" s="295" t="s">
        <v>457</v>
      </c>
      <c r="C47" s="292"/>
      <c r="D47" s="293"/>
      <c r="E47" s="293"/>
      <c r="F47" s="293"/>
      <c r="G47" s="293"/>
      <c r="H47" s="294"/>
    </row>
    <row r="48" spans="1:8" x14ac:dyDescent="0.3">
      <c r="A48" s="431"/>
      <c r="B48" s="295" t="s">
        <v>458</v>
      </c>
      <c r="C48" s="292"/>
      <c r="D48" s="293"/>
      <c r="E48" s="293"/>
      <c r="F48" s="293"/>
      <c r="G48" s="293"/>
      <c r="H48" s="294"/>
    </row>
    <row r="49" spans="1:8" x14ac:dyDescent="0.3">
      <c r="A49" s="431"/>
      <c r="B49" s="295" t="s">
        <v>459</v>
      </c>
      <c r="C49" s="292"/>
      <c r="D49" s="293"/>
      <c r="E49" s="293"/>
      <c r="F49" s="293"/>
      <c r="G49" s="293"/>
      <c r="H49" s="294"/>
    </row>
    <row r="50" spans="1:8" x14ac:dyDescent="0.3">
      <c r="A50" s="431"/>
      <c r="B50" s="295" t="s">
        <v>432</v>
      </c>
      <c r="C50" s="292"/>
      <c r="D50" s="293"/>
      <c r="E50" s="293"/>
      <c r="F50" s="293"/>
      <c r="G50" s="293"/>
      <c r="H50" s="294"/>
    </row>
    <row r="51" spans="1:8" x14ac:dyDescent="0.3">
      <c r="A51" s="431"/>
      <c r="B51" s="295"/>
      <c r="C51" s="292"/>
      <c r="D51" s="293"/>
      <c r="E51" s="293"/>
      <c r="F51" s="293"/>
      <c r="G51" s="293"/>
      <c r="H51" s="294"/>
    </row>
    <row r="52" spans="1:8" ht="15" thickBot="1" x14ac:dyDescent="0.35">
      <c r="A52" s="432"/>
      <c r="B52" s="296" t="s">
        <v>433</v>
      </c>
      <c r="C52" s="297"/>
      <c r="D52" s="298"/>
      <c r="E52" s="298"/>
      <c r="F52" s="298"/>
      <c r="G52" s="298"/>
      <c r="H52" s="299"/>
    </row>
    <row r="53" spans="1:8" x14ac:dyDescent="0.3">
      <c r="A53" s="430" t="s">
        <v>460</v>
      </c>
      <c r="B53" s="300" t="s">
        <v>461</v>
      </c>
      <c r="C53" s="288"/>
      <c r="D53" s="289"/>
      <c r="E53" s="289"/>
      <c r="F53" s="289"/>
      <c r="G53" s="289"/>
      <c r="H53" s="290"/>
    </row>
    <row r="54" spans="1:8" x14ac:dyDescent="0.3">
      <c r="A54" s="431"/>
      <c r="B54" s="295" t="s">
        <v>462</v>
      </c>
      <c r="C54" s="292"/>
      <c r="D54" s="293"/>
      <c r="E54" s="293"/>
      <c r="F54" s="293"/>
      <c r="G54" s="293"/>
      <c r="H54" s="294"/>
    </row>
    <row r="55" spans="1:8" ht="27.6" x14ac:dyDescent="0.3">
      <c r="A55" s="431"/>
      <c r="B55" s="301" t="s">
        <v>463</v>
      </c>
      <c r="C55" s="292"/>
      <c r="D55" s="293"/>
      <c r="E55" s="293"/>
      <c r="F55" s="293"/>
      <c r="G55" s="293"/>
      <c r="H55" s="294"/>
    </row>
    <row r="56" spans="1:8" ht="27.6" x14ac:dyDescent="0.3">
      <c r="A56" s="431"/>
      <c r="B56" s="301" t="s">
        <v>464</v>
      </c>
      <c r="C56" s="292"/>
      <c r="D56" s="293"/>
      <c r="E56" s="293"/>
      <c r="F56" s="293"/>
      <c r="G56" s="293"/>
      <c r="H56" s="294"/>
    </row>
    <row r="57" spans="1:8" x14ac:dyDescent="0.3">
      <c r="A57" s="431"/>
      <c r="B57" s="295" t="s">
        <v>465</v>
      </c>
      <c r="C57" s="292"/>
      <c r="D57" s="293"/>
      <c r="E57" s="293"/>
      <c r="F57" s="293"/>
      <c r="G57" s="293"/>
      <c r="H57" s="294"/>
    </row>
    <row r="58" spans="1:8" x14ac:dyDescent="0.3">
      <c r="A58" s="431"/>
      <c r="B58" s="295" t="s">
        <v>466</v>
      </c>
      <c r="C58" s="292"/>
      <c r="D58" s="293"/>
      <c r="E58" s="293"/>
      <c r="F58" s="293"/>
      <c r="G58" s="293"/>
      <c r="H58" s="294"/>
    </row>
    <row r="59" spans="1:8" x14ac:dyDescent="0.3">
      <c r="A59" s="431"/>
      <c r="B59" s="295" t="s">
        <v>467</v>
      </c>
      <c r="C59" s="292"/>
      <c r="D59" s="293"/>
      <c r="E59" s="293"/>
      <c r="F59" s="293"/>
      <c r="G59" s="293"/>
      <c r="H59" s="294"/>
    </row>
    <row r="60" spans="1:8" x14ac:dyDescent="0.3">
      <c r="A60" s="431"/>
      <c r="B60" s="295" t="s">
        <v>468</v>
      </c>
      <c r="C60" s="292"/>
      <c r="D60" s="293"/>
      <c r="E60" s="293"/>
      <c r="F60" s="293"/>
      <c r="G60" s="293"/>
      <c r="H60" s="294"/>
    </row>
    <row r="61" spans="1:8" x14ac:dyDescent="0.3">
      <c r="A61" s="431"/>
      <c r="B61" s="295" t="s">
        <v>432</v>
      </c>
      <c r="C61" s="292"/>
      <c r="D61" s="293"/>
      <c r="E61" s="293"/>
      <c r="F61" s="293"/>
      <c r="G61" s="293"/>
      <c r="H61" s="294"/>
    </row>
    <row r="62" spans="1:8" x14ac:dyDescent="0.3">
      <c r="A62" s="431"/>
      <c r="B62" s="295"/>
      <c r="C62" s="292"/>
      <c r="D62" s="293"/>
      <c r="E62" s="293"/>
      <c r="F62" s="293"/>
      <c r="G62" s="293"/>
      <c r="H62" s="294"/>
    </row>
    <row r="63" spans="1:8" ht="15" thickBot="1" x14ac:dyDescent="0.35">
      <c r="A63" s="432"/>
      <c r="B63" s="296" t="s">
        <v>433</v>
      </c>
      <c r="C63" s="297"/>
      <c r="D63" s="298"/>
      <c r="E63" s="298"/>
      <c r="F63" s="298"/>
      <c r="G63" s="298"/>
      <c r="H63" s="299"/>
    </row>
    <row r="64" spans="1:8" x14ac:dyDescent="0.3">
      <c r="A64" s="430" t="s">
        <v>469</v>
      </c>
      <c r="B64" s="300" t="s">
        <v>470</v>
      </c>
      <c r="C64" s="288"/>
      <c r="D64" s="289"/>
      <c r="E64" s="289"/>
      <c r="F64" s="289"/>
      <c r="G64" s="289"/>
      <c r="H64" s="290"/>
    </row>
    <row r="65" spans="1:8" x14ac:dyDescent="0.3">
      <c r="A65" s="431"/>
      <c r="B65" s="295" t="s">
        <v>471</v>
      </c>
      <c r="C65" s="292"/>
      <c r="D65" s="293"/>
      <c r="E65" s="293"/>
      <c r="F65" s="293"/>
      <c r="G65" s="293"/>
      <c r="H65" s="294"/>
    </row>
    <row r="66" spans="1:8" x14ac:dyDescent="0.3">
      <c r="A66" s="431"/>
      <c r="B66" s="295" t="s">
        <v>472</v>
      </c>
      <c r="C66" s="292"/>
      <c r="D66" s="293"/>
      <c r="E66" s="293"/>
      <c r="F66" s="293"/>
      <c r="G66" s="293"/>
      <c r="H66" s="294"/>
    </row>
    <row r="67" spans="1:8" x14ac:dyDescent="0.3">
      <c r="A67" s="431"/>
      <c r="B67" s="295" t="s">
        <v>473</v>
      </c>
      <c r="C67" s="292"/>
      <c r="D67" s="293"/>
      <c r="E67" s="293"/>
      <c r="F67" s="293"/>
      <c r="G67" s="293"/>
      <c r="H67" s="294"/>
    </row>
    <row r="68" spans="1:8" x14ac:dyDescent="0.3">
      <c r="A68" s="431"/>
      <c r="B68" s="295" t="s">
        <v>474</v>
      </c>
      <c r="C68" s="292"/>
      <c r="D68" s="293"/>
      <c r="E68" s="293"/>
      <c r="F68" s="293"/>
      <c r="G68" s="293"/>
      <c r="H68" s="294"/>
    </row>
    <row r="69" spans="1:8" x14ac:dyDescent="0.3">
      <c r="A69" s="431"/>
      <c r="B69" s="295" t="s">
        <v>475</v>
      </c>
      <c r="C69" s="292"/>
      <c r="D69" s="293"/>
      <c r="E69" s="293"/>
      <c r="F69" s="293"/>
      <c r="G69" s="293"/>
      <c r="H69" s="294"/>
    </row>
    <row r="70" spans="1:8" x14ac:dyDescent="0.3">
      <c r="A70" s="431"/>
      <c r="B70" s="295" t="s">
        <v>432</v>
      </c>
      <c r="C70" s="292"/>
      <c r="D70" s="293"/>
      <c r="E70" s="293"/>
      <c r="F70" s="293"/>
      <c r="G70" s="293"/>
      <c r="H70" s="294"/>
    </row>
    <row r="71" spans="1:8" x14ac:dyDescent="0.3">
      <c r="A71" s="431"/>
      <c r="B71" s="295"/>
      <c r="C71" s="292"/>
      <c r="D71" s="293"/>
      <c r="E71" s="293"/>
      <c r="F71" s="293"/>
      <c r="G71" s="293"/>
      <c r="H71" s="294"/>
    </row>
    <row r="72" spans="1:8" ht="15" thickBot="1" x14ac:dyDescent="0.35">
      <c r="A72" s="432"/>
      <c r="B72" s="296" t="s">
        <v>433</v>
      </c>
      <c r="C72" s="297"/>
      <c r="D72" s="298"/>
      <c r="E72" s="298"/>
      <c r="F72" s="298"/>
      <c r="G72" s="298"/>
      <c r="H72" s="299"/>
    </row>
    <row r="73" spans="1:8" x14ac:dyDescent="0.3">
      <c r="A73" s="430" t="s">
        <v>476</v>
      </c>
      <c r="B73" s="300" t="s">
        <v>477</v>
      </c>
      <c r="C73" s="288"/>
      <c r="D73" s="289"/>
      <c r="E73" s="289"/>
      <c r="F73" s="289"/>
      <c r="G73" s="289"/>
      <c r="H73" s="290"/>
    </row>
    <row r="74" spans="1:8" x14ac:dyDescent="0.3">
      <c r="A74" s="431"/>
      <c r="B74" s="295" t="s">
        <v>478</v>
      </c>
      <c r="C74" s="292"/>
      <c r="D74" s="293"/>
      <c r="E74" s="293"/>
      <c r="F74" s="293"/>
      <c r="G74" s="293"/>
      <c r="H74" s="294"/>
    </row>
    <row r="75" spans="1:8" x14ac:dyDescent="0.3">
      <c r="A75" s="431"/>
      <c r="B75" s="295" t="s">
        <v>432</v>
      </c>
      <c r="C75" s="292"/>
      <c r="D75" s="293"/>
      <c r="E75" s="293"/>
      <c r="F75" s="293"/>
      <c r="G75" s="293"/>
      <c r="H75" s="294"/>
    </row>
    <row r="76" spans="1:8" x14ac:dyDescent="0.3">
      <c r="A76" s="431"/>
      <c r="B76" s="291"/>
      <c r="C76" s="292"/>
      <c r="D76" s="293"/>
      <c r="E76" s="293"/>
      <c r="F76" s="293"/>
      <c r="G76" s="293"/>
      <c r="H76" s="294"/>
    </row>
    <row r="77" spans="1:8" ht="15" thickBot="1" x14ac:dyDescent="0.35">
      <c r="A77" s="432"/>
      <c r="B77" s="296" t="s">
        <v>433</v>
      </c>
      <c r="C77" s="297"/>
      <c r="D77" s="298"/>
      <c r="E77" s="298"/>
      <c r="F77" s="298"/>
      <c r="G77" s="298"/>
      <c r="H77" s="299"/>
    </row>
    <row r="78" spans="1:8" x14ac:dyDescent="0.3">
      <c r="A78" s="430" t="s">
        <v>479</v>
      </c>
      <c r="B78" s="287" t="s">
        <v>480</v>
      </c>
      <c r="C78" s="288"/>
      <c r="D78" s="289"/>
      <c r="E78" s="289"/>
      <c r="F78" s="289"/>
      <c r="G78" s="289"/>
      <c r="H78" s="290"/>
    </row>
    <row r="79" spans="1:8" x14ac:dyDescent="0.3">
      <c r="A79" s="431"/>
      <c r="B79" s="291" t="s">
        <v>481</v>
      </c>
      <c r="C79" s="292"/>
      <c r="D79" s="293"/>
      <c r="E79" s="293"/>
      <c r="F79" s="293"/>
      <c r="G79" s="293"/>
      <c r="H79" s="294"/>
    </row>
    <row r="80" spans="1:8" x14ac:dyDescent="0.3">
      <c r="A80" s="431"/>
      <c r="B80" s="291" t="s">
        <v>482</v>
      </c>
      <c r="C80" s="292"/>
      <c r="D80" s="293"/>
      <c r="E80" s="293"/>
      <c r="F80" s="293"/>
      <c r="G80" s="293"/>
      <c r="H80" s="294"/>
    </row>
    <row r="81" spans="1:8" x14ac:dyDescent="0.3">
      <c r="A81" s="431"/>
      <c r="B81" s="291" t="s">
        <v>432</v>
      </c>
      <c r="C81" s="292"/>
      <c r="D81" s="293"/>
      <c r="E81" s="293"/>
      <c r="F81" s="293"/>
      <c r="G81" s="293"/>
      <c r="H81" s="294"/>
    </row>
    <row r="82" spans="1:8" x14ac:dyDescent="0.3">
      <c r="A82" s="431"/>
      <c r="B82" s="291"/>
      <c r="C82" s="292"/>
      <c r="D82" s="293"/>
      <c r="E82" s="293"/>
      <c r="F82" s="293"/>
      <c r="G82" s="293"/>
      <c r="H82" s="294"/>
    </row>
    <row r="83" spans="1:8" ht="15" thickBot="1" x14ac:dyDescent="0.35">
      <c r="A83" s="432"/>
      <c r="B83" s="303" t="s">
        <v>433</v>
      </c>
      <c r="C83" s="297"/>
      <c r="D83" s="298"/>
      <c r="E83" s="298"/>
      <c r="F83" s="298"/>
      <c r="G83" s="298"/>
      <c r="H83" s="299"/>
    </row>
    <row r="84" spans="1:8" x14ac:dyDescent="0.3">
      <c r="A84" s="433" t="s">
        <v>483</v>
      </c>
      <c r="B84" s="304"/>
      <c r="C84" s="305"/>
      <c r="D84" s="306"/>
      <c r="E84" s="306"/>
      <c r="F84" s="306"/>
      <c r="G84" s="306"/>
      <c r="H84" s="307"/>
    </row>
    <row r="85" spans="1:8" x14ac:dyDescent="0.3">
      <c r="A85" s="433"/>
      <c r="B85" s="291"/>
      <c r="C85" s="292"/>
      <c r="D85" s="293"/>
      <c r="E85" s="293"/>
      <c r="F85" s="293"/>
      <c r="G85" s="293"/>
      <c r="H85" s="294"/>
    </row>
    <row r="86" spans="1:8" x14ac:dyDescent="0.3">
      <c r="A86" s="433"/>
      <c r="B86" s="291"/>
      <c r="C86" s="292"/>
      <c r="D86" s="293"/>
      <c r="E86" s="293"/>
      <c r="F86" s="293"/>
      <c r="G86" s="293"/>
      <c r="H86" s="294"/>
    </row>
    <row r="87" spans="1:8" x14ac:dyDescent="0.3">
      <c r="A87" s="433"/>
      <c r="B87" s="291"/>
      <c r="C87" s="292"/>
      <c r="D87" s="293"/>
      <c r="E87" s="293"/>
      <c r="F87" s="293"/>
      <c r="G87" s="293"/>
      <c r="H87" s="294"/>
    </row>
    <row r="88" spans="1:8" ht="15" thickBot="1" x14ac:dyDescent="0.35">
      <c r="A88" s="434"/>
      <c r="B88" s="308"/>
      <c r="C88" s="297"/>
      <c r="D88" s="298"/>
      <c r="E88" s="298"/>
      <c r="F88" s="298"/>
      <c r="G88" s="298"/>
      <c r="H88" s="299"/>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5"/>
  <sheetViews>
    <sheetView workbookViewId="0"/>
  </sheetViews>
  <sheetFormatPr defaultRowHeight="11.4" x14ac:dyDescent="0.2"/>
  <cols>
    <col min="1" max="1" width="6.44140625" style="148" customWidth="1"/>
    <col min="2" max="2" width="41.88671875" style="148" customWidth="1"/>
    <col min="3" max="3" width="27.6640625" style="148" customWidth="1"/>
    <col min="4" max="4" width="23.5546875" style="148" customWidth="1"/>
    <col min="5" max="5" width="13.109375" style="148" customWidth="1"/>
    <col min="6" max="6" width="23.5546875" style="148" customWidth="1"/>
    <col min="7" max="7" width="10.6640625" style="148" customWidth="1"/>
    <col min="8" max="8" width="20.5546875" style="148" customWidth="1"/>
    <col min="9" max="256" width="9.109375" style="148"/>
    <col min="257" max="257" width="6.44140625" style="148" customWidth="1"/>
    <col min="258" max="258" width="41.88671875" style="148" customWidth="1"/>
    <col min="259" max="259" width="27.6640625" style="148" customWidth="1"/>
    <col min="260" max="260" width="23.5546875" style="148" customWidth="1"/>
    <col min="261" max="261" width="13.109375" style="148" customWidth="1"/>
    <col min="262" max="262" width="23.5546875" style="148" customWidth="1"/>
    <col min="263" max="263" width="10.6640625" style="148" customWidth="1"/>
    <col min="264" max="264" width="20.5546875" style="148" customWidth="1"/>
    <col min="265" max="512" width="9.109375" style="148"/>
    <col min="513" max="513" width="6.44140625" style="148" customWidth="1"/>
    <col min="514" max="514" width="41.88671875" style="148" customWidth="1"/>
    <col min="515" max="515" width="27.6640625" style="148" customWidth="1"/>
    <col min="516" max="516" width="23.5546875" style="148" customWidth="1"/>
    <col min="517" max="517" width="13.109375" style="148" customWidth="1"/>
    <col min="518" max="518" width="23.5546875" style="148" customWidth="1"/>
    <col min="519" max="519" width="10.6640625" style="148" customWidth="1"/>
    <col min="520" max="520" width="20.5546875" style="148" customWidth="1"/>
    <col min="521" max="768" width="9.109375" style="148"/>
    <col min="769" max="769" width="6.44140625" style="148" customWidth="1"/>
    <col min="770" max="770" width="41.88671875" style="148" customWidth="1"/>
    <col min="771" max="771" width="27.6640625" style="148" customWidth="1"/>
    <col min="772" max="772" width="23.5546875" style="148" customWidth="1"/>
    <col min="773" max="773" width="13.109375" style="148" customWidth="1"/>
    <col min="774" max="774" width="23.5546875" style="148" customWidth="1"/>
    <col min="775" max="775" width="10.6640625" style="148" customWidth="1"/>
    <col min="776" max="776" width="20.5546875" style="148" customWidth="1"/>
    <col min="777" max="1024" width="9.109375" style="148"/>
    <col min="1025" max="1025" width="6.44140625" style="148" customWidth="1"/>
    <col min="1026" max="1026" width="41.88671875" style="148" customWidth="1"/>
    <col min="1027" max="1027" width="27.6640625" style="148" customWidth="1"/>
    <col min="1028" max="1028" width="23.5546875" style="148" customWidth="1"/>
    <col min="1029" max="1029" width="13.109375" style="148" customWidth="1"/>
    <col min="1030" max="1030" width="23.5546875" style="148" customWidth="1"/>
    <col min="1031" max="1031" width="10.6640625" style="148" customWidth="1"/>
    <col min="1032" max="1032" width="20.5546875" style="148" customWidth="1"/>
    <col min="1033" max="1280" width="9.109375" style="148"/>
    <col min="1281" max="1281" width="6.44140625" style="148" customWidth="1"/>
    <col min="1282" max="1282" width="41.88671875" style="148" customWidth="1"/>
    <col min="1283" max="1283" width="27.6640625" style="148" customWidth="1"/>
    <col min="1284" max="1284" width="23.5546875" style="148" customWidth="1"/>
    <col min="1285" max="1285" width="13.109375" style="148" customWidth="1"/>
    <col min="1286" max="1286" width="23.5546875" style="148" customWidth="1"/>
    <col min="1287" max="1287" width="10.6640625" style="148" customWidth="1"/>
    <col min="1288" max="1288" width="20.5546875" style="148" customWidth="1"/>
    <col min="1289" max="1536" width="9.109375" style="148"/>
    <col min="1537" max="1537" width="6.44140625" style="148" customWidth="1"/>
    <col min="1538" max="1538" width="41.88671875" style="148" customWidth="1"/>
    <col min="1539" max="1539" width="27.6640625" style="148" customWidth="1"/>
    <col min="1540" max="1540" width="23.5546875" style="148" customWidth="1"/>
    <col min="1541" max="1541" width="13.109375" style="148" customWidth="1"/>
    <col min="1542" max="1542" width="23.5546875" style="148" customWidth="1"/>
    <col min="1543" max="1543" width="10.6640625" style="148" customWidth="1"/>
    <col min="1544" max="1544" width="20.5546875" style="148" customWidth="1"/>
    <col min="1545" max="1792" width="9.109375" style="148"/>
    <col min="1793" max="1793" width="6.44140625" style="148" customWidth="1"/>
    <col min="1794" max="1794" width="41.88671875" style="148" customWidth="1"/>
    <col min="1795" max="1795" width="27.6640625" style="148" customWidth="1"/>
    <col min="1796" max="1796" width="23.5546875" style="148" customWidth="1"/>
    <col min="1797" max="1797" width="13.109375" style="148" customWidth="1"/>
    <col min="1798" max="1798" width="23.5546875" style="148" customWidth="1"/>
    <col min="1799" max="1799" width="10.6640625" style="148" customWidth="1"/>
    <col min="1800" max="1800" width="20.5546875" style="148" customWidth="1"/>
    <col min="1801" max="2048" width="9.109375" style="148"/>
    <col min="2049" max="2049" width="6.44140625" style="148" customWidth="1"/>
    <col min="2050" max="2050" width="41.88671875" style="148" customWidth="1"/>
    <col min="2051" max="2051" width="27.6640625" style="148" customWidth="1"/>
    <col min="2052" max="2052" width="23.5546875" style="148" customWidth="1"/>
    <col min="2053" max="2053" width="13.109375" style="148" customWidth="1"/>
    <col min="2054" max="2054" width="23.5546875" style="148" customWidth="1"/>
    <col min="2055" max="2055" width="10.6640625" style="148" customWidth="1"/>
    <col min="2056" max="2056" width="20.5546875" style="148" customWidth="1"/>
    <col min="2057" max="2304" width="9.109375" style="148"/>
    <col min="2305" max="2305" width="6.44140625" style="148" customWidth="1"/>
    <col min="2306" max="2306" width="41.88671875" style="148" customWidth="1"/>
    <col min="2307" max="2307" width="27.6640625" style="148" customWidth="1"/>
    <col min="2308" max="2308" width="23.5546875" style="148" customWidth="1"/>
    <col min="2309" max="2309" width="13.109375" style="148" customWidth="1"/>
    <col min="2310" max="2310" width="23.5546875" style="148" customWidth="1"/>
    <col min="2311" max="2311" width="10.6640625" style="148" customWidth="1"/>
    <col min="2312" max="2312" width="20.5546875" style="148" customWidth="1"/>
    <col min="2313" max="2560" width="9.109375" style="148"/>
    <col min="2561" max="2561" width="6.44140625" style="148" customWidth="1"/>
    <col min="2562" max="2562" width="41.88671875" style="148" customWidth="1"/>
    <col min="2563" max="2563" width="27.6640625" style="148" customWidth="1"/>
    <col min="2564" max="2564" width="23.5546875" style="148" customWidth="1"/>
    <col min="2565" max="2565" width="13.109375" style="148" customWidth="1"/>
    <col min="2566" max="2566" width="23.5546875" style="148" customWidth="1"/>
    <col min="2567" max="2567" width="10.6640625" style="148" customWidth="1"/>
    <col min="2568" max="2568" width="20.5546875" style="148" customWidth="1"/>
    <col min="2569" max="2816" width="9.109375" style="148"/>
    <col min="2817" max="2817" width="6.44140625" style="148" customWidth="1"/>
    <col min="2818" max="2818" width="41.88671875" style="148" customWidth="1"/>
    <col min="2819" max="2819" width="27.6640625" style="148" customWidth="1"/>
    <col min="2820" max="2820" width="23.5546875" style="148" customWidth="1"/>
    <col min="2821" max="2821" width="13.109375" style="148" customWidth="1"/>
    <col min="2822" max="2822" width="23.5546875" style="148" customWidth="1"/>
    <col min="2823" max="2823" width="10.6640625" style="148" customWidth="1"/>
    <col min="2824" max="2824" width="20.5546875" style="148" customWidth="1"/>
    <col min="2825" max="3072" width="9.109375" style="148"/>
    <col min="3073" max="3073" width="6.44140625" style="148" customWidth="1"/>
    <col min="3074" max="3074" width="41.88671875" style="148" customWidth="1"/>
    <col min="3075" max="3075" width="27.6640625" style="148" customWidth="1"/>
    <col min="3076" max="3076" width="23.5546875" style="148" customWidth="1"/>
    <col min="3077" max="3077" width="13.109375" style="148" customWidth="1"/>
    <col min="3078" max="3078" width="23.5546875" style="148" customWidth="1"/>
    <col min="3079" max="3079" width="10.6640625" style="148" customWidth="1"/>
    <col min="3080" max="3080" width="20.5546875" style="148" customWidth="1"/>
    <col min="3081" max="3328" width="9.109375" style="148"/>
    <col min="3329" max="3329" width="6.44140625" style="148" customWidth="1"/>
    <col min="3330" max="3330" width="41.88671875" style="148" customWidth="1"/>
    <col min="3331" max="3331" width="27.6640625" style="148" customWidth="1"/>
    <col min="3332" max="3332" width="23.5546875" style="148" customWidth="1"/>
    <col min="3333" max="3333" width="13.109375" style="148" customWidth="1"/>
    <col min="3334" max="3334" width="23.5546875" style="148" customWidth="1"/>
    <col min="3335" max="3335" width="10.6640625" style="148" customWidth="1"/>
    <col min="3336" max="3336" width="20.5546875" style="148" customWidth="1"/>
    <col min="3337" max="3584" width="9.109375" style="148"/>
    <col min="3585" max="3585" width="6.44140625" style="148" customWidth="1"/>
    <col min="3586" max="3586" width="41.88671875" style="148" customWidth="1"/>
    <col min="3587" max="3587" width="27.6640625" style="148" customWidth="1"/>
    <col min="3588" max="3588" width="23.5546875" style="148" customWidth="1"/>
    <col min="3589" max="3589" width="13.109375" style="148" customWidth="1"/>
    <col min="3590" max="3590" width="23.5546875" style="148" customWidth="1"/>
    <col min="3591" max="3591" width="10.6640625" style="148" customWidth="1"/>
    <col min="3592" max="3592" width="20.5546875" style="148" customWidth="1"/>
    <col min="3593" max="3840" width="9.109375" style="148"/>
    <col min="3841" max="3841" width="6.44140625" style="148" customWidth="1"/>
    <col min="3842" max="3842" width="41.88671875" style="148" customWidth="1"/>
    <col min="3843" max="3843" width="27.6640625" style="148" customWidth="1"/>
    <col min="3844" max="3844" width="23.5546875" style="148" customWidth="1"/>
    <col min="3845" max="3845" width="13.109375" style="148" customWidth="1"/>
    <col min="3846" max="3846" width="23.5546875" style="148" customWidth="1"/>
    <col min="3847" max="3847" width="10.6640625" style="148" customWidth="1"/>
    <col min="3848" max="3848" width="20.5546875" style="148" customWidth="1"/>
    <col min="3849" max="4096" width="9.109375" style="148"/>
    <col min="4097" max="4097" width="6.44140625" style="148" customWidth="1"/>
    <col min="4098" max="4098" width="41.88671875" style="148" customWidth="1"/>
    <col min="4099" max="4099" width="27.6640625" style="148" customWidth="1"/>
    <col min="4100" max="4100" width="23.5546875" style="148" customWidth="1"/>
    <col min="4101" max="4101" width="13.109375" style="148" customWidth="1"/>
    <col min="4102" max="4102" width="23.5546875" style="148" customWidth="1"/>
    <col min="4103" max="4103" width="10.6640625" style="148" customWidth="1"/>
    <col min="4104" max="4104" width="20.5546875" style="148" customWidth="1"/>
    <col min="4105" max="4352" width="9.109375" style="148"/>
    <col min="4353" max="4353" width="6.44140625" style="148" customWidth="1"/>
    <col min="4354" max="4354" width="41.88671875" style="148" customWidth="1"/>
    <col min="4355" max="4355" width="27.6640625" style="148" customWidth="1"/>
    <col min="4356" max="4356" width="23.5546875" style="148" customWidth="1"/>
    <col min="4357" max="4357" width="13.109375" style="148" customWidth="1"/>
    <col min="4358" max="4358" width="23.5546875" style="148" customWidth="1"/>
    <col min="4359" max="4359" width="10.6640625" style="148" customWidth="1"/>
    <col min="4360" max="4360" width="20.5546875" style="148" customWidth="1"/>
    <col min="4361" max="4608" width="9.109375" style="148"/>
    <col min="4609" max="4609" width="6.44140625" style="148" customWidth="1"/>
    <col min="4610" max="4610" width="41.88671875" style="148" customWidth="1"/>
    <col min="4611" max="4611" width="27.6640625" style="148" customWidth="1"/>
    <col min="4612" max="4612" width="23.5546875" style="148" customWidth="1"/>
    <col min="4613" max="4613" width="13.109375" style="148" customWidth="1"/>
    <col min="4614" max="4614" width="23.5546875" style="148" customWidth="1"/>
    <col min="4615" max="4615" width="10.6640625" style="148" customWidth="1"/>
    <col min="4616" max="4616" width="20.5546875" style="148" customWidth="1"/>
    <col min="4617" max="4864" width="9.109375" style="148"/>
    <col min="4865" max="4865" width="6.44140625" style="148" customWidth="1"/>
    <col min="4866" max="4866" width="41.88671875" style="148" customWidth="1"/>
    <col min="4867" max="4867" width="27.6640625" style="148" customWidth="1"/>
    <col min="4868" max="4868" width="23.5546875" style="148" customWidth="1"/>
    <col min="4869" max="4869" width="13.109375" style="148" customWidth="1"/>
    <col min="4870" max="4870" width="23.5546875" style="148" customWidth="1"/>
    <col min="4871" max="4871" width="10.6640625" style="148" customWidth="1"/>
    <col min="4872" max="4872" width="20.5546875" style="148" customWidth="1"/>
    <col min="4873" max="5120" width="9.109375" style="148"/>
    <col min="5121" max="5121" width="6.44140625" style="148" customWidth="1"/>
    <col min="5122" max="5122" width="41.88671875" style="148" customWidth="1"/>
    <col min="5123" max="5123" width="27.6640625" style="148" customWidth="1"/>
    <col min="5124" max="5124" width="23.5546875" style="148" customWidth="1"/>
    <col min="5125" max="5125" width="13.109375" style="148" customWidth="1"/>
    <col min="5126" max="5126" width="23.5546875" style="148" customWidth="1"/>
    <col min="5127" max="5127" width="10.6640625" style="148" customWidth="1"/>
    <col min="5128" max="5128" width="20.5546875" style="148" customWidth="1"/>
    <col min="5129" max="5376" width="9.109375" style="148"/>
    <col min="5377" max="5377" width="6.44140625" style="148" customWidth="1"/>
    <col min="5378" max="5378" width="41.88671875" style="148" customWidth="1"/>
    <col min="5379" max="5379" width="27.6640625" style="148" customWidth="1"/>
    <col min="5380" max="5380" width="23.5546875" style="148" customWidth="1"/>
    <col min="5381" max="5381" width="13.109375" style="148" customWidth="1"/>
    <col min="5382" max="5382" width="23.5546875" style="148" customWidth="1"/>
    <col min="5383" max="5383" width="10.6640625" style="148" customWidth="1"/>
    <col min="5384" max="5384" width="20.5546875" style="148" customWidth="1"/>
    <col min="5385" max="5632" width="9.109375" style="148"/>
    <col min="5633" max="5633" width="6.44140625" style="148" customWidth="1"/>
    <col min="5634" max="5634" width="41.88671875" style="148" customWidth="1"/>
    <col min="5635" max="5635" width="27.6640625" style="148" customWidth="1"/>
    <col min="5636" max="5636" width="23.5546875" style="148" customWidth="1"/>
    <col min="5637" max="5637" width="13.109375" style="148" customWidth="1"/>
    <col min="5638" max="5638" width="23.5546875" style="148" customWidth="1"/>
    <col min="5639" max="5639" width="10.6640625" style="148" customWidth="1"/>
    <col min="5640" max="5640" width="20.5546875" style="148" customWidth="1"/>
    <col min="5641" max="5888" width="9.109375" style="148"/>
    <col min="5889" max="5889" width="6.44140625" style="148" customWidth="1"/>
    <col min="5890" max="5890" width="41.88671875" style="148" customWidth="1"/>
    <col min="5891" max="5891" width="27.6640625" style="148" customWidth="1"/>
    <col min="5892" max="5892" width="23.5546875" style="148" customWidth="1"/>
    <col min="5893" max="5893" width="13.109375" style="148" customWidth="1"/>
    <col min="5894" max="5894" width="23.5546875" style="148" customWidth="1"/>
    <col min="5895" max="5895" width="10.6640625" style="148" customWidth="1"/>
    <col min="5896" max="5896" width="20.5546875" style="148" customWidth="1"/>
    <col min="5897" max="6144" width="9.109375" style="148"/>
    <col min="6145" max="6145" width="6.44140625" style="148" customWidth="1"/>
    <col min="6146" max="6146" width="41.88671875" style="148" customWidth="1"/>
    <col min="6147" max="6147" width="27.6640625" style="148" customWidth="1"/>
    <col min="6148" max="6148" width="23.5546875" style="148" customWidth="1"/>
    <col min="6149" max="6149" width="13.109375" style="148" customWidth="1"/>
    <col min="6150" max="6150" width="23.5546875" style="148" customWidth="1"/>
    <col min="6151" max="6151" width="10.6640625" style="148" customWidth="1"/>
    <col min="6152" max="6152" width="20.5546875" style="148" customWidth="1"/>
    <col min="6153" max="6400" width="9.109375" style="148"/>
    <col min="6401" max="6401" width="6.44140625" style="148" customWidth="1"/>
    <col min="6402" max="6402" width="41.88671875" style="148" customWidth="1"/>
    <col min="6403" max="6403" width="27.6640625" style="148" customWidth="1"/>
    <col min="6404" max="6404" width="23.5546875" style="148" customWidth="1"/>
    <col min="6405" max="6405" width="13.109375" style="148" customWidth="1"/>
    <col min="6406" max="6406" width="23.5546875" style="148" customWidth="1"/>
    <col min="6407" max="6407" width="10.6640625" style="148" customWidth="1"/>
    <col min="6408" max="6408" width="20.5546875" style="148" customWidth="1"/>
    <col min="6409" max="6656" width="9.109375" style="148"/>
    <col min="6657" max="6657" width="6.44140625" style="148" customWidth="1"/>
    <col min="6658" max="6658" width="41.88671875" style="148" customWidth="1"/>
    <col min="6659" max="6659" width="27.6640625" style="148" customWidth="1"/>
    <col min="6660" max="6660" width="23.5546875" style="148" customWidth="1"/>
    <col min="6661" max="6661" width="13.109375" style="148" customWidth="1"/>
    <col min="6662" max="6662" width="23.5546875" style="148" customWidth="1"/>
    <col min="6663" max="6663" width="10.6640625" style="148" customWidth="1"/>
    <col min="6664" max="6664" width="20.5546875" style="148" customWidth="1"/>
    <col min="6665" max="6912" width="9.109375" style="148"/>
    <col min="6913" max="6913" width="6.44140625" style="148" customWidth="1"/>
    <col min="6914" max="6914" width="41.88671875" style="148" customWidth="1"/>
    <col min="6915" max="6915" width="27.6640625" style="148" customWidth="1"/>
    <col min="6916" max="6916" width="23.5546875" style="148" customWidth="1"/>
    <col min="6917" max="6917" width="13.109375" style="148" customWidth="1"/>
    <col min="6918" max="6918" width="23.5546875" style="148" customWidth="1"/>
    <col min="6919" max="6919" width="10.6640625" style="148" customWidth="1"/>
    <col min="6920" max="6920" width="20.5546875" style="148" customWidth="1"/>
    <col min="6921" max="7168" width="9.109375" style="148"/>
    <col min="7169" max="7169" width="6.44140625" style="148" customWidth="1"/>
    <col min="7170" max="7170" width="41.88671875" style="148" customWidth="1"/>
    <col min="7171" max="7171" width="27.6640625" style="148" customWidth="1"/>
    <col min="7172" max="7172" width="23.5546875" style="148" customWidth="1"/>
    <col min="7173" max="7173" width="13.109375" style="148" customWidth="1"/>
    <col min="7174" max="7174" width="23.5546875" style="148" customWidth="1"/>
    <col min="7175" max="7175" width="10.6640625" style="148" customWidth="1"/>
    <col min="7176" max="7176" width="20.5546875" style="148" customWidth="1"/>
    <col min="7177" max="7424" width="9.109375" style="148"/>
    <col min="7425" max="7425" width="6.44140625" style="148" customWidth="1"/>
    <col min="7426" max="7426" width="41.88671875" style="148" customWidth="1"/>
    <col min="7427" max="7427" width="27.6640625" style="148" customWidth="1"/>
    <col min="7428" max="7428" width="23.5546875" style="148" customWidth="1"/>
    <col min="7429" max="7429" width="13.109375" style="148" customWidth="1"/>
    <col min="7430" max="7430" width="23.5546875" style="148" customWidth="1"/>
    <col min="7431" max="7431" width="10.6640625" style="148" customWidth="1"/>
    <col min="7432" max="7432" width="20.5546875" style="148" customWidth="1"/>
    <col min="7433" max="7680" width="9.109375" style="148"/>
    <col min="7681" max="7681" width="6.44140625" style="148" customWidth="1"/>
    <col min="7682" max="7682" width="41.88671875" style="148" customWidth="1"/>
    <col min="7683" max="7683" width="27.6640625" style="148" customWidth="1"/>
    <col min="7684" max="7684" width="23.5546875" style="148" customWidth="1"/>
    <col min="7685" max="7685" width="13.109375" style="148" customWidth="1"/>
    <col min="7686" max="7686" width="23.5546875" style="148" customWidth="1"/>
    <col min="7687" max="7687" width="10.6640625" style="148" customWidth="1"/>
    <col min="7688" max="7688" width="20.5546875" style="148" customWidth="1"/>
    <col min="7689" max="7936" width="9.109375" style="148"/>
    <col min="7937" max="7937" width="6.44140625" style="148" customWidth="1"/>
    <col min="7938" max="7938" width="41.88671875" style="148" customWidth="1"/>
    <col min="7939" max="7939" width="27.6640625" style="148" customWidth="1"/>
    <col min="7940" max="7940" width="23.5546875" style="148" customWidth="1"/>
    <col min="7941" max="7941" width="13.109375" style="148" customWidth="1"/>
    <col min="7942" max="7942" width="23.5546875" style="148" customWidth="1"/>
    <col min="7943" max="7943" width="10.6640625" style="148" customWidth="1"/>
    <col min="7944" max="7944" width="20.5546875" style="148" customWidth="1"/>
    <col min="7945" max="8192" width="9.109375" style="148"/>
    <col min="8193" max="8193" width="6.44140625" style="148" customWidth="1"/>
    <col min="8194" max="8194" width="41.88671875" style="148" customWidth="1"/>
    <col min="8195" max="8195" width="27.6640625" style="148" customWidth="1"/>
    <col min="8196" max="8196" width="23.5546875" style="148" customWidth="1"/>
    <col min="8197" max="8197" width="13.109375" style="148" customWidth="1"/>
    <col min="8198" max="8198" width="23.5546875" style="148" customWidth="1"/>
    <col min="8199" max="8199" width="10.6640625" style="148" customWidth="1"/>
    <col min="8200" max="8200" width="20.5546875" style="148" customWidth="1"/>
    <col min="8201" max="8448" width="9.109375" style="148"/>
    <col min="8449" max="8449" width="6.44140625" style="148" customWidth="1"/>
    <col min="8450" max="8450" width="41.88671875" style="148" customWidth="1"/>
    <col min="8451" max="8451" width="27.6640625" style="148" customWidth="1"/>
    <col min="8452" max="8452" width="23.5546875" style="148" customWidth="1"/>
    <col min="8453" max="8453" width="13.109375" style="148" customWidth="1"/>
    <col min="8454" max="8454" width="23.5546875" style="148" customWidth="1"/>
    <col min="8455" max="8455" width="10.6640625" style="148" customWidth="1"/>
    <col min="8456" max="8456" width="20.5546875" style="148" customWidth="1"/>
    <col min="8457" max="8704" width="9.109375" style="148"/>
    <col min="8705" max="8705" width="6.44140625" style="148" customWidth="1"/>
    <col min="8706" max="8706" width="41.88671875" style="148" customWidth="1"/>
    <col min="8707" max="8707" width="27.6640625" style="148" customWidth="1"/>
    <col min="8708" max="8708" width="23.5546875" style="148" customWidth="1"/>
    <col min="8709" max="8709" width="13.109375" style="148" customWidth="1"/>
    <col min="8710" max="8710" width="23.5546875" style="148" customWidth="1"/>
    <col min="8711" max="8711" width="10.6640625" style="148" customWidth="1"/>
    <col min="8712" max="8712" width="20.5546875" style="148" customWidth="1"/>
    <col min="8713" max="8960" width="9.109375" style="148"/>
    <col min="8961" max="8961" width="6.44140625" style="148" customWidth="1"/>
    <col min="8962" max="8962" width="41.88671875" style="148" customWidth="1"/>
    <col min="8963" max="8963" width="27.6640625" style="148" customWidth="1"/>
    <col min="8964" max="8964" width="23.5546875" style="148" customWidth="1"/>
    <col min="8965" max="8965" width="13.109375" style="148" customWidth="1"/>
    <col min="8966" max="8966" width="23.5546875" style="148" customWidth="1"/>
    <col min="8967" max="8967" width="10.6640625" style="148" customWidth="1"/>
    <col min="8968" max="8968" width="20.5546875" style="148" customWidth="1"/>
    <col min="8969" max="9216" width="9.109375" style="148"/>
    <col min="9217" max="9217" width="6.44140625" style="148" customWidth="1"/>
    <col min="9218" max="9218" width="41.88671875" style="148" customWidth="1"/>
    <col min="9219" max="9219" width="27.6640625" style="148" customWidth="1"/>
    <col min="9220" max="9220" width="23.5546875" style="148" customWidth="1"/>
    <col min="9221" max="9221" width="13.109375" style="148" customWidth="1"/>
    <col min="9222" max="9222" width="23.5546875" style="148" customWidth="1"/>
    <col min="9223" max="9223" width="10.6640625" style="148" customWidth="1"/>
    <col min="9224" max="9224" width="20.5546875" style="148" customWidth="1"/>
    <col min="9225" max="9472" width="9.109375" style="148"/>
    <col min="9473" max="9473" width="6.44140625" style="148" customWidth="1"/>
    <col min="9474" max="9474" width="41.88671875" style="148" customWidth="1"/>
    <col min="9475" max="9475" width="27.6640625" style="148" customWidth="1"/>
    <col min="9476" max="9476" width="23.5546875" style="148" customWidth="1"/>
    <col min="9477" max="9477" width="13.109375" style="148" customWidth="1"/>
    <col min="9478" max="9478" width="23.5546875" style="148" customWidth="1"/>
    <col min="9479" max="9479" width="10.6640625" style="148" customWidth="1"/>
    <col min="9480" max="9480" width="20.5546875" style="148" customWidth="1"/>
    <col min="9481" max="9728" width="9.109375" style="148"/>
    <col min="9729" max="9729" width="6.44140625" style="148" customWidth="1"/>
    <col min="9730" max="9730" width="41.88671875" style="148" customWidth="1"/>
    <col min="9731" max="9731" width="27.6640625" style="148" customWidth="1"/>
    <col min="9732" max="9732" width="23.5546875" style="148" customWidth="1"/>
    <col min="9733" max="9733" width="13.109375" style="148" customWidth="1"/>
    <col min="9734" max="9734" width="23.5546875" style="148" customWidth="1"/>
    <col min="9735" max="9735" width="10.6640625" style="148" customWidth="1"/>
    <col min="9736" max="9736" width="20.5546875" style="148" customWidth="1"/>
    <col min="9737" max="9984" width="9.109375" style="148"/>
    <col min="9985" max="9985" width="6.44140625" style="148" customWidth="1"/>
    <col min="9986" max="9986" width="41.88671875" style="148" customWidth="1"/>
    <col min="9987" max="9987" width="27.6640625" style="148" customWidth="1"/>
    <col min="9988" max="9988" width="23.5546875" style="148" customWidth="1"/>
    <col min="9989" max="9989" width="13.109375" style="148" customWidth="1"/>
    <col min="9990" max="9990" width="23.5546875" style="148" customWidth="1"/>
    <col min="9991" max="9991" width="10.6640625" style="148" customWidth="1"/>
    <col min="9992" max="9992" width="20.5546875" style="148" customWidth="1"/>
    <col min="9993" max="10240" width="9.109375" style="148"/>
    <col min="10241" max="10241" width="6.44140625" style="148" customWidth="1"/>
    <col min="10242" max="10242" width="41.88671875" style="148" customWidth="1"/>
    <col min="10243" max="10243" width="27.6640625" style="148" customWidth="1"/>
    <col min="10244" max="10244" width="23.5546875" style="148" customWidth="1"/>
    <col min="10245" max="10245" width="13.109375" style="148" customWidth="1"/>
    <col min="10246" max="10246" width="23.5546875" style="148" customWidth="1"/>
    <col min="10247" max="10247" width="10.6640625" style="148" customWidth="1"/>
    <col min="10248" max="10248" width="20.5546875" style="148" customWidth="1"/>
    <col min="10249" max="10496" width="9.109375" style="148"/>
    <col min="10497" max="10497" width="6.44140625" style="148" customWidth="1"/>
    <col min="10498" max="10498" width="41.88671875" style="148" customWidth="1"/>
    <col min="10499" max="10499" width="27.6640625" style="148" customWidth="1"/>
    <col min="10500" max="10500" width="23.5546875" style="148" customWidth="1"/>
    <col min="10501" max="10501" width="13.109375" style="148" customWidth="1"/>
    <col min="10502" max="10502" width="23.5546875" style="148" customWidth="1"/>
    <col min="10503" max="10503" width="10.6640625" style="148" customWidth="1"/>
    <col min="10504" max="10504" width="20.5546875" style="148" customWidth="1"/>
    <col min="10505" max="10752" width="9.109375" style="148"/>
    <col min="10753" max="10753" width="6.44140625" style="148" customWidth="1"/>
    <col min="10754" max="10754" width="41.88671875" style="148" customWidth="1"/>
    <col min="10755" max="10755" width="27.6640625" style="148" customWidth="1"/>
    <col min="10756" max="10756" width="23.5546875" style="148" customWidth="1"/>
    <col min="10757" max="10757" width="13.109375" style="148" customWidth="1"/>
    <col min="10758" max="10758" width="23.5546875" style="148" customWidth="1"/>
    <col min="10759" max="10759" width="10.6640625" style="148" customWidth="1"/>
    <col min="10760" max="10760" width="20.5546875" style="148" customWidth="1"/>
    <col min="10761" max="11008" width="9.109375" style="148"/>
    <col min="11009" max="11009" width="6.44140625" style="148" customWidth="1"/>
    <col min="11010" max="11010" width="41.88671875" style="148" customWidth="1"/>
    <col min="11011" max="11011" width="27.6640625" style="148" customWidth="1"/>
    <col min="11012" max="11012" width="23.5546875" style="148" customWidth="1"/>
    <col min="11013" max="11013" width="13.109375" style="148" customWidth="1"/>
    <col min="11014" max="11014" width="23.5546875" style="148" customWidth="1"/>
    <col min="11015" max="11015" width="10.6640625" style="148" customWidth="1"/>
    <col min="11016" max="11016" width="20.5546875" style="148" customWidth="1"/>
    <col min="11017" max="11264" width="9.109375" style="148"/>
    <col min="11265" max="11265" width="6.44140625" style="148" customWidth="1"/>
    <col min="11266" max="11266" width="41.88671875" style="148" customWidth="1"/>
    <col min="11267" max="11267" width="27.6640625" style="148" customWidth="1"/>
    <col min="11268" max="11268" width="23.5546875" style="148" customWidth="1"/>
    <col min="11269" max="11269" width="13.109375" style="148" customWidth="1"/>
    <col min="11270" max="11270" width="23.5546875" style="148" customWidth="1"/>
    <col min="11271" max="11271" width="10.6640625" style="148" customWidth="1"/>
    <col min="11272" max="11272" width="20.5546875" style="148" customWidth="1"/>
    <col min="11273" max="11520" width="9.109375" style="148"/>
    <col min="11521" max="11521" width="6.44140625" style="148" customWidth="1"/>
    <col min="11522" max="11522" width="41.88671875" style="148" customWidth="1"/>
    <col min="11523" max="11523" width="27.6640625" style="148" customWidth="1"/>
    <col min="11524" max="11524" width="23.5546875" style="148" customWidth="1"/>
    <col min="11525" max="11525" width="13.109375" style="148" customWidth="1"/>
    <col min="11526" max="11526" width="23.5546875" style="148" customWidth="1"/>
    <col min="11527" max="11527" width="10.6640625" style="148" customWidth="1"/>
    <col min="11528" max="11528" width="20.5546875" style="148" customWidth="1"/>
    <col min="11529" max="11776" width="9.109375" style="148"/>
    <col min="11777" max="11777" width="6.44140625" style="148" customWidth="1"/>
    <col min="11778" max="11778" width="41.88671875" style="148" customWidth="1"/>
    <col min="11779" max="11779" width="27.6640625" style="148" customWidth="1"/>
    <col min="11780" max="11780" width="23.5546875" style="148" customWidth="1"/>
    <col min="11781" max="11781" width="13.109375" style="148" customWidth="1"/>
    <col min="11782" max="11782" width="23.5546875" style="148" customWidth="1"/>
    <col min="11783" max="11783" width="10.6640625" style="148" customWidth="1"/>
    <col min="11784" max="11784" width="20.5546875" style="148" customWidth="1"/>
    <col min="11785" max="12032" width="9.109375" style="148"/>
    <col min="12033" max="12033" width="6.44140625" style="148" customWidth="1"/>
    <col min="12034" max="12034" width="41.88671875" style="148" customWidth="1"/>
    <col min="12035" max="12035" width="27.6640625" style="148" customWidth="1"/>
    <col min="12036" max="12036" width="23.5546875" style="148" customWidth="1"/>
    <col min="12037" max="12037" width="13.109375" style="148" customWidth="1"/>
    <col min="12038" max="12038" width="23.5546875" style="148" customWidth="1"/>
    <col min="12039" max="12039" width="10.6640625" style="148" customWidth="1"/>
    <col min="12040" max="12040" width="20.5546875" style="148" customWidth="1"/>
    <col min="12041" max="12288" width="9.109375" style="148"/>
    <col min="12289" max="12289" width="6.44140625" style="148" customWidth="1"/>
    <col min="12290" max="12290" width="41.88671875" style="148" customWidth="1"/>
    <col min="12291" max="12291" width="27.6640625" style="148" customWidth="1"/>
    <col min="12292" max="12292" width="23.5546875" style="148" customWidth="1"/>
    <col min="12293" max="12293" width="13.109375" style="148" customWidth="1"/>
    <col min="12294" max="12294" width="23.5546875" style="148" customWidth="1"/>
    <col min="12295" max="12295" width="10.6640625" style="148" customWidth="1"/>
    <col min="12296" max="12296" width="20.5546875" style="148" customWidth="1"/>
    <col min="12297" max="12544" width="9.109375" style="148"/>
    <col min="12545" max="12545" width="6.44140625" style="148" customWidth="1"/>
    <col min="12546" max="12546" width="41.88671875" style="148" customWidth="1"/>
    <col min="12547" max="12547" width="27.6640625" style="148" customWidth="1"/>
    <col min="12548" max="12548" width="23.5546875" style="148" customWidth="1"/>
    <col min="12549" max="12549" width="13.109375" style="148" customWidth="1"/>
    <col min="12550" max="12550" width="23.5546875" style="148" customWidth="1"/>
    <col min="12551" max="12551" width="10.6640625" style="148" customWidth="1"/>
    <col min="12552" max="12552" width="20.5546875" style="148" customWidth="1"/>
    <col min="12553" max="12800" width="9.109375" style="148"/>
    <col min="12801" max="12801" width="6.44140625" style="148" customWidth="1"/>
    <col min="12802" max="12802" width="41.88671875" style="148" customWidth="1"/>
    <col min="12803" max="12803" width="27.6640625" style="148" customWidth="1"/>
    <col min="12804" max="12804" width="23.5546875" style="148" customWidth="1"/>
    <col min="12805" max="12805" width="13.109375" style="148" customWidth="1"/>
    <col min="12806" max="12806" width="23.5546875" style="148" customWidth="1"/>
    <col min="12807" max="12807" width="10.6640625" style="148" customWidth="1"/>
    <col min="12808" max="12808" width="20.5546875" style="148" customWidth="1"/>
    <col min="12809" max="13056" width="9.109375" style="148"/>
    <col min="13057" max="13057" width="6.44140625" style="148" customWidth="1"/>
    <col min="13058" max="13058" width="41.88671875" style="148" customWidth="1"/>
    <col min="13059" max="13059" width="27.6640625" style="148" customWidth="1"/>
    <col min="13060" max="13060" width="23.5546875" style="148" customWidth="1"/>
    <col min="13061" max="13061" width="13.109375" style="148" customWidth="1"/>
    <col min="13062" max="13062" width="23.5546875" style="148" customWidth="1"/>
    <col min="13063" max="13063" width="10.6640625" style="148" customWidth="1"/>
    <col min="13064" max="13064" width="20.5546875" style="148" customWidth="1"/>
    <col min="13065" max="13312" width="9.109375" style="148"/>
    <col min="13313" max="13313" width="6.44140625" style="148" customWidth="1"/>
    <col min="13314" max="13314" width="41.88671875" style="148" customWidth="1"/>
    <col min="13315" max="13315" width="27.6640625" style="148" customWidth="1"/>
    <col min="13316" max="13316" width="23.5546875" style="148" customWidth="1"/>
    <col min="13317" max="13317" width="13.109375" style="148" customWidth="1"/>
    <col min="13318" max="13318" width="23.5546875" style="148" customWidth="1"/>
    <col min="13319" max="13319" width="10.6640625" style="148" customWidth="1"/>
    <col min="13320" max="13320" width="20.5546875" style="148" customWidth="1"/>
    <col min="13321" max="13568" width="9.109375" style="148"/>
    <col min="13569" max="13569" width="6.44140625" style="148" customWidth="1"/>
    <col min="13570" max="13570" width="41.88671875" style="148" customWidth="1"/>
    <col min="13571" max="13571" width="27.6640625" style="148" customWidth="1"/>
    <col min="13572" max="13572" width="23.5546875" style="148" customWidth="1"/>
    <col min="13573" max="13573" width="13.109375" style="148" customWidth="1"/>
    <col min="13574" max="13574" width="23.5546875" style="148" customWidth="1"/>
    <col min="13575" max="13575" width="10.6640625" style="148" customWidth="1"/>
    <col min="13576" max="13576" width="20.5546875" style="148" customWidth="1"/>
    <col min="13577" max="13824" width="9.109375" style="148"/>
    <col min="13825" max="13825" width="6.44140625" style="148" customWidth="1"/>
    <col min="13826" max="13826" width="41.88671875" style="148" customWidth="1"/>
    <col min="13827" max="13827" width="27.6640625" style="148" customWidth="1"/>
    <col min="13828" max="13828" width="23.5546875" style="148" customWidth="1"/>
    <col min="13829" max="13829" width="13.109375" style="148" customWidth="1"/>
    <col min="13830" max="13830" width="23.5546875" style="148" customWidth="1"/>
    <col min="13831" max="13831" width="10.6640625" style="148" customWidth="1"/>
    <col min="13832" max="13832" width="20.5546875" style="148" customWidth="1"/>
    <col min="13833" max="14080" width="9.109375" style="148"/>
    <col min="14081" max="14081" width="6.44140625" style="148" customWidth="1"/>
    <col min="14082" max="14082" width="41.88671875" style="148" customWidth="1"/>
    <col min="14083" max="14083" width="27.6640625" style="148" customWidth="1"/>
    <col min="14084" max="14084" width="23.5546875" style="148" customWidth="1"/>
    <col min="14085" max="14085" width="13.109375" style="148" customWidth="1"/>
    <col min="14086" max="14086" width="23.5546875" style="148" customWidth="1"/>
    <col min="14087" max="14087" width="10.6640625" style="148" customWidth="1"/>
    <col min="14088" max="14088" width="20.5546875" style="148" customWidth="1"/>
    <col min="14089" max="14336" width="9.109375" style="148"/>
    <col min="14337" max="14337" width="6.44140625" style="148" customWidth="1"/>
    <col min="14338" max="14338" width="41.88671875" style="148" customWidth="1"/>
    <col min="14339" max="14339" width="27.6640625" style="148" customWidth="1"/>
    <col min="14340" max="14340" width="23.5546875" style="148" customWidth="1"/>
    <col min="14341" max="14341" width="13.109375" style="148" customWidth="1"/>
    <col min="14342" max="14342" width="23.5546875" style="148" customWidth="1"/>
    <col min="14343" max="14343" width="10.6640625" style="148" customWidth="1"/>
    <col min="14344" max="14344" width="20.5546875" style="148" customWidth="1"/>
    <col min="14345" max="14592" width="9.109375" style="148"/>
    <col min="14593" max="14593" width="6.44140625" style="148" customWidth="1"/>
    <col min="14594" max="14594" width="41.88671875" style="148" customWidth="1"/>
    <col min="14595" max="14595" width="27.6640625" style="148" customWidth="1"/>
    <col min="14596" max="14596" width="23.5546875" style="148" customWidth="1"/>
    <col min="14597" max="14597" width="13.109375" style="148" customWidth="1"/>
    <col min="14598" max="14598" width="23.5546875" style="148" customWidth="1"/>
    <col min="14599" max="14599" width="10.6640625" style="148" customWidth="1"/>
    <col min="14600" max="14600" width="20.5546875" style="148" customWidth="1"/>
    <col min="14601" max="14848" width="9.109375" style="148"/>
    <col min="14849" max="14849" width="6.44140625" style="148" customWidth="1"/>
    <col min="14850" max="14850" width="41.88671875" style="148" customWidth="1"/>
    <col min="14851" max="14851" width="27.6640625" style="148" customWidth="1"/>
    <col min="14852" max="14852" width="23.5546875" style="148" customWidth="1"/>
    <col min="14853" max="14853" width="13.109375" style="148" customWidth="1"/>
    <col min="14854" max="14854" width="23.5546875" style="148" customWidth="1"/>
    <col min="14855" max="14855" width="10.6640625" style="148" customWidth="1"/>
    <col min="14856" max="14856" width="20.5546875" style="148" customWidth="1"/>
    <col min="14857" max="15104" width="9.109375" style="148"/>
    <col min="15105" max="15105" width="6.44140625" style="148" customWidth="1"/>
    <col min="15106" max="15106" width="41.88671875" style="148" customWidth="1"/>
    <col min="15107" max="15107" width="27.6640625" style="148" customWidth="1"/>
    <col min="15108" max="15108" width="23.5546875" style="148" customWidth="1"/>
    <col min="15109" max="15109" width="13.109375" style="148" customWidth="1"/>
    <col min="15110" max="15110" width="23.5546875" style="148" customWidth="1"/>
    <col min="15111" max="15111" width="10.6640625" style="148" customWidth="1"/>
    <col min="15112" max="15112" width="20.5546875" style="148" customWidth="1"/>
    <col min="15113" max="15360" width="9.109375" style="148"/>
    <col min="15361" max="15361" width="6.44140625" style="148" customWidth="1"/>
    <col min="15362" max="15362" width="41.88671875" style="148" customWidth="1"/>
    <col min="15363" max="15363" width="27.6640625" style="148" customWidth="1"/>
    <col min="15364" max="15364" width="23.5546875" style="148" customWidth="1"/>
    <col min="15365" max="15365" width="13.109375" style="148" customWidth="1"/>
    <col min="15366" max="15366" width="23.5546875" style="148" customWidth="1"/>
    <col min="15367" max="15367" width="10.6640625" style="148" customWidth="1"/>
    <col min="15368" max="15368" width="20.5546875" style="148" customWidth="1"/>
    <col min="15369" max="15616" width="9.109375" style="148"/>
    <col min="15617" max="15617" width="6.44140625" style="148" customWidth="1"/>
    <col min="15618" max="15618" width="41.88671875" style="148" customWidth="1"/>
    <col min="15619" max="15619" width="27.6640625" style="148" customWidth="1"/>
    <col min="15620" max="15620" width="23.5546875" style="148" customWidth="1"/>
    <col min="15621" max="15621" width="13.109375" style="148" customWidth="1"/>
    <col min="15622" max="15622" width="23.5546875" style="148" customWidth="1"/>
    <col min="15623" max="15623" width="10.6640625" style="148" customWidth="1"/>
    <col min="15624" max="15624" width="20.5546875" style="148" customWidth="1"/>
    <col min="15625" max="15872" width="9.109375" style="148"/>
    <col min="15873" max="15873" width="6.44140625" style="148" customWidth="1"/>
    <col min="15874" max="15874" width="41.88671875" style="148" customWidth="1"/>
    <col min="15875" max="15875" width="27.6640625" style="148" customWidth="1"/>
    <col min="15876" max="15876" width="23.5546875" style="148" customWidth="1"/>
    <col min="15877" max="15877" width="13.109375" style="148" customWidth="1"/>
    <col min="15878" max="15878" width="23.5546875" style="148" customWidth="1"/>
    <col min="15879" max="15879" width="10.6640625" style="148" customWidth="1"/>
    <col min="15880" max="15880" width="20.5546875" style="148" customWidth="1"/>
    <col min="15881" max="16128" width="9.109375" style="148"/>
    <col min="16129" max="16129" width="6.44140625" style="148" customWidth="1"/>
    <col min="16130" max="16130" width="41.88671875" style="148" customWidth="1"/>
    <col min="16131" max="16131" width="27.6640625" style="148" customWidth="1"/>
    <col min="16132" max="16132" width="23.5546875" style="148" customWidth="1"/>
    <col min="16133" max="16133" width="13.109375" style="148" customWidth="1"/>
    <col min="16134" max="16134" width="23.5546875" style="148" customWidth="1"/>
    <col min="16135" max="16135" width="10.6640625" style="148" customWidth="1"/>
    <col min="16136" max="16136" width="20.5546875" style="148" customWidth="1"/>
    <col min="16137" max="16384" width="9.109375" style="148"/>
  </cols>
  <sheetData>
    <row r="1" spans="1:14" ht="32.1" customHeight="1" x14ac:dyDescent="0.25">
      <c r="A1" s="146"/>
      <c r="B1" s="147"/>
      <c r="C1" s="42"/>
      <c r="D1" s="42"/>
      <c r="E1" s="42"/>
      <c r="F1" s="42"/>
      <c r="G1" s="42"/>
      <c r="H1" s="42"/>
      <c r="I1" s="42"/>
      <c r="J1" s="42"/>
      <c r="K1" s="42"/>
      <c r="L1" s="42"/>
      <c r="M1" s="42"/>
      <c r="N1" s="42"/>
    </row>
    <row r="2" spans="1:14" ht="15" customHeight="1" x14ac:dyDescent="0.25">
      <c r="A2" s="146"/>
      <c r="B2" s="149"/>
      <c r="C2" s="149"/>
      <c r="D2" s="42"/>
      <c r="E2" s="42"/>
      <c r="F2" s="149"/>
      <c r="G2" s="149"/>
      <c r="H2" s="149"/>
      <c r="I2" s="42"/>
      <c r="J2" s="149"/>
      <c r="K2" s="149"/>
      <c r="L2" s="149"/>
      <c r="M2" s="149"/>
      <c r="N2" s="149"/>
    </row>
    <row r="3" spans="1:14" ht="15" customHeight="1" x14ac:dyDescent="0.25">
      <c r="A3" s="146"/>
      <c r="B3" s="149"/>
      <c r="C3" s="149"/>
      <c r="D3" s="150"/>
      <c r="E3" s="42"/>
      <c r="F3" s="149"/>
      <c r="G3" s="149"/>
      <c r="H3" s="149"/>
      <c r="I3" s="42"/>
      <c r="J3" s="149"/>
      <c r="K3" s="149"/>
      <c r="L3" s="149"/>
      <c r="M3" s="42"/>
      <c r="N3" s="42"/>
    </row>
    <row r="4" spans="1:14" ht="15" customHeight="1" x14ac:dyDescent="0.25">
      <c r="A4" s="146"/>
      <c r="B4" s="149"/>
      <c r="C4" s="149"/>
      <c r="D4" s="42"/>
      <c r="E4" s="42"/>
      <c r="F4" s="42"/>
      <c r="G4" s="42"/>
      <c r="H4" s="42"/>
      <c r="I4" s="42"/>
      <c r="J4" s="149"/>
      <c r="K4" s="149"/>
      <c r="L4" s="149"/>
      <c r="M4" s="42"/>
      <c r="N4" s="42"/>
    </row>
    <row r="5" spans="1:14" ht="15" customHeight="1" x14ac:dyDescent="0.25">
      <c r="A5" s="146"/>
      <c r="B5" s="149"/>
      <c r="C5" s="149"/>
      <c r="D5" s="150"/>
      <c r="E5" s="42"/>
      <c r="F5" s="42"/>
      <c r="G5" s="42"/>
      <c r="H5" s="42"/>
      <c r="I5" s="42"/>
      <c r="J5" s="42"/>
      <c r="K5" s="42"/>
      <c r="L5" s="42"/>
      <c r="M5" s="42"/>
      <c r="N5" s="42"/>
    </row>
    <row r="6" spans="1:14" ht="15" customHeight="1" x14ac:dyDescent="0.25">
      <c r="A6" s="146"/>
      <c r="B6" s="149"/>
      <c r="C6" s="149"/>
      <c r="D6" s="149"/>
      <c r="E6" s="42"/>
      <c r="F6" s="42"/>
      <c r="G6" s="42"/>
      <c r="H6" s="42"/>
      <c r="I6" s="42"/>
      <c r="J6" s="42"/>
      <c r="K6" s="42"/>
      <c r="L6" s="42"/>
      <c r="M6" s="42"/>
      <c r="N6" s="42"/>
    </row>
    <row r="7" spans="1:14" ht="15" customHeight="1" x14ac:dyDescent="0.25">
      <c r="A7" s="146"/>
      <c r="B7" s="42"/>
      <c r="C7" s="42"/>
      <c r="D7" s="42"/>
      <c r="E7" s="42"/>
      <c r="F7" s="42"/>
      <c r="G7" s="42"/>
      <c r="H7" s="42"/>
      <c r="I7" s="42"/>
      <c r="J7" s="42"/>
      <c r="K7" s="42"/>
      <c r="L7" s="42"/>
      <c r="M7" s="42"/>
      <c r="N7" s="42"/>
    </row>
    <row r="8" spans="1:14" ht="13.8" x14ac:dyDescent="0.25">
      <c r="A8" s="146"/>
      <c r="B8" s="151"/>
      <c r="C8" s="151"/>
      <c r="D8" s="151"/>
      <c r="E8" s="151"/>
      <c r="F8" s="151"/>
      <c r="G8" s="151"/>
      <c r="H8" s="151"/>
      <c r="I8" s="151"/>
    </row>
    <row r="9" spans="1:14" ht="13.8" x14ac:dyDescent="0.25">
      <c r="A9" s="146"/>
      <c r="B9" s="151"/>
      <c r="C9" s="151"/>
      <c r="D9" s="151"/>
      <c r="E9" s="151"/>
      <c r="F9" s="151"/>
      <c r="G9" s="151"/>
      <c r="H9" s="151"/>
      <c r="I9" s="151"/>
    </row>
    <row r="10" spans="1:14" ht="13.8" x14ac:dyDescent="0.25">
      <c r="A10" s="146"/>
      <c r="B10" s="149"/>
      <c r="C10" s="149"/>
      <c r="D10" s="42"/>
      <c r="E10" s="42"/>
      <c r="F10" s="42"/>
      <c r="G10" s="42"/>
      <c r="H10" s="42"/>
      <c r="I10" s="42"/>
      <c r="J10" s="42"/>
      <c r="K10" s="42"/>
      <c r="L10" s="42"/>
      <c r="M10" s="42"/>
      <c r="N10" s="42"/>
    </row>
    <row r="11" spans="1:14" ht="13.8" x14ac:dyDescent="0.25">
      <c r="A11" s="146"/>
      <c r="B11" s="149"/>
      <c r="C11" s="149"/>
      <c r="D11" s="42"/>
      <c r="E11" s="42"/>
      <c r="F11" s="42"/>
      <c r="G11" s="42"/>
      <c r="H11" s="42"/>
      <c r="I11" s="42"/>
      <c r="J11" s="42"/>
      <c r="K11" s="42"/>
      <c r="L11" s="42"/>
      <c r="M11" s="42"/>
      <c r="N11" s="42"/>
    </row>
    <row r="12" spans="1:14" ht="13.8" x14ac:dyDescent="0.25">
      <c r="A12" s="146"/>
      <c r="B12" s="149"/>
      <c r="C12" s="149"/>
      <c r="D12" s="42"/>
      <c r="E12" s="42"/>
      <c r="F12" s="152"/>
      <c r="G12" s="42"/>
      <c r="H12" s="42"/>
      <c r="I12" s="42"/>
      <c r="J12" s="42"/>
      <c r="K12" s="42"/>
      <c r="L12" s="42"/>
      <c r="M12" s="42"/>
      <c r="N12" s="42"/>
    </row>
    <row r="13" spans="1:14" ht="13.8" x14ac:dyDescent="0.25">
      <c r="A13" s="146"/>
      <c r="B13" s="149"/>
      <c r="C13" s="149"/>
      <c r="D13" s="149"/>
      <c r="E13" s="42"/>
      <c r="F13" s="152"/>
      <c r="G13" s="42"/>
      <c r="H13" s="42"/>
      <c r="I13" s="42"/>
      <c r="J13" s="42"/>
      <c r="K13" s="42"/>
      <c r="L13" s="42"/>
      <c r="M13" s="42"/>
      <c r="N13" s="42"/>
    </row>
    <row r="14" spans="1:14" ht="13.8" x14ac:dyDescent="0.25">
      <c r="A14" s="146"/>
      <c r="B14" s="149"/>
      <c r="C14" s="149"/>
      <c r="D14" s="42"/>
      <c r="E14" s="42"/>
      <c r="F14" s="42"/>
      <c r="G14" s="42"/>
      <c r="H14" s="42"/>
      <c r="I14" s="42"/>
      <c r="J14" s="42"/>
      <c r="K14" s="42"/>
      <c r="L14" s="42"/>
      <c r="M14" s="42"/>
      <c r="N14" s="42"/>
    </row>
    <row r="15" spans="1:14" ht="13.8" x14ac:dyDescent="0.25">
      <c r="A15" s="146"/>
      <c r="B15" s="149"/>
      <c r="C15" s="149"/>
      <c r="D15" s="42"/>
      <c r="E15" s="42"/>
      <c r="F15" s="152"/>
      <c r="G15" s="42"/>
      <c r="H15" s="42"/>
      <c r="I15" s="42"/>
      <c r="J15" s="42"/>
      <c r="K15" s="42"/>
      <c r="L15" s="42"/>
      <c r="M15" s="42"/>
      <c r="N15" s="42"/>
    </row>
    <row r="16" spans="1:14" ht="13.8" x14ac:dyDescent="0.25">
      <c r="A16" s="146"/>
      <c r="B16" s="151"/>
      <c r="C16" s="151"/>
      <c r="D16" s="151"/>
      <c r="E16" s="151"/>
      <c r="F16" s="151"/>
      <c r="G16" s="151"/>
      <c r="H16" s="151"/>
      <c r="I16" s="151"/>
    </row>
    <row r="17" spans="1:9" ht="13.8" x14ac:dyDescent="0.25">
      <c r="A17" s="146"/>
      <c r="B17" s="149"/>
      <c r="C17" s="149"/>
      <c r="D17" s="151"/>
      <c r="E17" s="151"/>
      <c r="F17" s="151"/>
      <c r="G17" s="151"/>
      <c r="H17" s="151"/>
      <c r="I17" s="151"/>
    </row>
    <row r="18" spans="1:9" ht="13.8" x14ac:dyDescent="0.25">
      <c r="A18" s="146"/>
      <c r="B18" s="149"/>
      <c r="C18" s="149"/>
      <c r="D18" s="151"/>
      <c r="E18" s="151"/>
      <c r="F18" s="151"/>
      <c r="G18" s="151"/>
      <c r="H18" s="151"/>
      <c r="I18" s="151"/>
    </row>
    <row r="19" spans="1:9" ht="13.8" x14ac:dyDescent="0.25">
      <c r="A19" s="146"/>
      <c r="B19" s="149"/>
      <c r="C19" s="149"/>
      <c r="D19" s="151"/>
      <c r="E19" s="151"/>
      <c r="F19" s="151"/>
      <c r="G19" s="151"/>
      <c r="H19" s="151"/>
      <c r="I19" s="151"/>
    </row>
    <row r="20" spans="1:9" ht="13.8" x14ac:dyDescent="0.25">
      <c r="A20" s="146"/>
      <c r="B20" s="149"/>
      <c r="C20" s="149"/>
      <c r="D20" s="151"/>
      <c r="E20" s="151"/>
      <c r="F20" s="151"/>
      <c r="G20" s="151"/>
      <c r="H20" s="151"/>
      <c r="I20" s="151"/>
    </row>
    <row r="21" spans="1:9" ht="13.8" x14ac:dyDescent="0.25">
      <c r="A21" s="146"/>
      <c r="B21" s="149"/>
      <c r="C21" s="153"/>
      <c r="D21" s="151"/>
      <c r="E21" s="151"/>
      <c r="F21" s="151"/>
      <c r="G21" s="151"/>
      <c r="H21" s="151"/>
      <c r="I21" s="151"/>
    </row>
    <row r="22" spans="1:9" ht="13.8" x14ac:dyDescent="0.25">
      <c r="A22" s="146"/>
      <c r="B22" s="151"/>
      <c r="C22" s="151"/>
      <c r="D22" s="151"/>
      <c r="E22" s="151"/>
      <c r="F22" s="151"/>
      <c r="G22" s="151"/>
      <c r="H22" s="151"/>
      <c r="I22" s="151"/>
    </row>
    <row r="23" spans="1:9" ht="13.8" x14ac:dyDescent="0.25">
      <c r="A23" s="146"/>
      <c r="B23" s="149"/>
      <c r="C23" s="149"/>
      <c r="D23" s="151"/>
      <c r="E23" s="151"/>
      <c r="F23" s="151"/>
      <c r="G23" s="151"/>
      <c r="H23" s="151"/>
      <c r="I23" s="151"/>
    </row>
    <row r="24" spans="1:9" ht="13.8" x14ac:dyDescent="0.25">
      <c r="A24" s="146"/>
      <c r="B24" s="149"/>
      <c r="C24" s="149"/>
      <c r="D24" s="151"/>
      <c r="E24" s="151"/>
      <c r="F24" s="151"/>
      <c r="G24" s="151"/>
      <c r="H24" s="151"/>
      <c r="I24" s="151"/>
    </row>
    <row r="25" spans="1:9" ht="13.8" x14ac:dyDescent="0.25">
      <c r="A25" s="146"/>
      <c r="B25" s="149"/>
      <c r="C25" s="149"/>
      <c r="D25" s="151"/>
      <c r="E25" s="151"/>
      <c r="F25" s="151"/>
      <c r="G25" s="151"/>
      <c r="H25" s="151"/>
      <c r="I25" s="151"/>
    </row>
    <row r="26" spans="1:9" ht="13.8" x14ac:dyDescent="0.25">
      <c r="A26" s="146"/>
      <c r="B26" s="151"/>
      <c r="C26" s="151"/>
      <c r="D26" s="151"/>
      <c r="E26" s="151"/>
      <c r="F26" s="151"/>
      <c r="G26" s="151"/>
      <c r="H26" s="151"/>
      <c r="I26" s="151"/>
    </row>
    <row r="27" spans="1:9" ht="13.8" x14ac:dyDescent="0.25">
      <c r="A27" s="146"/>
      <c r="B27" s="149"/>
      <c r="C27" s="149"/>
      <c r="D27" s="151"/>
      <c r="E27" s="151"/>
      <c r="F27" s="151"/>
      <c r="G27" s="151"/>
      <c r="H27" s="151"/>
      <c r="I27" s="151"/>
    </row>
    <row r="28" spans="1:9" ht="13.8" x14ac:dyDescent="0.25">
      <c r="A28" s="146"/>
      <c r="B28" s="151"/>
      <c r="C28" s="151"/>
      <c r="D28" s="151"/>
      <c r="E28" s="151"/>
      <c r="F28" s="151"/>
      <c r="G28" s="151"/>
      <c r="H28" s="151"/>
      <c r="I28" s="151"/>
    </row>
    <row r="29" spans="1:9" ht="13.8" x14ac:dyDescent="0.25">
      <c r="A29" s="146"/>
      <c r="B29" s="149"/>
      <c r="C29" s="149"/>
      <c r="D29" s="151"/>
      <c r="E29" s="151"/>
      <c r="F29" s="151"/>
      <c r="G29" s="151"/>
      <c r="H29" s="151"/>
      <c r="I29" s="151"/>
    </row>
    <row r="30" spans="1:9" ht="13.8" x14ac:dyDescent="0.25">
      <c r="A30" s="146"/>
      <c r="B30" s="149"/>
      <c r="C30" s="149"/>
      <c r="D30" s="151"/>
      <c r="E30" s="151"/>
      <c r="F30" s="151"/>
      <c r="G30" s="151"/>
      <c r="H30" s="151"/>
      <c r="I30" s="151"/>
    </row>
    <row r="31" spans="1:9" ht="13.8" x14ac:dyDescent="0.25">
      <c r="A31" s="146"/>
      <c r="B31" s="149"/>
      <c r="C31" s="149"/>
      <c r="D31" s="151"/>
      <c r="E31" s="151"/>
      <c r="F31" s="151"/>
      <c r="G31" s="151"/>
      <c r="H31" s="151"/>
      <c r="I31" s="151"/>
    </row>
    <row r="32" spans="1:9" ht="13.8" x14ac:dyDescent="0.25">
      <c r="A32" s="146"/>
      <c r="B32" s="149"/>
      <c r="C32" s="149"/>
      <c r="D32" s="151"/>
      <c r="E32" s="151"/>
      <c r="F32" s="151"/>
      <c r="G32" s="151"/>
      <c r="H32" s="151"/>
      <c r="I32" s="151"/>
    </row>
    <row r="33" spans="1:9" ht="13.8" x14ac:dyDescent="0.25">
      <c r="A33" s="146"/>
      <c r="B33" s="149"/>
      <c r="C33" s="149"/>
      <c r="D33" s="149"/>
      <c r="E33" s="149"/>
      <c r="F33" s="151"/>
      <c r="G33" s="151"/>
      <c r="H33" s="151"/>
      <c r="I33" s="151"/>
    </row>
    <row r="34" spans="1:9" ht="13.8" x14ac:dyDescent="0.25">
      <c r="A34" s="146"/>
      <c r="B34" s="149"/>
      <c r="C34" s="149"/>
      <c r="D34" s="149"/>
      <c r="E34" s="42"/>
      <c r="F34" s="151"/>
      <c r="G34" s="151"/>
      <c r="H34" s="151"/>
      <c r="I34" s="151"/>
    </row>
    <row r="35" spans="1:9" ht="13.8" x14ac:dyDescent="0.25">
      <c r="A35" s="146"/>
      <c r="B35" s="149"/>
      <c r="C35" s="149"/>
      <c r="D35" s="149"/>
      <c r="E35" s="42"/>
      <c r="F35" s="151"/>
      <c r="G35" s="151"/>
      <c r="H35" s="151"/>
      <c r="I35" s="151"/>
    </row>
    <row r="36" spans="1:9" ht="13.8" x14ac:dyDescent="0.25">
      <c r="A36" s="146"/>
      <c r="B36" s="151"/>
      <c r="C36" s="151"/>
      <c r="D36" s="151"/>
      <c r="E36" s="151"/>
      <c r="F36" s="151"/>
      <c r="G36" s="151"/>
      <c r="H36" s="151"/>
      <c r="I36" s="151"/>
    </row>
    <row r="37" spans="1:9" x14ac:dyDescent="0.2">
      <c r="A37" s="146"/>
      <c r="B37" s="146"/>
      <c r="C37" s="146"/>
      <c r="D37" s="146"/>
      <c r="E37" s="146"/>
      <c r="F37" s="146"/>
    </row>
    <row r="38" spans="1:9" x14ac:dyDescent="0.2">
      <c r="A38" s="146"/>
      <c r="B38" s="146"/>
      <c r="C38" s="146"/>
      <c r="D38" s="146"/>
      <c r="E38" s="146"/>
      <c r="F38" s="146"/>
    </row>
    <row r="39" spans="1:9" x14ac:dyDescent="0.2">
      <c r="A39" s="146"/>
      <c r="B39" s="146"/>
      <c r="C39" s="146"/>
      <c r="D39" s="146"/>
      <c r="E39" s="146"/>
      <c r="F39" s="146"/>
    </row>
    <row r="40" spans="1:9" x14ac:dyDescent="0.2">
      <c r="A40" s="146"/>
      <c r="B40" s="146"/>
      <c r="C40" s="146"/>
      <c r="D40" s="146"/>
      <c r="E40" s="146"/>
      <c r="F40" s="146"/>
    </row>
    <row r="41" spans="1:9" x14ac:dyDescent="0.2">
      <c r="A41" s="146"/>
      <c r="B41" s="146"/>
      <c r="C41" s="146"/>
      <c r="D41" s="146"/>
      <c r="E41" s="146"/>
      <c r="F41" s="146"/>
    </row>
    <row r="42" spans="1:9" x14ac:dyDescent="0.2">
      <c r="A42" s="146"/>
      <c r="B42" s="146"/>
      <c r="C42" s="146"/>
      <c r="D42" s="146"/>
      <c r="E42" s="146"/>
      <c r="F42" s="146"/>
    </row>
    <row r="43" spans="1:9" x14ac:dyDescent="0.2">
      <c r="A43" s="146"/>
      <c r="B43" s="146"/>
      <c r="C43" s="146"/>
      <c r="D43" s="146"/>
      <c r="E43" s="146"/>
      <c r="F43" s="146"/>
    </row>
    <row r="44" spans="1:9" x14ac:dyDescent="0.2">
      <c r="A44" s="146"/>
      <c r="B44" s="146"/>
      <c r="C44" s="146"/>
      <c r="D44" s="146"/>
      <c r="E44" s="146"/>
      <c r="F44" s="146"/>
    </row>
    <row r="45" spans="1:9" x14ac:dyDescent="0.2">
      <c r="A45" s="146"/>
      <c r="B45" s="146"/>
      <c r="C45" s="146"/>
      <c r="D45" s="146"/>
      <c r="E45" s="146"/>
      <c r="F45" s="146"/>
    </row>
    <row r="46" spans="1:9" x14ac:dyDescent="0.2">
      <c r="A46" s="146"/>
      <c r="B46" s="146"/>
      <c r="C46" s="146"/>
      <c r="D46" s="146"/>
      <c r="E46" s="146"/>
      <c r="F46" s="146"/>
    </row>
    <row r="47" spans="1:9" x14ac:dyDescent="0.2">
      <c r="A47" s="146"/>
      <c r="B47" s="146"/>
      <c r="C47" s="146"/>
      <c r="D47" s="146"/>
      <c r="E47" s="146"/>
      <c r="F47" s="146"/>
    </row>
    <row r="48" spans="1:9" x14ac:dyDescent="0.2">
      <c r="A48" s="146"/>
      <c r="B48" s="146"/>
      <c r="C48" s="146"/>
      <c r="D48" s="146"/>
      <c r="E48" s="146"/>
      <c r="F48" s="146"/>
    </row>
    <row r="49" spans="1:8" x14ac:dyDescent="0.2">
      <c r="A49" s="146"/>
      <c r="B49" s="146"/>
      <c r="C49" s="146"/>
      <c r="D49" s="146"/>
      <c r="E49" s="146"/>
      <c r="F49" s="146"/>
    </row>
    <row r="50" spans="1:8" s="155" customFormat="1" ht="15.6" x14ac:dyDescent="0.3">
      <c r="A50" s="154"/>
      <c r="B50" s="149"/>
      <c r="C50" s="149"/>
      <c r="D50" s="42"/>
      <c r="E50" s="42"/>
      <c r="F50" s="42"/>
      <c r="G50" s="42"/>
      <c r="H50" s="42"/>
    </row>
    <row r="51" spans="1:8" s="155" customFormat="1" ht="15.6" x14ac:dyDescent="0.3">
      <c r="A51" s="154"/>
      <c r="B51" s="42"/>
      <c r="C51" s="42"/>
      <c r="D51" s="42"/>
      <c r="E51" s="42"/>
      <c r="F51" s="42"/>
      <c r="G51" s="42"/>
      <c r="H51" s="42"/>
    </row>
    <row r="52" spans="1:8" s="155" customFormat="1" ht="15.6" x14ac:dyDescent="0.3">
      <c r="A52" s="154"/>
      <c r="B52" s="42"/>
      <c r="C52" s="42"/>
      <c r="D52" s="42"/>
      <c r="E52" s="42"/>
      <c r="F52" s="42"/>
      <c r="G52" s="42"/>
      <c r="H52" s="42"/>
    </row>
    <row r="53" spans="1:8" s="155" customFormat="1" ht="15.6" x14ac:dyDescent="0.3">
      <c r="A53" s="154"/>
      <c r="B53" s="42"/>
      <c r="C53" s="42"/>
      <c r="D53" s="42"/>
      <c r="E53" s="42"/>
      <c r="F53" s="42"/>
      <c r="G53" s="42"/>
      <c r="H53" s="42"/>
    </row>
    <row r="54" spans="1:8" s="155" customFormat="1" ht="15.6" x14ac:dyDescent="0.3">
      <c r="A54" s="154"/>
      <c r="B54" s="42"/>
      <c r="C54" s="42"/>
      <c r="D54" s="42"/>
      <c r="E54" s="42"/>
      <c r="F54" s="42"/>
      <c r="G54" s="42"/>
      <c r="H54" s="42"/>
    </row>
    <row r="55" spans="1:8" s="155" customFormat="1" ht="15.6" x14ac:dyDescent="0.3">
      <c r="A55" s="154"/>
      <c r="B55" s="42"/>
      <c r="C55" s="42"/>
      <c r="D55" s="42"/>
      <c r="E55" s="42"/>
      <c r="F55" s="42"/>
      <c r="G55" s="42"/>
      <c r="H55" s="42"/>
    </row>
    <row r="56" spans="1:8" s="155" customFormat="1" ht="15.6" x14ac:dyDescent="0.3">
      <c r="A56" s="154"/>
      <c r="B56" s="42"/>
      <c r="C56" s="42"/>
      <c r="D56" s="42"/>
      <c r="E56" s="42"/>
      <c r="F56" s="42"/>
      <c r="G56" s="42"/>
      <c r="H56" s="42"/>
    </row>
    <row r="57" spans="1:8" s="155" customFormat="1" ht="15.6" x14ac:dyDescent="0.3">
      <c r="A57" s="154"/>
      <c r="B57" s="42"/>
      <c r="C57" s="42"/>
      <c r="D57" s="42"/>
      <c r="E57" s="42"/>
      <c r="F57" s="42"/>
      <c r="G57" s="42"/>
      <c r="H57" s="42"/>
    </row>
    <row r="58" spans="1:8" s="155" customFormat="1" ht="15.6" x14ac:dyDescent="0.3">
      <c r="A58" s="154"/>
      <c r="B58" s="42"/>
      <c r="C58" s="42"/>
      <c r="D58" s="42"/>
      <c r="E58" s="42"/>
      <c r="F58" s="42"/>
      <c r="G58" s="42"/>
      <c r="H58" s="42"/>
    </row>
    <row r="59" spans="1:8" s="155" customFormat="1" ht="15.6" x14ac:dyDescent="0.3">
      <c r="A59" s="154"/>
      <c r="B59" s="42"/>
      <c r="C59" s="42"/>
      <c r="D59" s="42"/>
      <c r="E59" s="42"/>
      <c r="F59" s="42"/>
      <c r="G59" s="42"/>
      <c r="H59" s="42"/>
    </row>
    <row r="60" spans="1:8" s="155" customFormat="1" ht="15.6" x14ac:dyDescent="0.3">
      <c r="A60" s="154"/>
      <c r="B60" s="42"/>
      <c r="C60" s="42"/>
      <c r="D60" s="42"/>
      <c r="E60" s="42"/>
      <c r="F60" s="42"/>
      <c r="G60" s="42"/>
      <c r="H60" s="42"/>
    </row>
    <row r="61" spans="1:8" s="155" customFormat="1" ht="15.6" x14ac:dyDescent="0.3">
      <c r="A61" s="154"/>
      <c r="B61" s="42"/>
      <c r="C61" s="42"/>
      <c r="D61" s="42"/>
      <c r="E61" s="42"/>
      <c r="F61" s="42"/>
      <c r="G61" s="42"/>
      <c r="H61" s="42"/>
    </row>
    <row r="62" spans="1:8" s="155" customFormat="1" ht="15.6" x14ac:dyDescent="0.3">
      <c r="A62" s="154"/>
      <c r="B62" s="42"/>
      <c r="C62" s="42"/>
      <c r="D62" s="42"/>
      <c r="E62" s="42"/>
      <c r="F62" s="42"/>
      <c r="G62" s="42"/>
      <c r="H62" s="42"/>
    </row>
    <row r="63" spans="1:8" s="155" customFormat="1" ht="15.6" x14ac:dyDescent="0.3">
      <c r="A63" s="154"/>
      <c r="B63" s="42"/>
      <c r="C63" s="42"/>
      <c r="D63" s="42"/>
      <c r="E63" s="42"/>
      <c r="F63" s="42"/>
      <c r="G63" s="42"/>
      <c r="H63" s="42"/>
    </row>
    <row r="64" spans="1:8" s="155" customFormat="1" ht="15.6" x14ac:dyDescent="0.3">
      <c r="A64" s="154"/>
      <c r="B64" s="42"/>
      <c r="C64" s="42"/>
      <c r="D64" s="42"/>
      <c r="E64" s="42"/>
      <c r="F64" s="42"/>
      <c r="G64" s="42"/>
      <c r="H64" s="42"/>
    </row>
    <row r="65" spans="1:8" s="155" customFormat="1" ht="15.6" x14ac:dyDescent="0.3">
      <c r="A65" s="154"/>
      <c r="B65" s="42"/>
      <c r="C65" s="42"/>
      <c r="D65" s="42"/>
      <c r="E65" s="42"/>
      <c r="F65" s="42"/>
      <c r="G65" s="42"/>
      <c r="H65" s="42"/>
    </row>
    <row r="66" spans="1:8" s="155" customFormat="1" ht="15.6" x14ac:dyDescent="0.3">
      <c r="A66" s="154"/>
      <c r="B66" s="42"/>
      <c r="C66" s="42"/>
      <c r="D66" s="42"/>
      <c r="E66" s="42"/>
      <c r="F66" s="42"/>
      <c r="G66" s="42"/>
      <c r="H66" s="42"/>
    </row>
    <row r="67" spans="1:8" s="155" customFormat="1" ht="15.6" x14ac:dyDescent="0.3">
      <c r="A67" s="154"/>
      <c r="B67" s="42"/>
      <c r="C67" s="42"/>
      <c r="D67" s="42"/>
      <c r="E67" s="42"/>
      <c r="F67" s="42"/>
      <c r="G67" s="42"/>
      <c r="H67" s="42"/>
    </row>
    <row r="68" spans="1:8" s="155" customFormat="1" ht="15.6" x14ac:dyDescent="0.3">
      <c r="A68" s="154"/>
      <c r="B68" s="42"/>
      <c r="C68" s="42"/>
      <c r="D68" s="42"/>
      <c r="E68" s="42"/>
      <c r="F68" s="42"/>
      <c r="G68" s="42"/>
      <c r="H68" s="42"/>
    </row>
    <row r="69" spans="1:8" s="155" customFormat="1" ht="15.6" x14ac:dyDescent="0.3">
      <c r="A69" s="154"/>
      <c r="B69" s="42"/>
      <c r="C69" s="42"/>
      <c r="D69" s="42"/>
      <c r="E69" s="42"/>
      <c r="F69" s="42"/>
      <c r="G69" s="42"/>
      <c r="H69" s="42"/>
    </row>
    <row r="70" spans="1:8" s="155" customFormat="1" ht="15.6" x14ac:dyDescent="0.3">
      <c r="A70" s="154"/>
      <c r="B70" s="42"/>
      <c r="C70" s="42"/>
      <c r="D70" s="42"/>
      <c r="E70" s="42"/>
      <c r="F70" s="42"/>
      <c r="G70" s="42"/>
      <c r="H70" s="42"/>
    </row>
    <row r="71" spans="1:8" s="155" customFormat="1" ht="15.6" x14ac:dyDescent="0.3">
      <c r="A71" s="154"/>
      <c r="B71" s="42"/>
      <c r="C71" s="42"/>
      <c r="D71" s="42"/>
      <c r="E71" s="42"/>
      <c r="F71" s="42"/>
      <c r="G71" s="42"/>
      <c r="H71" s="42"/>
    </row>
    <row r="72" spans="1:8" s="155" customFormat="1" ht="15.6" x14ac:dyDescent="0.3">
      <c r="A72" s="154"/>
      <c r="B72" s="42"/>
      <c r="C72" s="42"/>
      <c r="D72" s="42"/>
      <c r="E72" s="42"/>
      <c r="F72" s="42"/>
      <c r="G72" s="42"/>
      <c r="H72" s="42"/>
    </row>
    <row r="73" spans="1:8" s="155" customFormat="1" ht="15.6" x14ac:dyDescent="0.3">
      <c r="A73" s="154"/>
      <c r="B73" s="42"/>
      <c r="C73" s="42"/>
      <c r="D73" s="42"/>
      <c r="E73" s="42"/>
      <c r="F73" s="42"/>
      <c r="G73" s="42"/>
      <c r="H73" s="42"/>
    </row>
    <row r="74" spans="1:8" s="155" customFormat="1" ht="15.6" x14ac:dyDescent="0.3">
      <c r="A74" s="154"/>
      <c r="B74" s="42"/>
      <c r="C74" s="42"/>
      <c r="D74" s="42"/>
      <c r="E74" s="42"/>
      <c r="F74" s="42"/>
      <c r="G74" s="42"/>
      <c r="H74" s="42"/>
    </row>
    <row r="75" spans="1:8" s="155" customFormat="1" ht="15.6" x14ac:dyDescent="0.3">
      <c r="A75" s="154"/>
      <c r="B75" s="42"/>
      <c r="C75" s="42"/>
      <c r="D75" s="42"/>
      <c r="E75" s="42"/>
      <c r="F75" s="42"/>
      <c r="G75" s="42"/>
      <c r="H75" s="42"/>
    </row>
    <row r="76" spans="1:8" s="155" customFormat="1" ht="15.6" x14ac:dyDescent="0.3">
      <c r="A76" s="154"/>
      <c r="B76" s="42"/>
      <c r="C76" s="42"/>
      <c r="D76" s="42"/>
      <c r="E76" s="42"/>
      <c r="F76" s="42"/>
      <c r="G76" s="42"/>
      <c r="H76" s="42"/>
    </row>
    <row r="77" spans="1:8" s="155" customFormat="1" ht="15.6" x14ac:dyDescent="0.3">
      <c r="A77" s="154"/>
      <c r="B77" s="42"/>
      <c r="C77" s="42"/>
      <c r="D77" s="42"/>
      <c r="E77" s="42"/>
      <c r="F77" s="42"/>
      <c r="G77" s="42"/>
      <c r="H77" s="42"/>
    </row>
    <row r="78" spans="1:8" s="155" customFormat="1" ht="15.6" x14ac:dyDescent="0.3">
      <c r="A78" s="154"/>
      <c r="B78" s="42"/>
      <c r="C78" s="42"/>
      <c r="D78" s="42"/>
      <c r="E78" s="42"/>
      <c r="F78" s="42"/>
      <c r="G78" s="42"/>
      <c r="H78" s="42"/>
    </row>
    <row r="79" spans="1:8" s="155" customFormat="1" ht="15.6" x14ac:dyDescent="0.3">
      <c r="A79" s="154"/>
      <c r="B79" s="42"/>
      <c r="C79" s="42"/>
      <c r="D79" s="42"/>
      <c r="E79" s="42"/>
      <c r="F79" s="42"/>
      <c r="G79" s="42"/>
      <c r="H79" s="42"/>
    </row>
    <row r="80" spans="1:8" s="155" customFormat="1" ht="15.6" x14ac:dyDescent="0.3">
      <c r="A80" s="154"/>
      <c r="B80" s="42"/>
      <c r="C80" s="42"/>
      <c r="D80" s="42"/>
      <c r="E80" s="42"/>
      <c r="F80" s="42"/>
      <c r="G80" s="42"/>
      <c r="H80" s="42"/>
    </row>
    <row r="81" spans="1:8" s="155" customFormat="1" ht="15.6" x14ac:dyDescent="0.3">
      <c r="A81" s="154"/>
      <c r="B81" s="42"/>
      <c r="C81" s="42"/>
      <c r="D81" s="42"/>
      <c r="E81" s="42"/>
      <c r="F81" s="42"/>
      <c r="G81" s="42"/>
      <c r="H81" s="42"/>
    </row>
    <row r="82" spans="1:8" s="155" customFormat="1" ht="15.6" x14ac:dyDescent="0.3">
      <c r="A82" s="154"/>
      <c r="B82" s="42"/>
      <c r="C82" s="42"/>
      <c r="D82" s="42"/>
      <c r="E82" s="42"/>
      <c r="F82" s="42"/>
      <c r="G82" s="42"/>
      <c r="H82" s="42"/>
    </row>
    <row r="83" spans="1:8" s="155" customFormat="1" ht="15.6" x14ac:dyDescent="0.3">
      <c r="A83" s="154"/>
      <c r="B83" s="42"/>
      <c r="C83" s="42"/>
      <c r="D83" s="42"/>
      <c r="E83" s="42"/>
      <c r="F83" s="42"/>
      <c r="G83" s="42"/>
      <c r="H83" s="42"/>
    </row>
    <row r="84" spans="1:8" s="155" customFormat="1" ht="15.6" x14ac:dyDescent="0.3">
      <c r="A84" s="154"/>
      <c r="B84" s="42"/>
      <c r="C84" s="42"/>
      <c r="D84" s="42"/>
      <c r="E84" s="42"/>
      <c r="F84" s="42"/>
      <c r="G84" s="42"/>
      <c r="H84" s="42"/>
    </row>
    <row r="85" spans="1:8" s="155" customFormat="1" ht="15.6" x14ac:dyDescent="0.3">
      <c r="A85" s="154"/>
      <c r="B85" s="42"/>
      <c r="C85" s="42"/>
      <c r="D85" s="42"/>
      <c r="E85" s="42"/>
      <c r="F85" s="42"/>
      <c r="G85" s="42"/>
      <c r="H85" s="42"/>
    </row>
    <row r="86" spans="1:8" s="155" customFormat="1" ht="15.6" x14ac:dyDescent="0.3">
      <c r="A86" s="154"/>
      <c r="B86" s="42"/>
      <c r="C86" s="42"/>
      <c r="D86" s="42"/>
      <c r="E86" s="42"/>
      <c r="F86" s="42"/>
      <c r="G86" s="42"/>
      <c r="H86" s="42"/>
    </row>
    <row r="87" spans="1:8" s="155" customFormat="1" ht="15.6" x14ac:dyDescent="0.3">
      <c r="A87" s="154"/>
      <c r="B87" s="42"/>
      <c r="C87" s="42"/>
      <c r="D87" s="42"/>
      <c r="E87" s="42"/>
      <c r="F87" s="42"/>
      <c r="G87" s="42"/>
      <c r="H87" s="42"/>
    </row>
    <row r="88" spans="1:8" s="155" customFormat="1" ht="15.6" x14ac:dyDescent="0.3">
      <c r="A88" s="154"/>
      <c r="B88" s="42"/>
      <c r="C88" s="42"/>
      <c r="D88" s="42"/>
      <c r="E88" s="42"/>
      <c r="F88" s="42"/>
      <c r="G88" s="42"/>
      <c r="H88" s="42"/>
    </row>
    <row r="89" spans="1:8" s="155" customFormat="1" ht="15.6" x14ac:dyDescent="0.3">
      <c r="A89" s="154"/>
      <c r="B89" s="42"/>
      <c r="C89" s="42"/>
      <c r="D89" s="42"/>
      <c r="E89" s="42"/>
      <c r="F89" s="42"/>
      <c r="G89" s="42"/>
      <c r="H89" s="42"/>
    </row>
    <row r="90" spans="1:8" s="155" customFormat="1" ht="15.6" x14ac:dyDescent="0.3">
      <c r="A90" s="154"/>
      <c r="B90" s="42"/>
      <c r="C90" s="42"/>
      <c r="D90" s="42"/>
      <c r="E90" s="42"/>
      <c r="F90" s="42"/>
      <c r="G90" s="42"/>
      <c r="H90" s="42"/>
    </row>
    <row r="91" spans="1:8" s="155" customFormat="1" ht="15.6" x14ac:dyDescent="0.3">
      <c r="A91" s="154"/>
      <c r="B91" s="42"/>
      <c r="C91" s="42"/>
      <c r="D91" s="42"/>
      <c r="E91" s="42"/>
      <c r="F91" s="42"/>
      <c r="G91" s="42"/>
      <c r="H91" s="42"/>
    </row>
    <row r="92" spans="1:8" s="155" customFormat="1" ht="15.6" x14ac:dyDescent="0.3">
      <c r="A92" s="154"/>
      <c r="B92" s="42"/>
      <c r="C92" s="42"/>
      <c r="D92" s="42"/>
      <c r="E92" s="42"/>
      <c r="F92" s="42"/>
      <c r="G92" s="42"/>
      <c r="H92" s="42"/>
    </row>
    <row r="93" spans="1:8" s="155" customFormat="1" ht="15.6" x14ac:dyDescent="0.3">
      <c r="A93" s="154"/>
      <c r="B93" s="42"/>
      <c r="C93" s="42"/>
      <c r="D93" s="42"/>
      <c r="E93" s="42"/>
      <c r="F93" s="42"/>
      <c r="G93" s="42"/>
      <c r="H93" s="42"/>
    </row>
    <row r="94" spans="1:8" s="155" customFormat="1" ht="15.6" x14ac:dyDescent="0.3">
      <c r="A94" s="154"/>
      <c r="B94" s="42"/>
      <c r="C94" s="42"/>
      <c r="D94" s="42"/>
      <c r="E94" s="42"/>
      <c r="F94" s="42"/>
      <c r="G94" s="42"/>
      <c r="H94" s="42"/>
    </row>
    <row r="95" spans="1:8" s="155" customFormat="1" ht="15.6" x14ac:dyDescent="0.3">
      <c r="A95" s="154"/>
      <c r="B95" s="42"/>
      <c r="C95" s="42"/>
      <c r="D95" s="42"/>
      <c r="E95" s="42"/>
      <c r="F95" s="42"/>
      <c r="G95" s="42"/>
      <c r="H95" s="42"/>
    </row>
    <row r="96" spans="1:8" s="155" customFormat="1" ht="15.6" x14ac:dyDescent="0.3">
      <c r="A96" s="154"/>
      <c r="B96" s="42"/>
      <c r="C96" s="42"/>
      <c r="D96" s="42"/>
      <c r="E96" s="42"/>
      <c r="F96" s="42"/>
      <c r="G96" s="42"/>
      <c r="H96" s="42"/>
    </row>
    <row r="97" spans="1:8" s="155" customFormat="1" ht="15.6" x14ac:dyDescent="0.3">
      <c r="A97" s="154"/>
      <c r="B97" s="42"/>
      <c r="C97" s="42"/>
      <c r="D97" s="42"/>
      <c r="E97" s="42"/>
      <c r="F97" s="42"/>
      <c r="G97" s="42"/>
      <c r="H97" s="42"/>
    </row>
    <row r="98" spans="1:8" s="155" customFormat="1" ht="15.6" x14ac:dyDescent="0.3">
      <c r="A98" s="154"/>
      <c r="B98" s="42"/>
      <c r="C98" s="42"/>
      <c r="D98" s="42"/>
      <c r="E98" s="42"/>
      <c r="F98" s="42"/>
      <c r="G98" s="42"/>
      <c r="H98" s="42"/>
    </row>
    <row r="99" spans="1:8" s="155" customFormat="1" ht="15.6" x14ac:dyDescent="0.3">
      <c r="A99" s="154"/>
      <c r="B99" s="149"/>
      <c r="C99" s="149"/>
      <c r="D99" s="149"/>
      <c r="E99" s="149"/>
      <c r="F99" s="42"/>
      <c r="G99" s="42"/>
      <c r="H99" s="42"/>
    </row>
    <row r="100" spans="1:8" s="155" customFormat="1" ht="15.6" x14ac:dyDescent="0.3">
      <c r="A100" s="154"/>
      <c r="B100" s="149"/>
      <c r="C100" s="149"/>
      <c r="D100" s="149"/>
      <c r="E100" s="149"/>
      <c r="F100" s="42"/>
      <c r="G100" s="42"/>
      <c r="H100" s="42"/>
    </row>
    <row r="101" spans="1:8" s="155" customFormat="1" ht="15.6" x14ac:dyDescent="0.3">
      <c r="A101" s="154"/>
      <c r="B101" s="149"/>
      <c r="C101" s="149"/>
      <c r="D101" s="149"/>
      <c r="E101" s="149"/>
      <c r="F101" s="42"/>
      <c r="G101" s="42"/>
      <c r="H101" s="42"/>
    </row>
    <row r="102" spans="1:8" s="155" customFormat="1" ht="15.6" x14ac:dyDescent="0.3">
      <c r="A102" s="154"/>
      <c r="B102" s="149"/>
      <c r="C102" s="149"/>
      <c r="D102" s="149"/>
      <c r="E102" s="149"/>
      <c r="F102" s="42"/>
      <c r="G102" s="42"/>
      <c r="H102" s="42"/>
    </row>
    <row r="103" spans="1:8" s="155" customFormat="1" ht="15.6" x14ac:dyDescent="0.3">
      <c r="A103" s="154"/>
      <c r="B103" s="149"/>
      <c r="C103" s="149"/>
      <c r="D103" s="149"/>
      <c r="E103" s="149"/>
      <c r="F103" s="42"/>
      <c r="G103" s="42"/>
      <c r="H103" s="42"/>
    </row>
    <row r="104" spans="1:8" s="155" customFormat="1" ht="15.6" x14ac:dyDescent="0.3">
      <c r="A104" s="154"/>
      <c r="B104" s="149"/>
      <c r="C104" s="149"/>
      <c r="D104" s="149"/>
      <c r="E104" s="149"/>
      <c r="F104" s="42"/>
      <c r="G104" s="42"/>
      <c r="H104" s="42"/>
    </row>
    <row r="105" spans="1:8" s="155" customFormat="1" ht="15.6" x14ac:dyDescent="0.3">
      <c r="A105" s="154"/>
      <c r="B105" s="149"/>
      <c r="C105" s="149"/>
      <c r="D105" s="149"/>
      <c r="E105" s="149"/>
      <c r="F105" s="42"/>
      <c r="G105" s="42"/>
      <c r="H105" s="42"/>
    </row>
    <row r="106" spans="1:8" s="155" customFormat="1" ht="15.6" x14ac:dyDescent="0.3">
      <c r="A106" s="154"/>
      <c r="B106" s="149"/>
      <c r="C106" s="149"/>
      <c r="D106" s="149"/>
      <c r="E106" s="149"/>
      <c r="F106" s="42"/>
      <c r="G106" s="42"/>
      <c r="H106" s="42"/>
    </row>
    <row r="107" spans="1:8" s="155" customFormat="1" ht="15.6" x14ac:dyDescent="0.3">
      <c r="A107" s="154"/>
      <c r="B107" s="149"/>
      <c r="C107" s="149"/>
      <c r="D107" s="149"/>
      <c r="E107" s="149"/>
      <c r="F107" s="42"/>
      <c r="G107" s="42"/>
      <c r="H107" s="42"/>
    </row>
    <row r="108" spans="1:8" s="155" customFormat="1" ht="15.6" x14ac:dyDescent="0.3">
      <c r="A108" s="154"/>
      <c r="B108" s="149"/>
      <c r="C108" s="149"/>
      <c r="D108" s="149"/>
      <c r="E108" s="149"/>
      <c r="F108" s="42"/>
      <c r="G108" s="42"/>
      <c r="H108" s="42"/>
    </row>
    <row r="109" spans="1:8" s="155" customFormat="1" ht="15.6" x14ac:dyDescent="0.3">
      <c r="A109" s="154"/>
      <c r="B109" s="149"/>
      <c r="C109" s="149"/>
      <c r="D109" s="149"/>
      <c r="E109" s="149"/>
      <c r="F109" s="42"/>
      <c r="G109" s="42"/>
      <c r="H109" s="42"/>
    </row>
    <row r="110" spans="1:8" s="155" customFormat="1" ht="15.6" x14ac:dyDescent="0.3">
      <c r="A110" s="154"/>
      <c r="B110" s="149"/>
      <c r="C110" s="149"/>
      <c r="D110" s="149"/>
      <c r="E110" s="149"/>
      <c r="F110" s="42"/>
      <c r="G110" s="42"/>
      <c r="H110" s="42"/>
    </row>
    <row r="111" spans="1:8" s="155" customFormat="1" ht="15.6" x14ac:dyDescent="0.3">
      <c r="A111" s="154"/>
      <c r="B111" s="149"/>
      <c r="C111" s="149"/>
      <c r="D111" s="149"/>
      <c r="E111" s="149"/>
      <c r="F111" s="42"/>
      <c r="G111" s="42"/>
      <c r="H111" s="42"/>
    </row>
    <row r="112" spans="1:8" s="155" customFormat="1" ht="15.6" x14ac:dyDescent="0.3">
      <c r="A112" s="154"/>
      <c r="B112" s="149"/>
      <c r="C112" s="149"/>
      <c r="D112" s="149"/>
      <c r="E112" s="149"/>
      <c r="F112" s="42"/>
      <c r="G112" s="42"/>
      <c r="H112" s="42"/>
    </row>
    <row r="113" spans="1:8" s="155" customFormat="1" ht="15.6" x14ac:dyDescent="0.3">
      <c r="A113" s="154"/>
      <c r="B113" s="149"/>
      <c r="C113" s="149"/>
      <c r="D113" s="149"/>
      <c r="E113" s="149"/>
      <c r="F113" s="42"/>
      <c r="G113" s="42"/>
      <c r="H113" s="42"/>
    </row>
    <row r="114" spans="1:8" s="155" customFormat="1" ht="15.6" x14ac:dyDescent="0.3">
      <c r="A114" s="154"/>
      <c r="B114" s="149"/>
      <c r="C114" s="149"/>
      <c r="D114" s="149"/>
      <c r="E114" s="149"/>
      <c r="F114" s="42"/>
      <c r="G114" s="42"/>
      <c r="H114" s="42"/>
    </row>
    <row r="115" spans="1:8" s="155" customFormat="1" ht="15.6" x14ac:dyDescent="0.3">
      <c r="A115" s="154"/>
      <c r="B115" s="149"/>
      <c r="C115" s="149"/>
      <c r="D115" s="149"/>
      <c r="E115" s="149"/>
      <c r="F115" s="42"/>
      <c r="G115" s="42"/>
      <c r="H115" s="42"/>
    </row>
    <row r="116" spans="1:8" s="155" customFormat="1" ht="15.6" x14ac:dyDescent="0.3">
      <c r="A116" s="154"/>
      <c r="B116" s="149"/>
      <c r="C116" s="149"/>
      <c r="D116" s="149"/>
      <c r="E116" s="149"/>
      <c r="F116" s="42"/>
      <c r="G116" s="42"/>
      <c r="H116" s="42"/>
    </row>
    <row r="117" spans="1:8" s="155" customFormat="1" ht="15.6" x14ac:dyDescent="0.3">
      <c r="A117" s="154"/>
      <c r="B117" s="149"/>
      <c r="C117" s="149"/>
      <c r="D117" s="149"/>
      <c r="E117" s="149"/>
      <c r="F117" s="42"/>
      <c r="G117" s="42"/>
      <c r="H117" s="42"/>
    </row>
    <row r="118" spans="1:8" s="155" customFormat="1" ht="15.6" x14ac:dyDescent="0.3">
      <c r="A118" s="154"/>
      <c r="B118" s="149"/>
      <c r="C118" s="149"/>
      <c r="D118" s="149"/>
      <c r="E118" s="149"/>
      <c r="F118" s="42"/>
      <c r="G118" s="42"/>
      <c r="H118" s="42"/>
    </row>
    <row r="119" spans="1:8" s="155" customFormat="1" ht="15.6" x14ac:dyDescent="0.3">
      <c r="A119" s="154"/>
      <c r="B119" s="149"/>
      <c r="C119" s="149"/>
      <c r="D119" s="149"/>
      <c r="E119" s="149"/>
      <c r="F119" s="42"/>
      <c r="G119" s="42"/>
      <c r="H119" s="42"/>
    </row>
    <row r="120" spans="1:8" s="155" customFormat="1" ht="15.6" x14ac:dyDescent="0.3">
      <c r="A120" s="154"/>
      <c r="B120" s="149"/>
      <c r="C120" s="149"/>
      <c r="D120" s="149"/>
      <c r="E120" s="149"/>
      <c r="F120" s="42"/>
      <c r="G120" s="42"/>
      <c r="H120" s="42"/>
    </row>
    <row r="121" spans="1:8" s="155" customFormat="1" ht="15.6" x14ac:dyDescent="0.3">
      <c r="A121" s="154"/>
      <c r="B121" s="149"/>
      <c r="C121" s="149"/>
      <c r="D121" s="149"/>
      <c r="E121" s="149"/>
      <c r="F121" s="42"/>
      <c r="G121" s="42"/>
      <c r="H121" s="42"/>
    </row>
    <row r="122" spans="1:8" s="155" customFormat="1" ht="15.6" x14ac:dyDescent="0.3">
      <c r="A122" s="154"/>
      <c r="B122" s="149"/>
      <c r="C122" s="149"/>
      <c r="D122" s="149"/>
      <c r="E122" s="149"/>
      <c r="F122" s="42"/>
      <c r="G122" s="42"/>
      <c r="H122" s="42"/>
    </row>
    <row r="123" spans="1:8" s="155" customFormat="1" ht="15.6" x14ac:dyDescent="0.3">
      <c r="A123" s="154"/>
      <c r="B123" s="149"/>
      <c r="C123" s="149"/>
      <c r="D123" s="149"/>
      <c r="E123" s="149"/>
      <c r="F123" s="42"/>
      <c r="G123" s="42"/>
      <c r="H123" s="42"/>
    </row>
    <row r="125" spans="1:8" x14ac:dyDescent="0.2">
      <c r="C125" s="156"/>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9</vt:i4>
      </vt:variant>
      <vt:variant>
        <vt:lpstr>Névvel ellátott tartományok</vt:lpstr>
      </vt:variant>
      <vt:variant>
        <vt:i4>17</vt:i4>
      </vt:variant>
    </vt:vector>
  </HeadingPairs>
  <TitlesOfParts>
    <vt:vector size="26" baseType="lpstr">
      <vt:lpstr>Tartalom</vt:lpstr>
      <vt:lpstr>PM-KV-03-00</vt:lpstr>
      <vt:lpstr>PM-KV-03-01</vt:lpstr>
      <vt:lpstr>PM-KV-03-03</vt:lpstr>
      <vt:lpstr>PM-KV-03-04</vt:lpstr>
      <vt:lpstr>PM-KV-03-05</vt:lpstr>
      <vt:lpstr>PM-KV-03-13</vt:lpstr>
      <vt:lpstr>Vagyonforrás nyilatkozat</vt:lpstr>
      <vt:lpstr>Alapa</vt:lpstr>
      <vt:lpstr>'PM-KV-03-03'!cv</vt:lpstr>
      <vt:lpstr>'PM-KV-03-00'!Nyomtatási_cím</vt:lpstr>
      <vt:lpstr>'Vagyonforrás nyilatkozat'!Nyomtatási_cím</vt:lpstr>
      <vt:lpstr>'PM-KV-03-00'!Nyomtatási_terület</vt:lpstr>
      <vt:lpstr>'PM-KV-03-01'!Nyomtatási_terület</vt:lpstr>
      <vt:lpstr>'PM-KV-03-03'!Nyomtatási_terület</vt:lpstr>
      <vt:lpstr>'PM-KV-03-04'!Nyomtatási_terület</vt:lpstr>
      <vt:lpstr>'PM-KV-03-05'!Nyomtatási_terület</vt:lpstr>
      <vt:lpstr>'PM-KV-03-13'!Nyomtatási_terület</vt:lpstr>
      <vt:lpstr>Tartalom!Nyomtatási_terület</vt:lpstr>
      <vt:lpstr>'Vagyonforrás nyilatkozat'!Nyomtatási_terület</vt:lpstr>
      <vt:lpstr>'PM-KV-03-03'!rt</vt:lpstr>
      <vt:lpstr>Alapa!TABLE</vt:lpstr>
      <vt:lpstr>Alapa!TABLE_2</vt:lpstr>
      <vt:lpstr>'PM-KV-03-04'!tz</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v.1.26.2009.0.1#2026. 04. 30.</dc:description>
  <cp:lastPrinted>2021-10-13T15:15:05Z</cp:lastPrinted>
  <dcterms:created xsi:type="dcterms:W3CDTF">2017-10-19T16:16:17Z</dcterms:created>
  <dcterms:modified xsi:type="dcterms:W3CDTF">2023-09-20T11:47:54Z</dcterms:modified>
</cp:coreProperties>
</file>