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KAUDIT\TEV\FEJL\DIGITAUDIT_2025\DKF\2025\Következő\folyamatban\"/>
    </mc:Choice>
  </mc:AlternateContent>
  <xr:revisionPtr revIDLastSave="0" documentId="13_ncr:1_{E9E1F74C-5BBB-4056-A7DB-54C71C241C38}" xr6:coauthVersionLast="36" xr6:coauthVersionMax="36" xr10:uidLastSave="{00000000-0000-0000-0000-000000000000}"/>
  <bookViews>
    <workbookView xWindow="-120" yWindow="-120" windowWidth="29040" windowHeight="15840" xr2:uid="{00000000-000D-0000-FFFF-FFFF00000000}"/>
  </bookViews>
  <sheets>
    <sheet name="Tartalom" sheetId="24" r:id="rId1"/>
    <sheet name="PM-KV-03-00" sheetId="1" r:id="rId2"/>
    <sheet name="PM-KV-03-01" sheetId="25" r:id="rId3"/>
    <sheet name="PM-KV-03-03" sheetId="26" r:id="rId4"/>
    <sheet name="PM-KV-03-04" sheetId="27" r:id="rId5"/>
    <sheet name="PM-KV-03-05" sheetId="28" r:id="rId6"/>
    <sheet name="PM-KV-03-13" sheetId="23" r:id="rId7"/>
    <sheet name="Vagyonforrás nyilatkozat" sheetId="29" r:id="rId8"/>
    <sheet name="Alapa" sheetId="17" r:id="rId9"/>
  </sheets>
  <externalReferences>
    <externalReference r:id="rId10"/>
    <externalReference r:id="rId11"/>
    <externalReference r:id="rId12"/>
    <externalReference r:id="rId13"/>
    <externalReference r:id="rId14"/>
    <externalReference r:id="rId15"/>
  </externalReferences>
  <definedNames>
    <definedName name="____nev1">#REF!</definedName>
    <definedName name="____nev10">#REF!</definedName>
    <definedName name="____nev11">#REF!</definedName>
    <definedName name="____nev12">#REF!</definedName>
    <definedName name="____nev13">#REF!</definedName>
    <definedName name="____nev14">#REF!</definedName>
    <definedName name="____nev15">#REF!</definedName>
    <definedName name="____nev2">#REF!</definedName>
    <definedName name="____nev3">#REF!</definedName>
    <definedName name="____nev4">#REF!</definedName>
    <definedName name="____nev5">#REF!</definedName>
    <definedName name="____nev6">#REF!</definedName>
    <definedName name="____nev7">#REF!</definedName>
    <definedName name="____nev8">#REF!</definedName>
    <definedName name="____nev9">#REF!</definedName>
    <definedName name="___nev1">#REF!</definedName>
    <definedName name="___nev10">#REF!</definedName>
    <definedName name="___nev11">#REF!</definedName>
    <definedName name="___nev12">#REF!</definedName>
    <definedName name="___nev13">#REF!</definedName>
    <definedName name="___nev14">#REF!</definedName>
    <definedName name="___nev15">#REF!</definedName>
    <definedName name="___nev2">#REF!</definedName>
    <definedName name="___nev3">#REF!</definedName>
    <definedName name="___nev4">#REF!</definedName>
    <definedName name="___nev5">#REF!</definedName>
    <definedName name="___nev6">#REF!</definedName>
    <definedName name="___nev7">#REF!</definedName>
    <definedName name="___nev8">#REF!</definedName>
    <definedName name="___nev9">#REF!</definedName>
    <definedName name="__nev1" localSheetId="2">#REF!</definedName>
    <definedName name="__nev1" localSheetId="3">#REF!</definedName>
    <definedName name="__nev1" localSheetId="4">#REF!</definedName>
    <definedName name="__nev1" localSheetId="5">#REF!</definedName>
    <definedName name="__nev1">#REF!</definedName>
    <definedName name="__nev10" localSheetId="2">#REF!</definedName>
    <definedName name="__nev10" localSheetId="3">#REF!</definedName>
    <definedName name="__nev10" localSheetId="4">#REF!</definedName>
    <definedName name="__nev10" localSheetId="5">#REF!</definedName>
    <definedName name="__nev10">#REF!</definedName>
    <definedName name="__nev11" localSheetId="2">#REF!</definedName>
    <definedName name="__nev11" localSheetId="3">#REF!</definedName>
    <definedName name="__nev11" localSheetId="4">#REF!</definedName>
    <definedName name="__nev11" localSheetId="5">#REF!</definedName>
    <definedName name="__nev11">#REF!</definedName>
    <definedName name="__nev12" localSheetId="2">#REF!</definedName>
    <definedName name="__nev12" localSheetId="3">#REF!</definedName>
    <definedName name="__nev12" localSheetId="4">#REF!</definedName>
    <definedName name="__nev12" localSheetId="5">#REF!</definedName>
    <definedName name="__nev12">#REF!</definedName>
    <definedName name="__nev13" localSheetId="2">#REF!</definedName>
    <definedName name="__nev13" localSheetId="3">#REF!</definedName>
    <definedName name="__nev13" localSheetId="4">#REF!</definedName>
    <definedName name="__nev13" localSheetId="5">#REF!</definedName>
    <definedName name="__nev13">#REF!</definedName>
    <definedName name="__nev14" localSheetId="2">#REF!</definedName>
    <definedName name="__nev14" localSheetId="3">#REF!</definedName>
    <definedName name="__nev14" localSheetId="4">#REF!</definedName>
    <definedName name="__nev14" localSheetId="5">#REF!</definedName>
    <definedName name="__nev14">#REF!</definedName>
    <definedName name="__nev15" localSheetId="2">#REF!</definedName>
    <definedName name="__nev15" localSheetId="3">#REF!</definedName>
    <definedName name="__nev15" localSheetId="4">#REF!</definedName>
    <definedName name="__nev15" localSheetId="5">#REF!</definedName>
    <definedName name="__nev15">#REF!</definedName>
    <definedName name="__nev2" localSheetId="2">#REF!</definedName>
    <definedName name="__nev2" localSheetId="3">#REF!</definedName>
    <definedName name="__nev2" localSheetId="4">#REF!</definedName>
    <definedName name="__nev2" localSheetId="5">#REF!</definedName>
    <definedName name="__nev2">#REF!</definedName>
    <definedName name="__nev3" localSheetId="2">#REF!</definedName>
    <definedName name="__nev3" localSheetId="3">#REF!</definedName>
    <definedName name="__nev3" localSheetId="4">#REF!</definedName>
    <definedName name="__nev3" localSheetId="5">#REF!</definedName>
    <definedName name="__nev3">#REF!</definedName>
    <definedName name="__nev4" localSheetId="2">#REF!</definedName>
    <definedName name="__nev4" localSheetId="3">#REF!</definedName>
    <definedName name="__nev4" localSheetId="4">#REF!</definedName>
    <definedName name="__nev4" localSheetId="5">#REF!</definedName>
    <definedName name="__nev4">#REF!</definedName>
    <definedName name="__nev5" localSheetId="2">#REF!</definedName>
    <definedName name="__nev5" localSheetId="3">#REF!</definedName>
    <definedName name="__nev5" localSheetId="4">#REF!</definedName>
    <definedName name="__nev5" localSheetId="5">#REF!</definedName>
    <definedName name="__nev5">#REF!</definedName>
    <definedName name="__nev6" localSheetId="2">#REF!</definedName>
    <definedName name="__nev6" localSheetId="3">#REF!</definedName>
    <definedName name="__nev6" localSheetId="4">#REF!</definedName>
    <definedName name="__nev6" localSheetId="5">#REF!</definedName>
    <definedName name="__nev6">#REF!</definedName>
    <definedName name="__nev7" localSheetId="2">#REF!</definedName>
    <definedName name="__nev7" localSheetId="3">#REF!</definedName>
    <definedName name="__nev7" localSheetId="4">#REF!</definedName>
    <definedName name="__nev7" localSheetId="5">#REF!</definedName>
    <definedName name="__nev7">#REF!</definedName>
    <definedName name="__nev8" localSheetId="2">#REF!</definedName>
    <definedName name="__nev8" localSheetId="3">#REF!</definedName>
    <definedName name="__nev8" localSheetId="4">#REF!</definedName>
    <definedName name="__nev8" localSheetId="5">#REF!</definedName>
    <definedName name="__nev8">#REF!</definedName>
    <definedName name="__nev9" localSheetId="2">#REF!</definedName>
    <definedName name="__nev9" localSheetId="3">#REF!</definedName>
    <definedName name="__nev9" localSheetId="4">#REF!</definedName>
    <definedName name="__nev9" localSheetId="5">#REF!</definedName>
    <definedName name="__nev9">#REF!</definedName>
    <definedName name="_nev1" localSheetId="2">#REF!</definedName>
    <definedName name="_nev1" localSheetId="3">#REF!</definedName>
    <definedName name="_nev1" localSheetId="4">#REF!</definedName>
    <definedName name="_nev1" localSheetId="5">#REF!</definedName>
    <definedName name="_nev1">#REF!</definedName>
    <definedName name="_nev10" localSheetId="2">#REF!</definedName>
    <definedName name="_nev10" localSheetId="3">#REF!</definedName>
    <definedName name="_nev10" localSheetId="4">#REF!</definedName>
    <definedName name="_nev10" localSheetId="5">#REF!</definedName>
    <definedName name="_nev10">#REF!</definedName>
    <definedName name="_nev11" localSheetId="2">#REF!</definedName>
    <definedName name="_nev11" localSheetId="3">#REF!</definedName>
    <definedName name="_nev11" localSheetId="4">#REF!</definedName>
    <definedName name="_nev11" localSheetId="5">#REF!</definedName>
    <definedName name="_nev11">#REF!</definedName>
    <definedName name="_nev12" localSheetId="2">#REF!</definedName>
    <definedName name="_nev12" localSheetId="3">#REF!</definedName>
    <definedName name="_nev12" localSheetId="4">#REF!</definedName>
    <definedName name="_nev12" localSheetId="5">#REF!</definedName>
    <definedName name="_nev12">#REF!</definedName>
    <definedName name="_nev13" localSheetId="2">#REF!</definedName>
    <definedName name="_nev13" localSheetId="3">#REF!</definedName>
    <definedName name="_nev13" localSheetId="4">#REF!</definedName>
    <definedName name="_nev13" localSheetId="5">#REF!</definedName>
    <definedName name="_nev13">#REF!</definedName>
    <definedName name="_nev14" localSheetId="2">#REF!</definedName>
    <definedName name="_nev14" localSheetId="3">#REF!</definedName>
    <definedName name="_nev14" localSheetId="4">#REF!</definedName>
    <definedName name="_nev14" localSheetId="5">#REF!</definedName>
    <definedName name="_nev14">#REF!</definedName>
    <definedName name="_nev15" localSheetId="2">#REF!</definedName>
    <definedName name="_nev15" localSheetId="3">#REF!</definedName>
    <definedName name="_nev15" localSheetId="4">#REF!</definedName>
    <definedName name="_nev15" localSheetId="5">#REF!</definedName>
    <definedName name="_nev15">#REF!</definedName>
    <definedName name="_nev2" localSheetId="2">#REF!</definedName>
    <definedName name="_nev2" localSheetId="3">#REF!</definedName>
    <definedName name="_nev2" localSheetId="4">#REF!</definedName>
    <definedName name="_nev2" localSheetId="5">#REF!</definedName>
    <definedName name="_nev2">#REF!</definedName>
    <definedName name="_nev3" localSheetId="2">#REF!</definedName>
    <definedName name="_nev3" localSheetId="3">#REF!</definedName>
    <definedName name="_nev3" localSheetId="4">#REF!</definedName>
    <definedName name="_nev3" localSheetId="5">#REF!</definedName>
    <definedName name="_nev3">#REF!</definedName>
    <definedName name="_nev4" localSheetId="2">#REF!</definedName>
    <definedName name="_nev4" localSheetId="3">#REF!</definedName>
    <definedName name="_nev4" localSheetId="4">#REF!</definedName>
    <definedName name="_nev4" localSheetId="5">#REF!</definedName>
    <definedName name="_nev4">#REF!</definedName>
    <definedName name="_nev5" localSheetId="2">#REF!</definedName>
    <definedName name="_nev5" localSheetId="3">#REF!</definedName>
    <definedName name="_nev5" localSheetId="4">#REF!</definedName>
    <definedName name="_nev5" localSheetId="5">#REF!</definedName>
    <definedName name="_nev5">#REF!</definedName>
    <definedName name="_nev6" localSheetId="2">#REF!</definedName>
    <definedName name="_nev6" localSheetId="3">#REF!</definedName>
    <definedName name="_nev6" localSheetId="4">#REF!</definedName>
    <definedName name="_nev6" localSheetId="5">#REF!</definedName>
    <definedName name="_nev6">#REF!</definedName>
    <definedName name="_nev7" localSheetId="2">#REF!</definedName>
    <definedName name="_nev7" localSheetId="3">#REF!</definedName>
    <definedName name="_nev7" localSheetId="4">#REF!</definedName>
    <definedName name="_nev7" localSheetId="5">#REF!</definedName>
    <definedName name="_nev7">#REF!</definedName>
    <definedName name="_nev8" localSheetId="2">#REF!</definedName>
    <definedName name="_nev8" localSheetId="3">#REF!</definedName>
    <definedName name="_nev8" localSheetId="4">#REF!</definedName>
    <definedName name="_nev8" localSheetId="5">#REF!</definedName>
    <definedName name="_nev8">#REF!</definedName>
    <definedName name="_nev9" localSheetId="2">#REF!</definedName>
    <definedName name="_nev9" localSheetId="3">#REF!</definedName>
    <definedName name="_nev9" localSheetId="4">#REF!</definedName>
    <definedName name="_nev9" localSheetId="5">#REF!</definedName>
    <definedName name="_nev9">#REF!</definedName>
    <definedName name="A.I.L1" localSheetId="2">#REF!</definedName>
    <definedName name="A.I.L1" localSheetId="3">#REF!</definedName>
    <definedName name="A.I.L1" localSheetId="4">#REF!</definedName>
    <definedName name="A.I.L1" localSheetId="5">#REF!</definedName>
    <definedName name="A.I.L1" localSheetId="6">#REF!</definedName>
    <definedName name="A.I.L1" localSheetId="0">#REF!</definedName>
    <definedName name="A.I.L1">#REF!</definedName>
    <definedName name="A.I.L2" localSheetId="2">#REF!</definedName>
    <definedName name="A.I.L2" localSheetId="3">#REF!</definedName>
    <definedName name="A.I.L2" localSheetId="4">#REF!</definedName>
    <definedName name="A.I.L2" localSheetId="5">#REF!</definedName>
    <definedName name="A.I.L2" localSheetId="6">#REF!</definedName>
    <definedName name="A.I.L2" localSheetId="0">#REF!</definedName>
    <definedName name="A.I.L2">#REF!</definedName>
    <definedName name="A.II.L1." localSheetId="2">#REF!</definedName>
    <definedName name="A.II.L1." localSheetId="3">#REF!</definedName>
    <definedName name="A.II.L1." localSheetId="4">#REF!</definedName>
    <definedName name="A.II.L1." localSheetId="5">#REF!</definedName>
    <definedName name="A.II.L1." localSheetId="6">#REF!</definedName>
    <definedName name="A.II.L1." localSheetId="0">#REF!</definedName>
    <definedName name="A.II.L1.">#REF!</definedName>
    <definedName name="A.II.L2" localSheetId="8">'[1]8. L.A.II.6.'!#REF!</definedName>
    <definedName name="A.II.L2" localSheetId="2">'[2]8. L.A.II.6.'!#REF!</definedName>
    <definedName name="A.II.L2" localSheetId="3">'[2]8. L.A.II.6.'!#REF!</definedName>
    <definedName name="A.II.L2" localSheetId="4">'[2]8. L.A.II.6.'!#REF!</definedName>
    <definedName name="A.II.L2" localSheetId="5">'[2]8. L.A.II.6.'!#REF!</definedName>
    <definedName name="A.II.L2" localSheetId="6">'[2]8. L.A.II.6.'!#REF!</definedName>
    <definedName name="A.II.L2">'[2]8. L.A.II.6.'!#REF!</definedName>
    <definedName name="A.II.L2_1" localSheetId="8">#REF!</definedName>
    <definedName name="A.II.L2_1" localSheetId="2">'[3]8. L.A.II.6.'!#REF!</definedName>
    <definedName name="A.II.L2_1" localSheetId="3">'[3]8. L.A.II.6.'!#REF!</definedName>
    <definedName name="A.II.L2_1" localSheetId="4">'[3]8. L.A.II.6.'!#REF!</definedName>
    <definedName name="A.II.L2_1" localSheetId="5">'[3]8. L.A.II.6.'!#REF!</definedName>
    <definedName name="A.II.L2_1" localSheetId="6">'[3]8. L.A.II.6.'!#REF!</definedName>
    <definedName name="A.II.L2_1">'[3]8. L.A.II.6.'!#REF!</definedName>
    <definedName name="A.II.L3" localSheetId="8">#REF!</definedName>
    <definedName name="A.II.L3" localSheetId="2">'[4]8. L.A.II.6.'!#REF!</definedName>
    <definedName name="A.II.L3" localSheetId="3">'[4]8. L.A.II.6.'!#REF!</definedName>
    <definedName name="A.II.L3" localSheetId="4">'[4]8. L.A.II.6.'!#REF!</definedName>
    <definedName name="A.II.L3" localSheetId="5">'[4]8. L.A.II.6.'!#REF!</definedName>
    <definedName name="A.II.L3" localSheetId="6">'[4]8. L.A.II.6.'!#REF!</definedName>
    <definedName name="A.II.L3" localSheetId="0">'[4]8. L.A.II.6.'!#REF!</definedName>
    <definedName name="A.II.L3">'[4]8. L.A.II.6.'!#REF!</definedName>
    <definedName name="A.III.L1." localSheetId="2">#REF!</definedName>
    <definedName name="A.III.L1." localSheetId="3">#REF!</definedName>
    <definedName name="A.III.L1." localSheetId="4">#REF!</definedName>
    <definedName name="A.III.L1." localSheetId="5">#REF!</definedName>
    <definedName name="A.III.L1." localSheetId="6">#REF!</definedName>
    <definedName name="A.III.L1." localSheetId="0">#REF!</definedName>
    <definedName name="A.III.L1.">#REF!</definedName>
    <definedName name="A.III.L2." localSheetId="8">'[1]11. L.A.III.2.,4.,5.'!#REF!</definedName>
    <definedName name="A.III.L2." localSheetId="2">'[2]11. L.A.III.2.,4.,5.'!#REF!</definedName>
    <definedName name="A.III.L2." localSheetId="3">'[2]11. L.A.III.2.,4.,5.'!#REF!</definedName>
    <definedName name="A.III.L2." localSheetId="4">'[2]11. L.A.III.2.,4.,5.'!#REF!</definedName>
    <definedName name="A.III.L2." localSheetId="5">'[2]11. L.A.III.2.,4.,5.'!#REF!</definedName>
    <definedName name="A.III.L2." localSheetId="6">'[2]11. L.A.III.2.,4.,5.'!#REF!</definedName>
    <definedName name="A.III.L2.">'[2]11. L.A.III.2.,4.,5.'!#REF!</definedName>
    <definedName name="_xlnm.Database" localSheetId="8">[5]Tartalomj.!$A$1:$D$108</definedName>
    <definedName name="_xlnm.Database">[6]Tartalomj.!$A$1:$D$108</definedName>
    <definedName name="cv" localSheetId="3">'PM-KV-03-03'!$27:$27</definedName>
    <definedName name="K" localSheetId="2" hidden="1">{#N/A,#N/A,TRUE,"A1";#N/A,#N/A,TRUE,"A2";#N/A,#N/A,TRUE,"B1"}</definedName>
    <definedName name="K" localSheetId="3" hidden="1">{#N/A,#N/A,TRUE,"A1";#N/A,#N/A,TRUE,"A2";#N/A,#N/A,TRUE,"B1"}</definedName>
    <definedName name="K" localSheetId="4" hidden="1">{#N/A,#N/A,TRUE,"A1";#N/A,#N/A,TRUE,"A2";#N/A,#N/A,TRUE,"B1"}</definedName>
    <definedName name="K" localSheetId="5" hidden="1">{#N/A,#N/A,TRUE,"A1";#N/A,#N/A,TRUE,"A2";#N/A,#N/A,TRUE,"B1"}</definedName>
    <definedName name="K" localSheetId="0" hidden="1">{#N/A,#N/A,TRUE,"A1";#N/A,#N/A,TRUE,"A2";#N/A,#N/A,TRUE,"B1"}</definedName>
    <definedName name="K" hidden="1">{#N/A,#N/A,TRUE,"A1";#N/A,#N/A,TRUE,"A2";#N/A,#N/A,TRUE,"B1"}</definedName>
    <definedName name="MPR" localSheetId="2">#REF!</definedName>
    <definedName name="MPR" localSheetId="3">#REF!</definedName>
    <definedName name="MPR" localSheetId="4">#REF!</definedName>
    <definedName name="MPR" localSheetId="5">#REF!</definedName>
    <definedName name="MPR" localSheetId="0">#REF!</definedName>
    <definedName name="MPR">#REF!</definedName>
    <definedName name="nyomtat" localSheetId="2">#REF!</definedName>
    <definedName name="nyomtat" localSheetId="3">#REF!</definedName>
    <definedName name="nyomtat" localSheetId="4">#REF!</definedName>
    <definedName name="nyomtat" localSheetId="5">#REF!</definedName>
    <definedName name="nyomtat" localSheetId="0">#REF!</definedName>
    <definedName name="nyomtat">#REF!</definedName>
    <definedName name="_xlnm.Print_Titles" localSheetId="1">'PM-KV-03-00'!$3:$10</definedName>
    <definedName name="_xlnm.Print_Titles" localSheetId="7">'Vagyonforrás nyilatkozat'!$8:$8</definedName>
    <definedName name="_xlnm.Print_Area" localSheetId="1">'PM-KV-03-00'!$B$3:$W$122</definedName>
    <definedName name="_xlnm.Print_Area" localSheetId="2">'PM-KV-03-01'!$B$3:$I$139</definedName>
    <definedName name="_xlnm.Print_Area" localSheetId="3">'PM-KV-03-03'!$B$4:$E$79</definedName>
    <definedName name="_xlnm.Print_Area" localSheetId="4">'PM-KV-03-04'!$B$4:$L$76</definedName>
    <definedName name="_xlnm.Print_Area" localSheetId="5">'PM-KV-03-05'!$B$4:$L$62</definedName>
    <definedName name="_xlnm.Print_Area" localSheetId="6">'PM-KV-03-13'!$B$4:$G$45</definedName>
    <definedName name="_xlnm.Print_Area" localSheetId="0">Tartalom!$B$3:$F$47</definedName>
    <definedName name="_xlnm.Print_Area" localSheetId="7">'Vagyonforrás nyilatkozat'!$A$1:$H$88</definedName>
    <definedName name="rt" localSheetId="3">'PM-KV-03-03'!$B$4:$E$79</definedName>
    <definedName name="szallitok" localSheetId="2">#REF!</definedName>
    <definedName name="szallitok" localSheetId="3">#REF!</definedName>
    <definedName name="szallitok" localSheetId="4">#REF!</definedName>
    <definedName name="szallitok" localSheetId="5">#REF!</definedName>
    <definedName name="szallitok" localSheetId="0">#REF!</definedName>
    <definedName name="szallitok">#REF!</definedName>
    <definedName name="TABLE" localSheetId="8">Alapa!$C$27:$C$27</definedName>
    <definedName name="TABLE_2" localSheetId="8">Alapa!$C$27:$C$27</definedName>
    <definedName name="tz" localSheetId="4">'PM-KV-03-04'!$B$4:$L$76</definedName>
    <definedName name="vevok" localSheetId="2">#REF!</definedName>
    <definedName name="vevok" localSheetId="3">#REF!</definedName>
    <definedName name="vevok" localSheetId="4">#REF!</definedName>
    <definedName name="vevok" localSheetId="5">#REF!</definedName>
    <definedName name="vevok" localSheetId="0">#REF!</definedName>
    <definedName name="vevok">#REF!</definedName>
    <definedName name="we" localSheetId="2">'PM-KV-03-01'!$B$3:$I$139</definedName>
    <definedName name="wrn.Proba." localSheetId="8" hidden="1">{#N/A,#N/A,TRUE,"A1";#N/A,#N/A,TRUE,"A2";#N/A,#N/A,TRUE,"B1"}</definedName>
    <definedName name="wrn.Proba." localSheetId="2" hidden="1">{#N/A,#N/A,TRUE,"A1";#N/A,#N/A,TRUE,"A2";#N/A,#N/A,TRUE,"B1"}</definedName>
    <definedName name="wrn.Proba." localSheetId="3" hidden="1">{#N/A,#N/A,TRUE,"A1";#N/A,#N/A,TRUE,"A2";#N/A,#N/A,TRUE,"B1"}</definedName>
    <definedName name="wrn.Proba." localSheetId="4" hidden="1">{#N/A,#N/A,TRUE,"A1";#N/A,#N/A,TRUE,"A2";#N/A,#N/A,TRUE,"B1"}</definedName>
    <definedName name="wrn.Proba." localSheetId="5" hidden="1">{#N/A,#N/A,TRUE,"A1";#N/A,#N/A,TRUE,"A2";#N/A,#N/A,TRUE,"B1"}</definedName>
    <definedName name="wrn.Proba." localSheetId="0" hidden="1">{#N/A,#N/A,TRUE,"A1";#N/A,#N/A,TRUE,"A2";#N/A,#N/A,TRUE,"B1"}</definedName>
    <definedName name="wrn.Proba." hidden="1">{#N/A,#N/A,TRUE,"A1";#N/A,#N/A,TRUE,"A2";#N/A,#N/A,TRUE,"B1"}</definedName>
    <definedName name="XXX" localSheetId="8">#REF!</definedName>
    <definedName name="XXX" localSheetId="2">'[3]11. L.A.III.2.,4.,5.'!#REF!</definedName>
    <definedName name="XXX" localSheetId="3">'[3]11. L.A.III.2.,4.,5.'!#REF!</definedName>
    <definedName name="XXX" localSheetId="4">'[3]11. L.A.III.2.,4.,5.'!#REF!</definedName>
    <definedName name="XXX" localSheetId="5">'[3]11. L.A.III.2.,4.,5.'!#REF!</definedName>
    <definedName name="XXX" localSheetId="6">'[3]11. L.A.III.2.,4.,5.'!#REF!</definedName>
    <definedName name="XXX" localSheetId="0">'[3]11. L.A.III.2.,4.,5.'!#REF!</definedName>
    <definedName name="XXX">'[3]11. L.A.III.2.,4.,5.'!#REF!</definedName>
    <definedName name="zu" localSheetId="5">'PM-KV-03-05'!$B$4:$L$62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9" i="26" l="1"/>
  <c r="C69" i="26"/>
  <c r="I12" i="28" l="1"/>
  <c r="C7" i="28"/>
  <c r="C6" i="28"/>
  <c r="D51" i="27"/>
  <c r="G50" i="27"/>
  <c r="G38" i="27"/>
  <c r="D37" i="27"/>
  <c r="C7" i="27"/>
  <c r="C6" i="27"/>
  <c r="C79" i="26"/>
  <c r="B12" i="26"/>
  <c r="B6" i="26"/>
  <c r="B5" i="26"/>
  <c r="D73" i="26"/>
  <c r="C73" i="26"/>
  <c r="D72" i="26"/>
  <c r="C72" i="26"/>
  <c r="D71" i="26"/>
  <c r="C71" i="26"/>
  <c r="D67" i="26"/>
  <c r="D39" i="26"/>
  <c r="D37" i="26" s="1"/>
  <c r="C39" i="26"/>
  <c r="D25" i="26"/>
  <c r="C25" i="26"/>
  <c r="C23" i="26" s="1"/>
  <c r="D23" i="26" s="1"/>
  <c r="B90" i="26" l="1"/>
  <c r="B91" i="26" s="1"/>
  <c r="B87" i="26"/>
  <c r="B88" i="26" s="1"/>
  <c r="B84" i="26"/>
  <c r="E84" i="26" l="1"/>
  <c r="B85" i="26"/>
  <c r="E85" i="26" s="1"/>
  <c r="B72" i="26" l="1"/>
  <c r="B74" i="26"/>
  <c r="B71" i="26"/>
  <c r="B75" i="26"/>
  <c r="B73" i="26"/>
  <c r="C44" i="23"/>
  <c r="C6" i="23"/>
  <c r="C5" i="23"/>
</calcChain>
</file>

<file path=xl/sharedStrings.xml><?xml version="1.0" encoding="utf-8"?>
<sst xmlns="http://schemas.openxmlformats.org/spreadsheetml/2006/main" count="690" uniqueCount="522">
  <si>
    <t>PM-KV-03-00</t>
  </si>
  <si>
    <t>szerződésszám:</t>
  </si>
  <si>
    <t>tartalom</t>
  </si>
  <si>
    <t>◄◄ NEM SZERKESZTHETŐ SOR !!</t>
  </si>
  <si>
    <t xml:space="preserve">*Egyedi üzleti kapcsolat: </t>
  </si>
  <si>
    <t>jogviszony keletkezése,</t>
  </si>
  <si>
    <t>változás a nyilvántartott adatokban</t>
  </si>
  <si>
    <t>Létesítéskor</t>
  </si>
  <si>
    <t>Összefoglalás 11.pont</t>
  </si>
  <si>
    <t>Összefoglalás 2.pont</t>
  </si>
  <si>
    <t>Összefoglalás 5.pont</t>
  </si>
  <si>
    <t>Összefoglalás 4.pont</t>
  </si>
  <si>
    <t>Tev kezd+45 nap</t>
  </si>
  <si>
    <t>Összefoglalás 1.pont</t>
  </si>
  <si>
    <t>Összefoglalás 3.pont</t>
  </si>
  <si>
    <t>Tev. Kezd.+5 nap</t>
  </si>
  <si>
    <t>Összefoglalás 8.pont</t>
  </si>
  <si>
    <t>Tev kezd+5 nap</t>
  </si>
  <si>
    <t>Összefoglalás 6.pont</t>
  </si>
  <si>
    <t>Haladéktalanul.</t>
  </si>
  <si>
    <t>Összefoglalás 11/a.pont</t>
  </si>
  <si>
    <t>Összefoglalás 7/a.pont</t>
  </si>
  <si>
    <t>Összefoglalás 9.pont</t>
  </si>
  <si>
    <t>Tájékoztatás után</t>
  </si>
  <si>
    <t>Folyamatos</t>
  </si>
  <si>
    <t>Összefoglalás 10.pont</t>
  </si>
  <si>
    <t>Folyamatosan</t>
  </si>
  <si>
    <t>Haladéktalanul</t>
  </si>
  <si>
    <t>FOLYAMATÁBRA</t>
  </si>
  <si>
    <t>PM-KV-03-01</t>
  </si>
  <si>
    <t>ÖSSZEFOGLALÁS</t>
  </si>
  <si>
    <t>1.</t>
  </si>
  <si>
    <t>Szabályzat</t>
  </si>
  <si>
    <t>A Pmt szerinti belső szabályzat elkészítése, hatálybaléptetése</t>
  </si>
  <si>
    <t>A felügyeletet ellátó szervezet mintaszabályzata alapján került elkészítésre illetve aktualizálva a belső szabályzat.</t>
  </si>
  <si>
    <t>PM-KV-03-02 Beiktatási határozat</t>
  </si>
  <si>
    <t>2.</t>
  </si>
  <si>
    <t>PM-KV-03-03 Kockázatértékelés</t>
  </si>
  <si>
    <t>3.</t>
  </si>
  <si>
    <t>Ügyfélazonosítás és Tényleges tulajdonosi nyilatkozat</t>
  </si>
  <si>
    <t xml:space="preserve">A szolgáltató köteles az üzleti kapcsolat létrejöttéről az üzleti kapcsolat létesítésekor az ügyfél-átvilágítást elvégezni. Az ügyfél-átvilágítás módja egyszerűsített, normál vagy fokozott ügyfél-átvilágítás, annak függvényében, hogy az ügyfél a kockázatértékeléskor milyen kockázati kategóriába (alacsony, normál vagy magas kockázati kategóriába) került besorolásra. </t>
  </si>
  <si>
    <t>PM-KV-03-04 Azonosítási adatlap</t>
  </si>
  <si>
    <t>PM-KV-03-05 Tényleges tulajdonosi nyilatkozat</t>
  </si>
  <si>
    <t>4.</t>
  </si>
  <si>
    <t>PM-KV-03-06 Monitoring</t>
  </si>
  <si>
    <t>5.</t>
  </si>
  <si>
    <t>PM-KV-03-07 Adatváltozás bejelentése</t>
  </si>
  <si>
    <t>6.</t>
  </si>
  <si>
    <t xml:space="preserve">7. </t>
  </si>
  <si>
    <t xml:space="preserve">A pénzmosásra vagy a terrorizmus finanszírozására utaló adat, tény vagy körülmény </t>
  </si>
  <si>
    <t xml:space="preserve">bejelentése a kijelölt személy részére </t>
  </si>
  <si>
    <t>PM-KV-03-08 Bejelentés kijelölt személy részére</t>
  </si>
  <si>
    <t xml:space="preserve">7/a. </t>
  </si>
  <si>
    <t>8.</t>
  </si>
  <si>
    <t>(Egyedül dolgozó, alkalmazottat nem foglalkoztató könyvvizsgáló esetében ez az előírás nem értelmezhető)</t>
  </si>
  <si>
    <t>9.</t>
  </si>
  <si>
    <t>A  szolgáltató köteles gondoskodni arról, hogy a szolgáltatói tevékenység ellátásában részt vevő alkalmazottai (vezetői, segítő családtagok) a pénzmosásra és a terrorizmus finanszírozására vonatkozó jogszabályi rendelkezéseket (a Kit-et is ideértve) megismerjék, a pénzmosást vagy a terrorizmus finanszírozását lehetővé tevő, illetőleg megvalósító gazdasági eseményeket felismerjék, a pénzmosásra vagy a terrorizmus finanszírozására utaló adat, tény, körülmény felmerülése esetén e törvénynek megfelelően tudjanak eljárni.</t>
  </si>
  <si>
    <t>PM-KV-03-10 Speciális képzési program</t>
  </si>
  <si>
    <t>PM-KV-03-11 Képzési nyilatkozat</t>
  </si>
  <si>
    <t xml:space="preserve">10. </t>
  </si>
  <si>
    <t>PM-KV-03-12 Nyilvántartás</t>
  </si>
  <si>
    <t>11.</t>
  </si>
  <si>
    <t>A szolgáltató olyan szűrőrendszert működtet, amely biztosítani képes a pénzügyi és vagyoni korlátozó intézkedéseket elrendelő uniós jogi aktusok és ENSZ BT határozatok haladéktalan és teljes körű végrehajtását.</t>
  </si>
  <si>
    <t xml:space="preserve">Az MKVK a Kit. szerinti feladatok végrehajtásához a honlapján a korlátozó intézkedéseket elrendelő uniós jogi aktusokról és ENSZ BT határozatokról tájékoztatást tesz közzé és azt folyamatosan aktualizálja. </t>
  </si>
  <si>
    <t>PM-KV-03-13 Szűrő-monitoring üzleti kapcsolat létesítéskor</t>
  </si>
  <si>
    <t>A szűrések végrehajtását a szolgáltatónak írásban rögzítenie kell és a dokumentumokat visszakereshető módon a szűréstől számított 8 évig köteles megőrizni, valamint azokat a felügyeleti ellenőrzés során bemutatni.</t>
  </si>
  <si>
    <t>11/a.</t>
  </si>
  <si>
    <t>A Kit. szerinti bejelentés vonatkozásában a  kijelölt személy Pmt. szerinti bejelentésre vonatkozó rendelkezéseit kell megfelelően alkalmazni.</t>
  </si>
  <si>
    <t>folyamatábra</t>
  </si>
  <si>
    <t>Alulírott</t>
  </si>
  <si>
    <t>neve:</t>
  </si>
  <si>
    <t>címe:</t>
  </si>
  <si>
    <t xml:space="preserve">Kelt: </t>
  </si>
  <si>
    <t>……………………………..</t>
  </si>
  <si>
    <t>PM-KV-03-03</t>
  </si>
  <si>
    <t>X</t>
  </si>
  <si>
    <t>Igen</t>
  </si>
  <si>
    <t>Nem</t>
  </si>
  <si>
    <t>A könyvvizsgálói tevékenységet végző szolgáltató (neve, címe)</t>
  </si>
  <si>
    <t>KOCKÁZATI TÉNYEZŐK DOKUMENTÁLÁSA, ÉRTÉKELÉSE</t>
  </si>
  <si>
    <t>A pénzmosásra vagy a terrorizmus finanszírozására utaló adatok, tények, körülmények megállapításakor figyelembe veendő szempontok (továbbiakban: indikátorok, kockázati tényezők)</t>
  </si>
  <si>
    <t>Üzleti kapcsolat létesítésekor</t>
  </si>
  <si>
    <t>dátum:</t>
  </si>
  <si>
    <t>………………………</t>
  </si>
  <si>
    <t>Az ügyfél (jogi személy, vagy jogi személyiséggel nem rendelkező szervezet) neve:</t>
  </si>
  <si>
    <t>A</t>
  </si>
  <si>
    <t>B</t>
  </si>
  <si>
    <t>C</t>
  </si>
  <si>
    <t xml:space="preserve">I. ÜGYFÉL </t>
  </si>
  <si>
    <t>IGEN</t>
  </si>
  <si>
    <t>NEM</t>
  </si>
  <si>
    <t>A B oszlop, vagy a C oszlop sárga mezőjébe kerül az "X" (egyik mezőnek értelemszerűen mindig üresnek kell lennie).</t>
  </si>
  <si>
    <r>
      <t>a)</t>
    </r>
    <r>
      <rPr>
        <sz val="11"/>
        <color indexed="8"/>
        <rFont val="Times New Roman"/>
        <family val="1"/>
        <charset val="238"/>
      </rPr>
      <t>     közigazgatási hatóság,</t>
    </r>
  </si>
  <si>
    <r>
      <t>b)</t>
    </r>
    <r>
      <rPr>
        <sz val="11"/>
        <color indexed="8"/>
        <rFont val="Times New Roman"/>
        <family val="1"/>
        <charset val="238"/>
      </rPr>
      <t>     többségi állami tulajdonú gazdasági társaság,</t>
    </r>
  </si>
  <si>
    <r>
      <t>c)</t>
    </r>
    <r>
      <rPr>
        <sz val="11"/>
        <color indexed="8"/>
        <rFont val="Times New Roman"/>
        <family val="1"/>
        <charset val="238"/>
      </rPr>
      <t>       a Pmt. 1. § (1) bekezdésének a)-e) pontjában meghatározott, az Európai Unió területén székhellyel rendelkező szolgáltató, vagy olyan, harmadik országban székhellyel rendelkező – a Pmt. 1. § (1) bekezdésének a)-e pontjában megjelölt – szolgáltató, amelyre a Pmt.-ben meghatározottakkal egyenértékű követelmények vonatkoznak, és amely ezek betartása tekintetében felügyelet alatt áll,</t>
    </r>
  </si>
  <si>
    <r>
      <t>d)</t>
    </r>
    <r>
      <rPr>
        <sz val="11"/>
        <color indexed="8"/>
        <rFont val="Times New Roman"/>
        <family val="1"/>
        <charset val="238"/>
      </rPr>
      <t>       olyan gazdasági társaság, amelynek értékpapírját egy vagy több tagállamban bevezették a szabályozott piacra, vagy olyan harmadik országbeli társaság, amelyre a közösségi joggal összhangban lévő közzétételi követelmények vonatkoznak,</t>
    </r>
  </si>
  <si>
    <r>
      <t>e)</t>
    </r>
    <r>
      <rPr>
        <sz val="11"/>
        <color indexed="8"/>
        <rFont val="Times New Roman"/>
        <family val="1"/>
        <charset val="238"/>
      </rPr>
      <t>       a Pmt.-ben meghatározott felügyeletet ellátó szerv,</t>
    </r>
  </si>
  <si>
    <r>
      <t>f)</t>
    </r>
    <r>
      <rPr>
        <sz val="11"/>
        <color indexed="8"/>
        <rFont val="Times New Roman"/>
        <family val="1"/>
        <charset val="238"/>
      </rPr>
      <t>        helyi önkormányzat, a helyi önkormányzat költségvetési szerve vagy az előző pontba nem tartozó központi államigazgatási szerv,</t>
    </r>
  </si>
  <si>
    <r>
      <t>g)</t>
    </r>
    <r>
      <rPr>
        <sz val="11"/>
        <color indexed="8"/>
        <rFont val="Times New Roman"/>
        <family val="1"/>
        <charset val="238"/>
      </rPr>
      <t>       az Európai Parlament, az Európai Unió Tanácsa, az Európai Bizottság, az Európai Unió Bírósága, az Európai Számvevőszék, az Európai Gazdasági és Szociális Bizottság, a Régiók Bizottsága, az Európai Központi Bank, az Európai Beruházási Bank vagy az Európai Unió más intézménye vagy szerve.</t>
    </r>
  </si>
  <si>
    <t>KIÉRTÉKELÉS:</t>
  </si>
  <si>
    <t>ÖSSZESEN</t>
  </si>
  <si>
    <t>DARAB</t>
  </si>
  <si>
    <t>II. KOCKÁZATI TÉNYEZŐK ÉRTÉKELÉSE</t>
  </si>
  <si>
    <t>Rendezett/NÉ</t>
  </si>
  <si>
    <t>Kockázatos</t>
  </si>
  <si>
    <t>b) a jogi személy vagy jogi személyiséggel nem rendelkező szervezet ügyfél képviseletében eljáró természetes személynek nincs kellő ismerete az ügyfél tevékenységéről és működésének körülményeiről;</t>
  </si>
  <si>
    <t>c)  az ügyfél képviselőjeként megjelent személy képviseleti vagy tulajdonosi jogosultságát nem tudja igazolni.</t>
  </si>
  <si>
    <t>d)  az ügyfél képviseletében eljáró természetes személy által a szolgáltató számára a tényleges tulajdonos adatainak megadása során tett nyilatkozat ellenőrzése nem vezet eredményre;</t>
  </si>
  <si>
    <t xml:space="preserve">e) a jogi személy vagy jogi személyiséggel nem rendelkező szervezet ügyfél vezető tisztségviselője, tényleges tulajdonosa stratégiai hiányosságokkal rendelkező, kiemelt kockázatot jelentő harmadik ország állampolgára, vagy ott lakóhellyel rendelkezik; </t>
  </si>
  <si>
    <t xml:space="preserve">f) a jogi személy vagy jogi személyiséggel nem rendelkező szervezet ügyfél valamely stratégiai hiányosságokkal rendelkező, kiemelt kockázatot jelentő harmadik országban bejegyzett gazdasági társaság leányvállalata, vagy szervezet magyarországi képviselete; </t>
  </si>
  <si>
    <t xml:space="preserve">g) az ügyfél stratégiai hiányosságokkal rendelkező, kiemelt kockázatot jelentő harmadik országban bejegyzett társasággal létesít, folytat gazdasági kapcsolatot. </t>
  </si>
  <si>
    <t>h) Egyéb, a fentieken túl minden olyan felmerült körülmény, amely felvetheti a pénzmosás gyanúját (felülírás).</t>
  </si>
  <si>
    <t>Rendezett</t>
  </si>
  <si>
    <t>III. KOCKÁZATI TÉNYEZŐK ÉRTÉKELÉSE</t>
  </si>
  <si>
    <t>b)     az ügyfél stratégiai hiányosságokkal rendelkező, kiemelt kockázatot jelentő harmadik országból származik;</t>
  </si>
  <si>
    <t>ec) az ügyfél képviseletében eljáró természetes személy által a könyvvizsgáló számára a tényleges tulajdonos adatainak megadása során tett nyilatkozat ellenőrzése nem vezet eredményre;</t>
  </si>
  <si>
    <t>eg) az ügyfél képviselőjeként megjelent személy képviseleti vagy tulajdonosi jogosultságát nem tudja igazolni</t>
  </si>
  <si>
    <t>eh) az ügyfél olyan társaság, amelynek tulajdonosi szerkezete a társaság üzleti tevékenységének jellegéhez képest szokatlannak vagy túlzottan összetettnek tűnik;</t>
  </si>
  <si>
    <t>Eredmény:</t>
  </si>
  <si>
    <t>Könyvvizsgáló szolgáltató</t>
  </si>
  <si>
    <t>PM-KV-03-04</t>
  </si>
  <si>
    <t>A könyvvizsgálói tevékenységet végző szolgáltató</t>
  </si>
  <si>
    <t>AZONOSÍTÁSI ADATLAP</t>
  </si>
  <si>
    <t>ADATTARTALMA</t>
  </si>
  <si>
    <t xml:space="preserve">a Pmt. 7. §-ában előírt feladat végrehajtásához </t>
  </si>
  <si>
    <t>A szolgáltató az azonosítás során az alábbi adatokat köteles rögzíteni:</t>
  </si>
  <si>
    <t>a) családi és utóneve:</t>
  </si>
  <si>
    <t>……………………………………………………………………..</t>
  </si>
  <si>
    <t>b) születési családi és utóneve:</t>
  </si>
  <si>
    <t>magyar</t>
  </si>
  <si>
    <t xml:space="preserve">egyéb </t>
  </si>
  <si>
    <t>……………………………………………..</t>
  </si>
  <si>
    <t>* megfelelő aláhúzandó</t>
  </si>
  <si>
    <t>d) születési helye:</t>
  </si>
  <si>
    <t>ideje:</t>
  </si>
  <si>
    <t>…………………………………………..</t>
  </si>
  <si>
    <t>e) anyja születési neve:</t>
  </si>
  <si>
    <t>f) lakcíme, ennek hiányában tartózkodási helye:</t>
  </si>
  <si>
    <t xml:space="preserve">személyazonosító igazolvány                                                 </t>
  </si>
  <si>
    <t>száma:</t>
  </si>
  <si>
    <t>………………………..</t>
  </si>
  <si>
    <t>érvényes:</t>
  </si>
  <si>
    <t>…………………</t>
  </si>
  <si>
    <t xml:space="preserve">lakcímkártya                                                                   </t>
  </si>
  <si>
    <t xml:space="preserve"> vezetői engedély                                                                </t>
  </si>
  <si>
    <t xml:space="preserve">útlevél                                                                               </t>
  </si>
  <si>
    <t xml:space="preserve">egyéb                           </t>
  </si>
  <si>
    <t>………………………………………</t>
  </si>
  <si>
    <t>a) neve:</t>
  </si>
  <si>
    <t>……………………………………………………………………………………………….</t>
  </si>
  <si>
    <t>rövidített neve:</t>
  </si>
  <si>
    <t>b) székhelyének, külföldi székhelyű vállalkozás esetén – amennyiben ilyennel rendelkezik – magyarországi fióktelepének címe:</t>
  </si>
  <si>
    <t>c) főtevékenysége:</t>
  </si>
  <si>
    <t>szerződést aláíró(k) neve:</t>
  </si>
  <si>
    <t>…………………………………………………………………………</t>
  </si>
  <si>
    <t>beosztása:</t>
  </si>
  <si>
    <t>kapcsolattartó(k) neve:</t>
  </si>
  <si>
    <t>f) cégbírósági nyilvántartásban szereplő szervezet esetén cégjegyzékszáma, egyéb szervezet esetén a létrejöttéről (nyilvántartásba vételéről, bejegyzéséről) szóló határozat számát vagy nyilvántartási száma:</t>
  </si>
  <si>
    <t>g) adószáma:</t>
  </si>
  <si>
    <t>a Kkt. 3. § (1) bek. mely pontja szerinti könyvvizsgálói tevékenységre szól a szerződés</t>
  </si>
  <si>
    <t>………………………  -  …………………………..</t>
  </si>
  <si>
    <t>Magyar Nemzeti Könyvvizsgálati Standardoknak megfelelő</t>
  </si>
  <si>
    <t>………………..………………………………………………………………….</t>
  </si>
  <si>
    <t>Adatkezelési nyilatkozat:</t>
  </si>
  <si>
    <t>Alulírott tudomásul veszem a könyvvizsgáló figyelemfelhívását,  amely szerint az ügyfél-átvilágítás során megadott adatokban, illetve a tényleges tulajdonos személyét érintően bekövetkezett változásról a tudomásszerzéstől számított 5 napon belül a könyvvizsgálót értesíteni kell, e kötelezettség elmulasztásából eredő kár engem terhel.</t>
  </si>
  <si>
    <t>…………………….,</t>
  </si>
  <si>
    <t>…………………………….</t>
  </si>
  <si>
    <t>……………………………</t>
  </si>
  <si>
    <t>ügyfél képviselője</t>
  </si>
  <si>
    <t>……………………….</t>
  </si>
  <si>
    <t>PM-KV-03-05</t>
  </si>
  <si>
    <t>A tényleges tulajdonosra vonatkozó nyilatkozat</t>
  </si>
  <si>
    <t>(több tényleges tulajdonos esetén mindegyik tekintetében külön-külön kitöltendő)</t>
  </si>
  <si>
    <t>(ügyfél képviselője), mint a</t>
  </si>
  <si>
    <t>……………………………………………………………………….</t>
  </si>
  <si>
    <t>b) születési családi és utónév:</t>
  </si>
  <si>
    <r>
      <t>c) állampolgársága</t>
    </r>
    <r>
      <rPr>
        <sz val="9"/>
        <rFont val="Times New Roman"/>
        <family val="1"/>
        <charset val="238"/>
      </rPr>
      <t>*</t>
    </r>
    <r>
      <rPr>
        <sz val="12"/>
        <rFont val="Times New Roman"/>
        <family val="1"/>
        <charset val="238"/>
      </rPr>
      <t>:</t>
    </r>
  </si>
  <si>
    <t>d) születési hely:</t>
  </si>
  <si>
    <t>…………………………..</t>
  </si>
  <si>
    <t>e) lakcím, ennek hiányában tartózkodási cím:</t>
  </si>
  <si>
    <t>f) a tulajdonosi érdekeltség jellege és mértéke:</t>
  </si>
  <si>
    <t>Az ügyfél tényleges tulajdonosa</t>
  </si>
  <si>
    <t>1. kiemelt közszereplőnek</t>
  </si>
  <si>
    <t>minősül</t>
  </si>
  <si>
    <t xml:space="preserve">         /</t>
  </si>
  <si>
    <t>nem minősül</t>
  </si>
  <si>
    <t>kiemelt közszereplőnek;</t>
  </si>
  <si>
    <t>2. kiemelt közszereplőnek számító személynek</t>
  </si>
  <si>
    <t>közeli hozzátartozója, élettársa</t>
  </si>
  <si>
    <t xml:space="preserve">       /</t>
  </si>
  <si>
    <r>
      <rPr>
        <b/>
        <i/>
        <sz val="11"/>
        <rFont val="Times New Roman"/>
        <family val="1"/>
        <charset val="238"/>
      </rPr>
      <t xml:space="preserve"> nem  közeli hozzátartozója, élettársa</t>
    </r>
    <r>
      <rPr>
        <sz val="11"/>
        <rFont val="Times New Roman"/>
        <family val="1"/>
        <charset val="238"/>
      </rPr>
      <t>;</t>
    </r>
  </si>
  <si>
    <t>3. kiemelt közszereplőnek számító személlyel közismerten</t>
  </si>
  <si>
    <t xml:space="preserve">közeli kapcsolatban áll </t>
  </si>
  <si>
    <t xml:space="preserve">nem áll.  </t>
  </si>
  <si>
    <t>Kiemelt közszereplőnek minősülés esetén a kiemelt közszereplő státusza:</t>
  </si>
  <si>
    <t>a) az államfő, a kormányfő, a miniszter, a miniszterhelyettes, az államtitkár, Magyarországon az államfő, a miniszterelnök, a miniszter és az államtitkár,</t>
  </si>
  <si>
    <t>b) az országgyűlési képviselő vagy a hasonló jogalkotó szerv tagja, Magyarországon az országgyűlési képviselő és a nemzetiségi szószóló,</t>
  </si>
  <si>
    <t>c) a politikai párt irányító szervének tagja, Magyarországon a politikai párt vezető testületének tagja és tisztségviselője,</t>
  </si>
  <si>
    <t>d) a legfelsőbb bíróság, az alkotmánybíróság és olyan magas rangú bírói testület tagja, amelynek a döntései ellen fellebbezésnek helye nincs, Magyarországon az Alkotmánybíróság, az ítélőtábla és a Kúria tagja,</t>
  </si>
  <si>
    <t>e) a számvevőszék és a központi bank igazgatósági tagja, Magyarországon a Állami Számvevőszék elnöke és alelnöke, a Monetáris Tanács és a Pénzügyi Stabilitási Tanács tagja,</t>
  </si>
  <si>
    <t>f) a nagykövet, az ügyvivő és a fegyveres erők magas rangú tisztviselője, Magyarországon a rendvédelmi feladatokat ellátó szerv központi szervének vezetője és annak helyettese, valamint a Honvéd Vezérkar főnöke és a Honvéd Vezérkar főnökének helyettesei,</t>
  </si>
  <si>
    <t>g) többségi állami tulajdonú vállalatok igazgatási, irányító vagy felügyelő testületének tagja, Magyarországon a többségi állami tulajdonú vállalkozás ügyvezetője, irányítási vagy felügyeleti jogkörrel rendelkező vezető testületének tagja,</t>
  </si>
  <si>
    <t>h) nemzetközi szervezet vezetője, vezető helyettese, vezető testületének tagja.</t>
  </si>
  <si>
    <t>(A megfelelő rész aláhúzandó!)</t>
  </si>
  <si>
    <t>(Vastag és dőlt szövegrészben a megfelelő rész aláhúzandó!)</t>
  </si>
  <si>
    <t>Kelt:</t>
  </si>
  <si>
    <t>…………………..,</t>
  </si>
  <si>
    <t>………………………….</t>
  </si>
  <si>
    <t>Speciális képzési program</t>
  </si>
  <si>
    <t>Képzési nyilatkozat</t>
  </si>
  <si>
    <t>Tényleges tulajdonosi nyilatkozat</t>
  </si>
  <si>
    <t>PM-KV-03-13</t>
  </si>
  <si>
    <t>SZŰRŐ-MONITORING</t>
  </si>
  <si>
    <t>A Európai Unió és az ENSZ Biztonsági Tanácsa által elrendelt pénzügyi és vagyoni korlátozó intézkedések végrehajtásáról szóló 2017. évi LII. törvény (Kit.) 3.§-ban előírtak alapján</t>
  </si>
  <si>
    <t>Szűrő-monitoring kelte:</t>
  </si>
  <si>
    <t>………………………………………..</t>
  </si>
  <si>
    <t>Ügyfél neve:</t>
  </si>
  <si>
    <t>……………………………………………..…………..………………………</t>
  </si>
  <si>
    <t>Ügyfél címe:</t>
  </si>
  <si>
    <t>FIGYELÉS/LEKÉRDEZÉS</t>
  </si>
  <si>
    <t>A Magyar Könyvvizsgáló Kamara (MKVK) honlapján megjelent, a korlátozó intézkedéseket elrendelő uniós jogi aktusokról és ENSZ BT határozatokról szóló tájékoztatója.</t>
  </si>
  <si>
    <t xml:space="preserve">2. </t>
  </si>
  <si>
    <t>SZŰRÉS</t>
  </si>
  <si>
    <t xml:space="preserve">3. </t>
  </si>
  <si>
    <t>EREDMÉNY</t>
  </si>
  <si>
    <r>
      <t>Az adatok összevetése során</t>
    </r>
    <r>
      <rPr>
        <b/>
        <i/>
        <sz val="11"/>
        <rFont val="Times New Roman"/>
        <family val="1"/>
        <charset val="238"/>
      </rPr>
      <t xml:space="preserve"> találat volt / találat nem volt.</t>
    </r>
  </si>
  <si>
    <t>(A megfelelő aláhúzadó)</t>
  </si>
  <si>
    <t>VÉGREHAJTÁS</t>
  </si>
  <si>
    <t>Találat esetén bejelentés  a pénzügyi és vagyoni korlátozó intézkedések foganasításáért felelős szervnek a (Kit. 4.§) alapján.</t>
  </si>
  <si>
    <t>DOKUMENTÁLÁS</t>
  </si>
  <si>
    <t>Melléklet:</t>
  </si>
  <si>
    <t xml:space="preserve"> - Találat esetén 4. pont szerinti bejelentés dokumentációja</t>
  </si>
  <si>
    <t>………………………………………………..</t>
  </si>
  <si>
    <t>Fejezet</t>
  </si>
  <si>
    <t>Témakör</t>
  </si>
  <si>
    <t>Cím</t>
  </si>
  <si>
    <t>Kitöltés</t>
  </si>
  <si>
    <t>Referencia</t>
  </si>
  <si>
    <t>AuditIroda</t>
  </si>
  <si>
    <t>Folyamatábra</t>
  </si>
  <si>
    <t>Összefoglalás</t>
  </si>
  <si>
    <t>Beiktatási határozat</t>
  </si>
  <si>
    <t>Kockázatértékelés üzleti kapcsolat létesítésekor</t>
  </si>
  <si>
    <t>Kockázatértékelés</t>
  </si>
  <si>
    <t>Ügyfél-átvilágítás</t>
  </si>
  <si>
    <t>Azonosítási adatlap</t>
  </si>
  <si>
    <t>Az üzleti kapcsolat folyamatos figyelemmel kísérése</t>
  </si>
  <si>
    <t>Monitoring</t>
  </si>
  <si>
    <t>Adatváltozás-bejelnetési kötelezettség</t>
  </si>
  <si>
    <t>Adatváltozás bejelentése</t>
  </si>
  <si>
    <t xml:space="preserve">Kijelölt személy </t>
  </si>
  <si>
    <t>Bejelentési kötelezettség</t>
  </si>
  <si>
    <t>Bejelentés kijelölt személy részére</t>
  </si>
  <si>
    <t>(ÁNYK) VPOP_PMT17</t>
  </si>
  <si>
    <t xml:space="preserve">Felelős vezető </t>
  </si>
  <si>
    <t>Képzés</t>
  </si>
  <si>
    <t>Adatok nyilvántartásba vétele</t>
  </si>
  <si>
    <t>Nyilvántartás</t>
  </si>
  <si>
    <t xml:space="preserve">Szűrő-monitoring (Kit.) </t>
  </si>
  <si>
    <t>Szűrő-monitoring üzleti kapcsolat létesítéskor</t>
  </si>
  <si>
    <t>Szűrő-monitoring az MKVK Kit. 3.§ (5) bekezdése szerinti tájékoztató közzetételét követően</t>
  </si>
  <si>
    <t>Szűrő-monitoring nyilvántartás</t>
  </si>
  <si>
    <r>
      <t xml:space="preserve">KE Előkészítés, megbízás </t>
    </r>
    <r>
      <rPr>
        <sz val="14"/>
        <rFont val="Arial Narrow"/>
        <family val="2"/>
        <charset val="238"/>
      </rPr>
      <t>(Üzleti kapcsolat létesítésekor)</t>
    </r>
  </si>
  <si>
    <t xml:space="preserve">o Kockázatértékelés; </t>
  </si>
  <si>
    <t xml:space="preserve">o Azonosítási adatlap; </t>
  </si>
  <si>
    <t xml:space="preserve">o Tényleges tulajdonosi nyilatkozat; </t>
  </si>
  <si>
    <t>o Szűrő-monitoring üzleti kapcsolat létesítésekor;</t>
  </si>
  <si>
    <t xml:space="preserve">o Bejelentés hatóság felé (Kit.); </t>
  </si>
  <si>
    <t xml:space="preserve">o Monitoring; </t>
  </si>
  <si>
    <t xml:space="preserve">o Adatváltozás bejelentése; </t>
  </si>
  <si>
    <t xml:space="preserve">o Bejelentés kijelölt személy részére; </t>
  </si>
  <si>
    <t xml:space="preserve">o Bejelentés hatóság felé (Pmt.); </t>
  </si>
  <si>
    <t>Összefoglalás 7.pont</t>
  </si>
  <si>
    <t>TARTALOMJEGYZÉK</t>
  </si>
  <si>
    <t>ELŐKÉSZÍTÉS, MEGBÍZÁS</t>
  </si>
  <si>
    <t>A pénzmosás és a terrorizmus finanszírozása megelőzéséről és megakadályozásáról szóló 2017. évi LIII. tv-ben (Pmt.), valamint az Európai Unió és az ENSZ Biztonsági Tancsa által elrendelt pénzügyi és vagyoni korlátozó intézkedések végrehjatásáról szóló 2017. évi LII. tv-ben (Kit.) előírtaknak megfelelő dokumentumok</t>
  </si>
  <si>
    <t>ÜZLETI KAPCSOLAT LÉTESÍTÉSEKOR</t>
  </si>
  <si>
    <t>KE Előkészítés, megbízás</t>
  </si>
  <si>
    <t>NYILVÁNTARTÁSOK (megőrzés szerződés megszűnéstől / szűréstől 8 évig.)</t>
  </si>
  <si>
    <t>Ügyfél Képviselő(i)</t>
  </si>
  <si>
    <t>KE-09</t>
  </si>
  <si>
    <t>KE-09
(PM-KV-03)</t>
  </si>
  <si>
    <t>PM-KV-03</t>
  </si>
  <si>
    <t>PM-KV-03-02</t>
  </si>
  <si>
    <t>PM-KV-03-06</t>
  </si>
  <si>
    <t>PM-KV-03-07</t>
  </si>
  <si>
    <t>PM-KV-03-08</t>
  </si>
  <si>
    <t>PM-KV-03-09</t>
  </si>
  <si>
    <t>PM-KV-03-10</t>
  </si>
  <si>
    <t>PM-KV-03-11</t>
  </si>
  <si>
    <t>PM-KV-03-12</t>
  </si>
  <si>
    <t>PM-KV-03-14</t>
  </si>
  <si>
    <t>PM-KV-03-15</t>
  </si>
  <si>
    <t>(ÁNYK) VPOP_KSZ17</t>
  </si>
  <si>
    <t>A Pmt. és Kit., valamint a Magyar Könyvvizsgálói Kamaráról, a könyvvizsgálói tevékenységről, valamint a könyvvizsgálói közfelügyeletről szóló 2007. évi LXXV. törvény 4. § (8) bekezdése alapján a kamara felügyeletet ellátó szervként a jogszabályi kötelezettségen alapuló könyvvizsgálói tevékenységet végző szolgáltatók (továbbiakban: könyvvizsgáló szolgáltató) részére kötelező jellegű kamarai útmutatót (továbbiakban: útmutató) ad ki. Az előzőek szerinti útmutató részét és 2. számú mellékletét képező egységes belső szabályzatot a könyvvizsgáló szolgáltatók az előző törvények szerinti belső szabályzatként fogadhatják el.</t>
  </si>
  <si>
    <t>1.a</t>
  </si>
  <si>
    <t>1.b</t>
  </si>
  <si>
    <t xml:space="preserve">A könyvvizsgáló szolgáltató a szakma szabályai – így különösen az ISA 240.,250., 300., 330., 500. és 505. témaszámú standard előírásai – alapján köteles folyamatosan figyelemmel kísérni az üzleti kapcsolatot minden esetben, és különös figyelmet fordítani ennek során minden összetett és szokatlan ügyletre. </t>
  </si>
  <si>
    <t>Adatváltozás-bejelentési kötelezettség (Egységes szabályzat 31. pont)</t>
  </si>
  <si>
    <t>Az üzleti kapcsolat fennállása alatt az ügyfél, annak meghatalmazottja, a könyvvizsgáló szolgáltatónál eljáró rendelkezésre jogosult, továbbá a könyvvizsgáló szolgáltatónál eljáró képviselő köteles a tudomásszerzéstől számított 5 munkanapon belül értesíteni a könyvvizsgáló szolgáltatót az ügyfél-átvilágítás során megadott adatokban, illetve a tényleges tulajdonos személyét érintően bekövetkezett változásról. Előző kötelezettségre a könyvvizsgáló szolgáltató írásban köteles felhívni az ügyfél figyelmét.</t>
  </si>
  <si>
    <r>
      <t xml:space="preserve">Ennek érdekében a kijelölt felelős vezető kialakítja a képzés és továbbképzés szabályait, melynek során gondoskodik a belépő alkalmazottak </t>
    </r>
    <r>
      <rPr>
        <b/>
        <u/>
        <sz val="10"/>
        <color theme="0" tint="-0.499984740745262"/>
        <rFont val="Arial Narrow"/>
        <family val="2"/>
        <charset val="238"/>
      </rPr>
      <t>képzés</t>
    </r>
    <r>
      <rPr>
        <sz val="10"/>
        <color theme="0" tint="-0.499984740745262"/>
        <rFont val="Arial Narrow"/>
        <family val="2"/>
        <charset val="238"/>
      </rPr>
      <t>éről, az alkalmazottak t</t>
    </r>
    <r>
      <rPr>
        <b/>
        <u/>
        <sz val="10"/>
        <color theme="0" tint="-0.499984740745262"/>
        <rFont val="Arial Narrow"/>
        <family val="2"/>
        <charset val="238"/>
      </rPr>
      <t>ovábbképzés</t>
    </r>
    <r>
      <rPr>
        <sz val="10"/>
        <color theme="0" tint="-0.499984740745262"/>
        <rFont val="Arial Narrow"/>
        <family val="2"/>
        <charset val="238"/>
      </rPr>
      <t xml:space="preserve">éről, annak regisztrálásáról, </t>
    </r>
    <r>
      <rPr>
        <b/>
        <u/>
        <sz val="10"/>
        <color theme="0" tint="-0.499984740745262"/>
        <rFont val="Arial Narrow"/>
        <family val="2"/>
        <charset val="238"/>
      </rPr>
      <t>dokumentálás</t>
    </r>
    <r>
      <rPr>
        <sz val="10"/>
        <color theme="0" tint="-0.499984740745262"/>
        <rFont val="Arial Narrow"/>
        <family val="2"/>
        <charset val="238"/>
      </rPr>
      <t xml:space="preserve">áról és a megszerzett ismeretek </t>
    </r>
    <r>
      <rPr>
        <b/>
        <u/>
        <sz val="10"/>
        <color theme="0" tint="-0.499984740745262"/>
        <rFont val="Arial Narrow"/>
        <family val="2"/>
        <charset val="238"/>
      </rPr>
      <t>ellenőrzés</t>
    </r>
    <r>
      <rPr>
        <sz val="10"/>
        <color theme="0" tint="-0.499984740745262"/>
        <rFont val="Arial Narrow"/>
        <family val="2"/>
        <charset val="238"/>
      </rPr>
      <t>éről.</t>
    </r>
  </si>
  <si>
    <r>
      <t xml:space="preserve">A szolgáltatónak a pénzügyi és vagyoni korlátozó intézkedéseket elrendelő uniós jogi aktusok és ENSZ BT határozatok haladéktalan és teljes körű végrehajtása érdekében az általa rögzített teljes ügyfélállomány személyes adatait össze kell vetnie az uniós jogi aktusokban és az ENSZ BT határozataiban szereplő személyek adataival az </t>
    </r>
    <r>
      <rPr>
        <b/>
        <sz val="10"/>
        <color indexed="8"/>
        <rFont val="Arial Narrow"/>
        <family val="2"/>
        <charset val="238"/>
      </rPr>
      <t xml:space="preserve">üzleti kapcsolat létesítésekor </t>
    </r>
    <r>
      <rPr>
        <sz val="10"/>
        <color indexed="8"/>
        <rFont val="Arial Narrow"/>
        <family val="2"/>
        <charset val="238"/>
      </rPr>
      <t xml:space="preserve">és a </t>
    </r>
    <r>
      <rPr>
        <b/>
        <sz val="10"/>
        <color indexed="8"/>
        <rFont val="Arial Narrow"/>
        <family val="2"/>
        <charset val="238"/>
      </rPr>
      <t>Kit. 3. § (5) bekezdése szerinti tájékoztató közzétételét követően</t>
    </r>
    <r>
      <rPr>
        <sz val="10"/>
        <color indexed="8"/>
        <rFont val="Arial Narrow"/>
        <family val="2"/>
        <charset val="238"/>
      </rPr>
      <t>.</t>
    </r>
  </si>
  <si>
    <t>családi és utóneve:</t>
  </si>
  <si>
    <t>lakcíme, ennek hiányában tartózkodási helye:</t>
  </si>
  <si>
    <t>…….….…………………..…………………………………….………………………………………</t>
  </si>
  <si>
    <t xml:space="preserve">      (hely, idő, mód)</t>
  </si>
  <si>
    <t xml:space="preserve">      (átlagos, magas vagy alacsony)</t>
  </si>
  <si>
    <r>
      <t xml:space="preserve">Az ügyfél személyes adatainak összevetése az uniós jogi aktusokban és ENSZ BT határozataiban szereplő személyek adataival a Magyar Könyvvizsgáló Kamara (MKVK) honlapján a https://mkvk.hu/szabalyozas/FATF_ellenorzes_20181011 oldalról elérhető   </t>
    </r>
    <r>
      <rPr>
        <b/>
        <sz val="11"/>
        <color rgb="FF006600"/>
        <rFont val="Times New Roman"/>
        <family val="1"/>
        <charset val="238"/>
      </rPr>
      <t xml:space="preserve">Mini szűrőprogram  </t>
    </r>
    <r>
      <rPr>
        <sz val="11"/>
        <rFont val="Times New Roman"/>
        <family val="1"/>
        <charset val="238"/>
      </rPr>
      <t xml:space="preserve"> alkalmazásával végezhető el:</t>
    </r>
  </si>
  <si>
    <t>https://fatf.mkvk.hu/</t>
  </si>
  <si>
    <t>A szürkével írt pontok inaktívak, az AuditIroda PM-KV, illetve az AuditDok N-03 és N-04 munkalapjai között érhetők el
(lsd. Tartalom munkalap)</t>
  </si>
  <si>
    <t>AuditDok (KE-09)</t>
  </si>
  <si>
    <t>Szűrő-monitoring az ügyfél adataiban (képviselő/tag személyében) bekövetkezett változáskor</t>
  </si>
  <si>
    <t>AuditDok (N-03)</t>
  </si>
  <si>
    <t>AuditDok (N-04)</t>
  </si>
  <si>
    <t>PM-KV-03-16</t>
  </si>
  <si>
    <t>Pmt. és Kit. dokumentumok üzleti kapcsolat létesítésekor</t>
  </si>
  <si>
    <r>
      <t xml:space="preserve">N Nyomonkövetés, monitoring </t>
    </r>
    <r>
      <rPr>
        <sz val="14"/>
        <rFont val="Arial Narrow"/>
        <family val="2"/>
        <charset val="238"/>
      </rPr>
      <t>(Üzleti kapcsolat folyamatos figyelemmel kísérése során)</t>
    </r>
  </si>
  <si>
    <t xml:space="preserve">o Szűrő-monitoring az ügyfél adataiban (képviselő / tag személyében) bekövetkezett változáskor; </t>
  </si>
  <si>
    <t>PM-KV-03-14 Szűrő-monitoring az ügyfél adataiban (képviselő/tag személyében) bekövetkezett változáskor</t>
  </si>
  <si>
    <t>Pmt/Kit dokumentumok</t>
  </si>
  <si>
    <t>A PÉNZMOSÁS ÉS A TERRORIZMUS FINANSZÍROZÁSA MEGELŐZÉSÉRŐL ÉS MEGAKADÁLYOZÁSÁRÓL SZÓLÓ 2017. ÉVI LIII. TÖRVÉNYBEN (Pmt), VALAMINT AZ EURÓPAI UNIÓ ÉS AZ ENSZ BIZTONSÁGI TANÁCSA ÁLTAL ELRENDELT PÉNZÜGYI ÉS VAGYONI KORLÁTOZÓ INTÉZKEDÉSEK VÉGREHAJTÁSÁRÓL SZÓLÓ 2017. ÉVI LII. TÖRVÉNY (Kit) ELŐÍRTAK TELJESÍTÉSÉHEZ
KÖNYVVIZSGÁLÓI TEVÉKENYSÉGET VÉGZŐ SZOLGÁLTATÓK SZÁMÁRA</t>
  </si>
  <si>
    <r>
      <t>Kapcsolódó törvények: 
 - 2021. évi XLIII. törvény a pénzügyi és egyéb szolgáltatók azonosítási feladatához kapcsolódó adatszolgáltatási háttér megteremtéséről és működtetéséről (</t>
    </r>
    <r>
      <rPr>
        <b/>
        <sz val="10"/>
        <color theme="1"/>
        <rFont val="Arial Narrow"/>
        <family val="2"/>
        <charset val="238"/>
      </rPr>
      <t>Afad tv.</t>
    </r>
    <r>
      <rPr>
        <i/>
        <sz val="10"/>
        <color theme="1"/>
        <rFont val="Arial Narrow"/>
        <family val="2"/>
        <charset val="238"/>
      </rPr>
      <t xml:space="preserve">)
 - </t>
    </r>
    <r>
      <rPr>
        <sz val="10"/>
        <color theme="1"/>
        <rFont val="Arial Narrow"/>
        <family val="2"/>
        <charset val="238"/>
      </rPr>
      <t xml:space="preserve">21/2017. (VIII. 3.) NGM rendelet </t>
    </r>
    <r>
      <rPr>
        <i/>
        <sz val="10"/>
        <color theme="1"/>
        <rFont val="Arial Narrow"/>
        <family val="2"/>
        <charset val="238"/>
      </rPr>
      <t>a pénzmosás és a terrorizmus finanszírozása megelőzéséről és megakadályozásáról szóló 2017. évi LIII. törvény, valamint az Európai Unió és az ENSZ Biztonsági Tanácsa által elrendelt pénzügyi és vagyoni korlátozó intézkedések végrehajtásáról szóló 2017. évi LII. törvény alapján elkészítendő belső szabályzat kötelező tartalmi elemeiről (</t>
    </r>
    <r>
      <rPr>
        <b/>
        <sz val="10"/>
        <color theme="1"/>
        <rFont val="Arial Narrow"/>
        <family val="2"/>
        <charset val="238"/>
      </rPr>
      <t>NGM rendelet</t>
    </r>
    <r>
      <rPr>
        <i/>
        <sz val="10"/>
        <color theme="1"/>
        <rFont val="Arial Narrow"/>
        <family val="2"/>
        <charset val="238"/>
      </rPr>
      <t>)
 - 2007. évi LXXV. törvény a Magyar Könyvvizsgálói Kamaráról, a könyvvizsgálói tevékenységről, valamint a könyvvizsgálói közfelügyeletről (</t>
    </r>
    <r>
      <rPr>
        <b/>
        <sz val="10"/>
        <color theme="1"/>
        <rFont val="Arial Narrow"/>
        <family val="2"/>
        <charset val="238"/>
      </rPr>
      <t>Kkt.</t>
    </r>
    <r>
      <rPr>
        <i/>
        <sz val="10"/>
        <color theme="1"/>
        <rFont val="Arial Narrow"/>
        <family val="2"/>
        <charset val="238"/>
      </rPr>
      <t>)</t>
    </r>
  </si>
  <si>
    <t>Kockázatértékelés (alacsony/normál/magas kockázati kategóriába sorolás) üzleti kapcsolat létesítésekor (Egységes szabályzat 45. pont)</t>
  </si>
  <si>
    <r>
      <t xml:space="preserve">A könyvvizsgáló szolgáltató az ügyfél-átvilágítás módjának (normál, egyszerűsített vagy fokozott ügyfél-átvilágítás) meghatározása során az útmutató 1. számú mellékletének 1. pontjában meghatározott kockázati tényezőket, valamint az Egységes szabályzat 49. pontjában leírt körülményeket </t>
    </r>
    <r>
      <rPr>
        <b/>
        <u/>
        <sz val="10"/>
        <color indexed="8"/>
        <rFont val="Arial Narrow"/>
        <family val="2"/>
        <charset val="238"/>
      </rPr>
      <t>dokumentáltan értékeli</t>
    </r>
    <r>
      <rPr>
        <sz val="10"/>
        <color indexed="8"/>
        <rFont val="Arial Narrow"/>
        <family val="2"/>
        <charset val="238"/>
      </rPr>
      <t xml:space="preserve"> és - figyelemmel az Egységes belső szabályzat 46. pontjában megjelölt gazdálkodókra - az ügyfelet az értékelés alapján besorolja alacsony, normál vagy magas kockázati kategóriába.</t>
    </r>
  </si>
  <si>
    <t>Ügyfél-átvilágítás (Egységes szabályzat 6-28.pont. és 45-55. pontja)</t>
  </si>
  <si>
    <t>A szolgáltató a  Kkt. 45. § (1) bekezdése alapján köteles minden könyvvizsgálati megbízásáról írásbeli szerződést (továbbiakban: szerződés) kötni és a szerződés megkötésekor az ügyfél azonosítását elvégezni.</t>
  </si>
  <si>
    <t>A stratégiai hiányosságokkal rendelkező, kiemelt kockázatot jelentő harmadik országokat érintő üzleti kapcsolatok vonatkozásában a könyvvizsgáló szolgáltató többek között köteles az ügyfél és a tényleges tulajdonos pénzeszközei és a vagyona forrására vonatkozó információkat bekérni (Egységes szabályzat 52. a) pont). Ezt vagyonforrás nyilatkozat formájában kéri meg az ügyféltől. (Amennyiben a könyvvizsgáló szolgáltató szükségnek és indokoltnak találja, az Egységes szabályzat 3. számú mellékletben meghatározott elemeken kívül további, a vagyon forrásának igazolására szolgáló információkat rögzíthet a vagyonforrás nyilatkozatban.)</t>
  </si>
  <si>
    <t>Monitoring: az üzleti kapcsolat folyamatos figyelemmel kísérése kockázatérzékenységi alapon (Egységes szabályzat 29-30. pont, 54-55. pont)</t>
  </si>
  <si>
    <t>A könyvvizsgáló szolgáltató az Egységes szabályzat IV. fejezetben meghatározottak szerint, monitoring eljárás keretében folyamatosan figyelemmel kíséri az ügyfelet és az üzleti kapcsolatot, és amennyiben az üzleti kapcsolat létesítésekor végzett kockázatértékeléshez, vagy megelőző monitoringhoz képest a kockázati tényezők fennállásában változás áll be, vagy az útmutató 1. számú mellékletének 2. vagy 3. pontjaiban meghatározott körülmény merül fel, úgy az ügyfél szükség szerint más kockázati kategóriába sorolandó. Ez esetben elvégzi az új kockázati kategória vonatkozásában a Egységes szabályzat (III. pont) szerint meghatározott ügyfél-átvilágítási intézkedéseket.</t>
  </si>
  <si>
    <t>ISA 240. témaszámú standard</t>
  </si>
  <si>
    <t>Kijelölt személy bejelentése (Egységes szabályzat 58. pont és 75. pont)</t>
  </si>
  <si>
    <t>VPOP_KSZ17 A Pmt. és a Kit. szerinti Kijelölt Személy tájékoztatásról szóló nyomtatvány</t>
  </si>
  <si>
    <t>Bejelentési kötelezettség (Egységes szabályzat 56-57. pont)</t>
  </si>
  <si>
    <t>Adatok nyilvántartásba vétele (Egységes szabályzat 77-85. pont)</t>
  </si>
  <si>
    <t>Szűrő-monitoring (Kit.) (Egységes szabályzat 68-73. pont)</t>
  </si>
  <si>
    <t>PM-KV-03-15 Szűrő-monitoring az MKVK Kit. 3.§ (5) bekezdése szerinti tájékoztató közzetételét követően</t>
  </si>
  <si>
    <t>PM-KV-03-16 Szűrő-monitoring nyilvántartás</t>
  </si>
  <si>
    <t>A bejelentés az Általános Nyomtatványkitöltő (ÁNYK) keretrendszerben kitölthető VPOP_PMT17 elnevezésű nyomtatvánnyal teljesíthető.</t>
  </si>
  <si>
    <r>
      <t xml:space="preserve">A </t>
    </r>
    <r>
      <rPr>
        <b/>
        <sz val="10"/>
        <color theme="0" tint="-0.499984740745262"/>
        <rFont val="Arial Narrow"/>
        <family val="2"/>
        <charset val="238"/>
      </rPr>
      <t xml:space="preserve">Pmt. </t>
    </r>
    <r>
      <rPr>
        <sz val="10"/>
        <color theme="0" tint="-0.499984740745262"/>
        <rFont val="Arial Narrow"/>
        <family val="2"/>
        <charset val="238"/>
      </rPr>
      <t xml:space="preserve">rendelkezései szerint a könyvvizsgáló szolgáltató köteles a tevékenységének megkezdését követő öt munkanapon belül kijelölni egy vagy több személyt (a továbbiakban: kijelölt személy), aki a szolgáltató vezetőjétől, alkalmazottjától és segítő családtagjától érkezett bejelentést a pénzügyi információs egységnek (NAV Pénzmosás és Terrorizmusfinanszírozás Elleni Iroda) haladéktalanul továbbítja. </t>
    </r>
  </si>
  <si>
    <r>
      <t xml:space="preserve">A </t>
    </r>
    <r>
      <rPr>
        <b/>
        <sz val="10"/>
        <color theme="0" tint="-0.499984740745262"/>
        <rFont val="Arial Narrow"/>
        <family val="2"/>
        <charset val="238"/>
      </rPr>
      <t>Kit.</t>
    </r>
    <r>
      <rPr>
        <sz val="10"/>
        <color theme="0" tint="-0.499984740745262"/>
        <rFont val="Arial Narrow"/>
        <family val="2"/>
        <charset val="238"/>
      </rPr>
      <t xml:space="preserve"> rendelkezései szerint könyvvizsgáló szolgáltató köteles a tevékenységének megkezdését követő öt munkanapon belül kijelölni egy vagy több személyt (a továbbiakban: kijelölt személy), aki bejelentést tesz a pénzügyi információs egység (NAV Pénzmosás és Terrorizmusfinanszírozás Elleni Iroda) részére minden olyan adatról, tényről, körülményről, amely arra utal, hogy a pénzügyi és vagyoni korlátozó intézkedés alanya Magyarország területén a pénzügyi és vagyoni korlátozó intézkedés hatálya alá eső pénzeszközzel vagy gazdasági erőforrással rendelkezik.</t>
    </r>
  </si>
  <si>
    <r>
      <t>A kijelölt személy nevéről, beosztásáról és elérhetőségéről a szolgáltató mind a Pmt. mind a Kit. előírásainak megfelelve 2017.07.26-ig köteles volt az</t>
    </r>
    <r>
      <rPr>
        <b/>
        <sz val="10"/>
        <color theme="0" tint="-0.499984740745262"/>
        <rFont val="Arial Narrow"/>
        <family val="2"/>
        <charset val="238"/>
      </rPr>
      <t xml:space="preserve"> Általános Nyomtatványkitöltő (ÁNYK) keretrendszerben kitölthető VPOP_KSZ17 elnevezésű nyomtatvánnyal</t>
    </r>
    <r>
      <rPr>
        <sz val="10"/>
        <color theme="0" tint="-0.499984740745262"/>
        <rFont val="Arial Narrow"/>
        <family val="2"/>
        <charset val="238"/>
      </rPr>
      <t xml:space="preserve"> eleget tenni. A kijelölt személy adataiban bekövetkezett változásról a szolgáltató a változástól számított öt munkanapon belül köteles a NAV Pénzmosás és Terrorizmusfinanszírozás Elleni Iroda tájékoztatni.</t>
    </r>
  </si>
  <si>
    <t>Egységes szabályzat 46. pontjában meghatározott szervezet:</t>
  </si>
  <si>
    <t>f) előzőeken túlmenően az útmutató 1. számú mellékletének 1. pontja szerinti kockázati tényező merül fel. (lsd. II. pont)</t>
  </si>
  <si>
    <t>Egységes szabályzat 45-55. pont</t>
  </si>
  <si>
    <r>
      <t xml:space="preserve">Egységes szabályzat 45/a. pont: Az ügyfél vonatkozásában egyetlen előzőek szerinti kockázati tényező sem áll fenn és az ügyfél a 46. pontban meghatározott szervezet. A könyvvizsgáló szolgáltató az ügyfelet </t>
    </r>
    <r>
      <rPr>
        <b/>
        <i/>
        <sz val="11"/>
        <rFont val="Times New Roman"/>
        <family val="1"/>
        <charset val="238"/>
      </rPr>
      <t>alacsony kockázati kategóriába</t>
    </r>
    <r>
      <rPr>
        <i/>
        <sz val="10"/>
        <rFont val="Times New Roman"/>
        <family val="1"/>
        <charset val="238"/>
      </rPr>
      <t xml:space="preserve"> sorolja és </t>
    </r>
    <r>
      <rPr>
        <b/>
        <i/>
        <sz val="10"/>
        <rFont val="Times New Roman"/>
        <family val="1"/>
        <charset val="238"/>
      </rPr>
      <t>egyszerűsített ügyfél-átvilágítást alkalmaz</t>
    </r>
    <r>
      <rPr>
        <i/>
        <sz val="10"/>
        <rFont val="Times New Roman"/>
        <family val="1"/>
        <charset val="238"/>
      </rPr>
      <t>.</t>
    </r>
  </si>
  <si>
    <r>
      <t xml:space="preserve">Egységes szabályzat 45/b.: Az ügyfél vonatkozásában egyetlen előzőek szerinti kockázati tényező sem áll fenn és az ügyfél </t>
    </r>
    <r>
      <rPr>
        <b/>
        <i/>
        <sz val="10"/>
        <rFont val="Times New Roman"/>
        <family val="1"/>
        <charset val="238"/>
      </rPr>
      <t>nem</t>
    </r>
    <r>
      <rPr>
        <i/>
        <sz val="10"/>
        <rFont val="Times New Roman"/>
        <family val="1"/>
        <charset val="238"/>
      </rPr>
      <t xml:space="preserve"> a 46. pontban meghatározott szervezet. A könyvvizsgáló szolgáltató az ügyfelet </t>
    </r>
    <r>
      <rPr>
        <b/>
        <i/>
        <sz val="11"/>
        <rFont val="Times New Roman"/>
        <family val="1"/>
        <charset val="238"/>
      </rPr>
      <t>normál kockázati kategóriába</t>
    </r>
    <r>
      <rPr>
        <i/>
        <sz val="10"/>
        <rFont val="Times New Roman"/>
        <family val="1"/>
        <charset val="238"/>
      </rPr>
      <t xml:space="preserve"> sorolja és a III. pontban rögzített ügyfél-átvilágítási intézkedéseket alkalmazza.</t>
    </r>
  </si>
  <si>
    <r>
      <t xml:space="preserve">Egységes szabályzat 45/c.: Az ügyfél vonatkozásában az előzőek szerinti kockázati tényezők, vagy a 49. pontban meghatározott körülmények közül az alábbi(ak) áll(nak) fenn. A könyvvizsgáló szolgáltató az ügyfelet </t>
    </r>
    <r>
      <rPr>
        <b/>
        <i/>
        <sz val="11"/>
        <rFont val="Times New Roman"/>
        <family val="1"/>
        <charset val="238"/>
      </rPr>
      <t>magas kockázati kategóriába</t>
    </r>
    <r>
      <rPr>
        <i/>
        <sz val="10"/>
        <rFont val="Times New Roman"/>
        <family val="1"/>
        <charset val="238"/>
      </rPr>
      <t xml:space="preserve"> sorolja és </t>
    </r>
    <r>
      <rPr>
        <b/>
        <i/>
        <sz val="10"/>
        <rFont val="Times New Roman"/>
        <family val="1"/>
        <charset val="238"/>
      </rPr>
      <t>fokozott ügyfél-átvilágítást alkalmaz</t>
    </r>
    <r>
      <rPr>
        <i/>
        <sz val="10"/>
        <rFont val="Times New Roman"/>
        <family val="1"/>
        <charset val="238"/>
      </rPr>
      <t>.</t>
    </r>
  </si>
  <si>
    <t>2.1. számú melléklet</t>
  </si>
  <si>
    <t>1. Az ügyfél természetes személy képviselőjének azonosítása során rögzítendő adatok:</t>
  </si>
  <si>
    <r>
      <t>g) azonosító okmányának típusa</t>
    </r>
    <r>
      <rPr>
        <sz val="8"/>
        <rFont val="Times New Roman"/>
        <family val="1"/>
        <charset val="238"/>
      </rPr>
      <t>*</t>
    </r>
    <r>
      <rPr>
        <sz val="12"/>
        <rFont val="Times New Roman"/>
        <family val="1"/>
        <charset val="238"/>
      </rPr>
      <t xml:space="preserve"> és száma:</t>
    </r>
  </si>
  <si>
    <t>2. Az ügyfél (jogi személy, vagy jogi személyiséggel nem rendelkező szervezet) azonosítása során rögzítendő adatok:</t>
  </si>
  <si>
    <t>d) képviseletére jogosultak közül a szerződést aláíró(k) és kapcsolattartó(k) neve és beosztása:</t>
  </si>
  <si>
    <r>
      <t>3.</t>
    </r>
    <r>
      <rPr>
        <b/>
        <i/>
        <sz val="12"/>
        <rFont val="Times New Roman"/>
        <family val="1"/>
        <charset val="238"/>
      </rPr>
      <t xml:space="preserve"> </t>
    </r>
    <r>
      <rPr>
        <b/>
        <sz val="12"/>
        <rFont val="Times New Roman"/>
        <family val="1"/>
        <charset val="238"/>
      </rPr>
      <t>A könyvvizsgálói szerződés tartalmára vonatkozó rögzítendő adatok:</t>
    </r>
  </si>
  <si>
    <r>
      <t>·</t>
    </r>
    <r>
      <rPr>
        <sz val="7"/>
        <rFont val="Times New Roman"/>
        <family val="1"/>
        <charset val="238"/>
      </rPr>
      <t xml:space="preserve">         </t>
    </r>
    <r>
      <rPr>
        <sz val="12"/>
        <rFont val="Times New Roman"/>
        <family val="1"/>
        <charset val="238"/>
      </rPr>
      <t>a szerződés típusa, tárgya:</t>
    </r>
  </si>
  <si>
    <r>
      <t>·</t>
    </r>
    <r>
      <rPr>
        <sz val="7"/>
        <rFont val="Times New Roman"/>
        <family val="1"/>
        <charset val="238"/>
      </rPr>
      <t xml:space="preserve">         </t>
    </r>
    <r>
      <rPr>
        <sz val="12"/>
        <rFont val="Times New Roman"/>
        <family val="1"/>
        <charset val="238"/>
      </rPr>
      <t>időtartama:</t>
    </r>
  </si>
  <si>
    <r>
      <t>·</t>
    </r>
    <r>
      <rPr>
        <sz val="7"/>
        <rFont val="Times New Roman"/>
        <family val="1"/>
        <charset val="238"/>
      </rPr>
      <t xml:space="preserve">       </t>
    </r>
    <r>
      <rPr>
        <sz val="12"/>
        <rFont val="Times New Roman"/>
        <family val="1"/>
        <charset val="238"/>
      </rPr>
      <t>a teljesítés körülményei:</t>
    </r>
  </si>
  <si>
    <r>
      <t>·</t>
    </r>
    <r>
      <rPr>
        <sz val="7"/>
        <rFont val="Times New Roman"/>
        <family val="1"/>
        <charset val="238"/>
      </rPr>
      <t xml:space="preserve">       </t>
    </r>
    <r>
      <rPr>
        <sz val="12"/>
        <rFont val="Times New Roman"/>
        <family val="1"/>
        <charset val="238"/>
      </rPr>
      <t>az ügyfél-átvilágítás módjának meghatározása érdekében azt, hogy az ügyfél kockázati szintje:</t>
    </r>
  </si>
  <si>
    <r>
      <t>·</t>
    </r>
    <r>
      <rPr>
        <sz val="7"/>
        <rFont val="Times New Roman"/>
        <family val="1"/>
        <charset val="238"/>
      </rPr>
      <t xml:space="preserve">       </t>
    </r>
    <r>
      <rPr>
        <sz val="12"/>
        <rFont val="Times New Roman"/>
        <family val="1"/>
        <charset val="238"/>
      </rPr>
      <t>információ az üzleti kapcsolat céljáról és tervezett jellegéről:</t>
    </r>
  </si>
  <si>
    <t>2.2. számú melléklet</t>
  </si>
  <si>
    <t>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9. § (1)-(2) bekezdése, a személyazonosság igazoló ellenőrzéséhez szükséges okiratok bemutatását a Pmt. 9. § (4) bekezdése írja elő</t>
  </si>
  <si>
    <t>Ügyfél Tgaja(i)</t>
  </si>
  <si>
    <r>
      <t xml:space="preserve">Kijelölt személy bejelentése
</t>
    </r>
    <r>
      <rPr>
        <sz val="9"/>
        <color theme="0" tint="-0.499984740745262"/>
        <rFont val="Arial Narrow"/>
        <family val="2"/>
        <charset val="238"/>
      </rPr>
      <t>(Nyomtatványkitöltő (ÁNYK) keretrendszerben kitölthető VPOP_KSZ17 elnevezésű nyomtatvány)</t>
    </r>
  </si>
  <si>
    <r>
      <t>Bejelentés a hatóság felé (Pmt.)
(</t>
    </r>
    <r>
      <rPr>
        <sz val="9"/>
        <color theme="0" tint="-0.499984740745262"/>
        <rFont val="Arial Narrow"/>
        <family val="2"/>
        <charset val="238"/>
      </rPr>
      <t>Nyomtatványkitöltő (ÁNYK) keretrendszerben kitölthető VPOP_PMT17 elnevezésű nyomtatvány)</t>
    </r>
  </si>
  <si>
    <r>
      <t xml:space="preserve">Bejelentés a hatóság felé (Kit.)
</t>
    </r>
    <r>
      <rPr>
        <sz val="8"/>
        <color theme="0" tint="-0.499984740745262"/>
        <rFont val="Arial Narrow"/>
        <family val="2"/>
        <charset val="238"/>
      </rPr>
      <t>(Nyomtatványkitöltő (ÁNYK) keretrendszerben kitölthető VPOP_PMT17 elnevezésű nyomtatvány)</t>
    </r>
  </si>
  <si>
    <t>VAGYONFORRÁS NYILATKOZAT</t>
  </si>
  <si>
    <t>A jogi személy vagy jogi személyiséggel nem rendelkező szervezet azonosító adatai</t>
  </si>
  <si>
    <t>Név vagy rövidített név:</t>
  </si>
  <si>
    <t>Székhely:</t>
  </si>
  <si>
    <t xml:space="preserve"> A nyilatkozatot tevő, képviseletre jogosult személy neve és beosztása:</t>
  </si>
  <si>
    <t>Vagyon forrására vonatkozó információk</t>
  </si>
  <si>
    <t>VAGYON TÍPUSA</t>
  </si>
  <si>
    <t>NAGYSÁGRENDI KATEGÓRIÁK (millió ft)</t>
  </si>
  <si>
    <t>3-30</t>
  </si>
  <si>
    <t>30-100</t>
  </si>
  <si>
    <t>100-300</t>
  </si>
  <si>
    <t>300-1 000</t>
  </si>
  <si>
    <t>1 000-5 000</t>
  </si>
  <si>
    <t>5 000 felett</t>
  </si>
  <si>
    <t>Immateriális javak</t>
  </si>
  <si>
    <t>Alapítás-átszervezés aktivált értéke</t>
  </si>
  <si>
    <t>Kísérleti fejlesztés aktivált értéke</t>
  </si>
  <si>
    <t>Vagyoni értékű jogok</t>
  </si>
  <si>
    <t>Szellemi termékek</t>
  </si>
  <si>
    <t>Üzleti vagy cégérték</t>
  </si>
  <si>
    <t>Immateriális javakra adott előlegek</t>
  </si>
  <si>
    <t>Immateriális javak értékhelyesbítése</t>
  </si>
  <si>
    <t>Egyéb:</t>
  </si>
  <si>
    <t>Összesen</t>
  </si>
  <si>
    <t>Tárgyi eszközök</t>
  </si>
  <si>
    <t>Ingatlanok és a kapcsolódó vagyoni értékű jogok</t>
  </si>
  <si>
    <t>Műszaki berendezések, gépek, járművek</t>
  </si>
  <si>
    <t>Egyéb berendezések, felszerelések, járművek</t>
  </si>
  <si>
    <t>Tenyészállatok</t>
  </si>
  <si>
    <t>Beruházások, felújítások</t>
  </si>
  <si>
    <t>Beruházásokra adott előlegek</t>
  </si>
  <si>
    <t>Tárgyi eszközök értékhelyesbítése</t>
  </si>
  <si>
    <t>Befektetett pénzügyi eszközök</t>
  </si>
  <si>
    <t>Tartós részesedés kapcsolt vállalkozásban</t>
  </si>
  <si>
    <t>Tartósan adott kölcsön kapcsolt vállalkozásban</t>
  </si>
  <si>
    <t>Tartós jelentős tulajdoni részesedés</t>
  </si>
  <si>
    <t>Tartósan adott kölcsön jelentős tulajdoni részesedési viszonyban álló vállalkozásban</t>
  </si>
  <si>
    <t>Egyéb tartós részesedés</t>
  </si>
  <si>
    <t>Tartósan adott kölcsön egyéb részesedési viszonyban álló vállalkozásban</t>
  </si>
  <si>
    <t>Egyéb tartósan adott kölcsön</t>
  </si>
  <si>
    <t>Tartós hitelviszonyt megtestesítő értékpapír</t>
  </si>
  <si>
    <t>Befektetett pénzügyi eszközök értékhelyesbítése</t>
  </si>
  <si>
    <t>Befektetett pénzügyi eszközök értékelési különbözete</t>
  </si>
  <si>
    <t>Készletek</t>
  </si>
  <si>
    <t>Anyagok</t>
  </si>
  <si>
    <t>Befejezetlen termelés és félkész termékek</t>
  </si>
  <si>
    <t>Növendék-, hízó- és egyéb állatok</t>
  </si>
  <si>
    <t>Késztermékek</t>
  </si>
  <si>
    <t>Áruk</t>
  </si>
  <si>
    <t>Készletre adott előlegek</t>
  </si>
  <si>
    <t>Követelések</t>
  </si>
  <si>
    <t>Követelések áruszállításból és szolgáltatásból (vevők)</t>
  </si>
  <si>
    <t>Követelések kapcsolt vállalkozással szemben</t>
  </si>
  <si>
    <t>Követelések jelentős tulajdoni részesedési viszonyban lévő vállalkozással szemben</t>
  </si>
  <si>
    <t>Követelések egyéb részesedési viszonyban lévő vállalkozással szemben</t>
  </si>
  <si>
    <t>Váltókövetelések</t>
  </si>
  <si>
    <t>Egyéb követelések</t>
  </si>
  <si>
    <t>Követelések értékelési különbözete</t>
  </si>
  <si>
    <t>Származékos ügyletek pozitív értékelési különbözete</t>
  </si>
  <si>
    <t>Értékpapírok</t>
  </si>
  <si>
    <t>Részesedés kapcsolt vállalkozásban</t>
  </si>
  <si>
    <t>Jelentős tulajdoni részesedés</t>
  </si>
  <si>
    <t>Egyéb részesedés</t>
  </si>
  <si>
    <t>Saját részvények, saját üzletrészek</t>
  </si>
  <si>
    <t>Forgatási célú hitelviszonyt megtestesítő értékpapírok</t>
  </si>
  <si>
    <t>Értékpapírok értékelési különbözete</t>
  </si>
  <si>
    <t>Pénzeszközök</t>
  </si>
  <si>
    <t>Pénztár, csekkek</t>
  </si>
  <si>
    <t>Bankbetétek</t>
  </si>
  <si>
    <t>Kötelezettségek</t>
  </si>
  <si>
    <t>Hátrasorolt kötelezettségek összesen</t>
  </si>
  <si>
    <t>Hosszú lejáratú kötelezettségek összesen</t>
  </si>
  <si>
    <t>Rövid lejáratú kötelezettségek összesen</t>
  </si>
  <si>
    <t>Egyéb, szolgáltató által bekért, vagyon forrására vonatkozó információ</t>
  </si>
  <si>
    <t>Vagyonforrás nyilatkozat</t>
  </si>
  <si>
    <t>NAV Központi Nyilvántartás (Tényleges Tulajdonosi Nyilvántartás - adategyeztetés)</t>
  </si>
  <si>
    <t>Központi nyilvántartásban szereplő adat(októl) való eltérés bejelentése</t>
  </si>
  <si>
    <t>https://kny.nav.gov.hu</t>
  </si>
  <si>
    <t>(ÁNYK) TTNYELT</t>
  </si>
  <si>
    <t>https://nav.gov.hu/penzmosas</t>
  </si>
  <si>
    <t>MKVK: Tajekoztato-tenyleges-tulajdonosi-nyilvantartashoz-valo-hozzaferes-igenyleserol</t>
  </si>
  <si>
    <t>A szolgáltató nevében a kijelölt személynek a bejelentést a NAV PEI részére védelemmel ellátott elektronikus üzenet formájában kell továbbítania, amelynek beérkezéséről elektronikus üzenet formájában haladéktalanul értesíti kap a szolgáltató.</t>
  </si>
  <si>
    <t>https://nav.gov.hu/adatbazisok/afad-tv.-szerinti-bizonytalan-es-megbizhatatlan-adatszolgaltatok</t>
  </si>
  <si>
    <r>
      <t xml:space="preserve">Tartalmilag azonos az AuditIroda program PM Pénzmos_megfék_dok\PM-KV Könyvvizsgáló_241015 </t>
    </r>
    <r>
      <rPr>
        <b/>
        <sz val="14"/>
        <color indexed="10"/>
        <rFont val="Arial Narrow"/>
        <family val="2"/>
        <charset val="238"/>
      </rPr>
      <t xml:space="preserve">PM-KV-03 </t>
    </r>
    <r>
      <rPr>
        <b/>
        <sz val="11"/>
        <color indexed="10"/>
        <rFont val="Arial Narrow"/>
        <family val="2"/>
        <charset val="238"/>
      </rPr>
      <t>munkalapjaival</t>
    </r>
  </si>
  <si>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is kitölthetőek.</t>
    </r>
  </si>
  <si>
    <t>KE-09_Pmt_Kit_nyilatkozatok_241015-tol</t>
  </si>
  <si>
    <r>
      <t xml:space="preserve">A </t>
    </r>
    <r>
      <rPr>
        <b/>
        <sz val="16"/>
        <rFont val="Arial Narrow"/>
        <family val="2"/>
        <charset val="238"/>
      </rPr>
      <t xml:space="preserve">sárga és kék </t>
    </r>
    <r>
      <rPr>
        <b/>
        <sz val="16"/>
        <color indexed="8"/>
        <rFont val="Arial Narrow"/>
        <family val="2"/>
        <charset val="238"/>
      </rPr>
      <t xml:space="preserve">színű celákban szereplő dokumentumok az  </t>
    </r>
    <r>
      <rPr>
        <b/>
        <sz val="16"/>
        <color indexed="10"/>
        <rFont val="Arial Narrow"/>
        <family val="2"/>
        <charset val="238"/>
      </rPr>
      <t>AuditDok</t>
    </r>
    <r>
      <rPr>
        <b/>
        <sz val="16"/>
        <color indexed="8"/>
        <rFont val="Arial Narrow"/>
        <family val="2"/>
        <charset val="238"/>
      </rPr>
      <t xml:space="preserve"> modulban is kitölthetőek.</t>
    </r>
  </si>
  <si>
    <t>N-03_Kit_monitoring_241015-tol</t>
  </si>
  <si>
    <t>N-04_Pmt_monitoring_241015-tol</t>
  </si>
  <si>
    <t>Kijelölt felelős vezető és megfelelési vezető személyének kinevezése</t>
  </si>
  <si>
    <t xml:space="preserve">A fenti jogszabályi változások miatt a Magyar Könyvvizsgálói Kamara Elnöksége megtárgyalta és 2021. június 25-i hatályba léptetéssel elfogadta az előzőek szerinti, kötelező jellegű új kamarai útmutatót és annak mellékleteit (indikátorok, egységes szabályzat). Ezen útmutató és belső szabályzat többször módosításra került. Jelenleg a Magyar Könyvvizsgálói Kamara Elnöksége által megtárgyalt, a 62/2024. számú elnökségi határozattal elfogadott és 2024. október 15-i hatályba léptetetett útmutató és belső szabályzat az irányadó. </t>
  </si>
  <si>
    <t>https://mkvk.hu/hu/szabalyozas/szabalyzatok/PMT-szabalyozas/Pmt_Kit_utmutato</t>
  </si>
  <si>
    <t>2024\AuditIroda\03_PM   Pénzmosás és a Terrorizmus megfékezésére vonatkozó dokumentumok\1_PM-KV Könyvvizsgáló/PM-KV-02_20241015-tol_MKVK_Egyseges_szab.docx</t>
  </si>
  <si>
    <t>A  2021. május 22-én már működő (aktív tagsági jogállású) könyvvizsgáló szolgáltatók a Pmt. szerinti belső szabályzatukat 2021. augusztus 20. napjáig kötelesek átdolgozni (az Afad tv.  - 2021. május 22-i hatálybalépését követő 90 napon belül az Afad tv. 26. § (1) bekezdése értelmében) az Afad tv. rendelkezéseinek, valamint a Pmt. és az NGM rendelet módosított rendelkezéseinek megfelelően.
A belső szabályzat átdolgozásának megtörténtéről a kamarát nem kell tájékoztatni, az átdolgozott belső szabályzatot jóváhagyás céljából nem szükséges megküldeni (annak külön jóváhagyására a későbbi felügyeleti eljárás keretében sem kerül sor); a kamara a belső szabályzatot a Pmt. rendelkezéseinek való megfelelés ellenőrzésére irányuló felügyeleti tevékenysége keretében ellenőrzi.
A korábban a kamarai útmutató részét képező egységes szabályzatot belső szabályzatként elfogadó szolgáltatók belső szabályzatának módosítása a mintaszabályzat módosulásával automatikusan megtörténik.</t>
  </si>
  <si>
    <t>A jogszabályi kötelezettségen alapuló könyvvizsgálói tevékenységet a 2021. május 22-e után kezdő – aktív tagsági jogállású – könyvvizsgáló szolgáltatók a jogszabályi kötelezettségen alapuló könyvvizsgálói tevékenység megkezdését követő 45 napon belül kötelesek a belső szabályzatukat (szabályzataikat) kidolgozni az Afad tv. 26. § (2) bekezdése értelmében, és azt a kamara illetékes területi szervezetének elnökségéhez jóváhagyásra benyújtani.
A kamara területi szervezetének elnöksége a megküldött belső szabályzatot (szabályzatokat) a Pmt., a Kit. valamint a kamara alapszabálya 381. pont k) alpontja alapján jóváhagyja, ha az(ok) tartalmazza (tartalmazzák) a Pmt., a Kit, a vonatkozó rendeletek, valamint a kamarai útmutatóban foglaltakat és a jogszabállyal nem ellentétes(ek).
Ha a szolgáltató a kamarai útmutatóban rögzített mintaszabályzat szövegével megegyező tartalmú belső szabályzatot léptet életbe, akkor a hatálybaléptetésről, valamint – amennyiben erre megelőzően nem került sor – a kijelölt személy(ek) nevéről, beosztásáról és elérhetőségéről szóló határozatot kell szolgáltatónak megküldenie a kamara illetékes területi szervezete elnökségéhez. Ebben az esetben a területi szervezet elnöksége a jóváhagyó határozatot nem kézbesíti a szolgáltatónak.</t>
  </si>
  <si>
    <t xml:space="preserve">Egységes szabályzat 20-23. pontja alapján amennyiben kétség merül fel a tényleges tulajdonos személyét illetően, úgy a könyvvizsgáló szolgáltató:
-	 az Afad. törvény szerinti tényleges tulajdonosi nyilvántartásból lekérdezést teljesít, továbbá
-	 végrehajtja jelen szabályzat fokozott ügyfél-átvilágítási intézkedései között meghatározott, tényleges tulajdonost érintő intézkedéseket.
</t>
  </si>
  <si>
    <t>A könyvvizsgáló szolgáltató 2022. február 1-jét követően a számára előírt ügyfél-átvilágítási intézkedések teljesítése érdekében ingyenesen, a tényleges tulajdonosi nyilvántartást vezető nyilvántartó szerv (a továbbiakban: NAV) által meghatározott módon hozzáférhet az adatszolgáltatók tényleges tulajdonosi nyilvántartásban tárolt, Afad. tv. szerinti alábbi adataihoz.
Továbbá:
a NAV által meghatározott módon hozzáférhet a hatóság, az ügyészség, a bíróság és a felügyeletet ellátó szerv által ismert és a bejelentett tényleges tulajdonosi nyilvántartási adatokhoz, valamint a Pmt. szerinti szolgáltatók által közölt adatokhoz és azok rögzítésének időpontjához.</t>
  </si>
  <si>
    <t>A könyvvizsgáló szolgáltató az 49. pont a-c) alpontjaiban meghatározott esetekben a normál ügyfél-átvilágítási intézkedéseken túlmenően, megerősített eljárásként, az 51. pontban meghatározott intézkedéseket hajtja végre. A megerősített eljárás módszerére, az összetett és szokatlan ügyletek körére különösen az ISA 240. témaszámú standard rendelkezései is megfelelően irányadóak.</t>
  </si>
  <si>
    <t>Pénzmosásra, terrorizmus finanszírozására vagy dolog büntetendő cselekményből való származására utaló adat, tény, körülmény felmerülése esetén a szolgáltató vezetője, foglalkoztatottja és segítő családtagja köteles haladéktalanul bejelentést tenni a kijelölt személynek.</t>
  </si>
  <si>
    <t>Bejelentés hatóság felé (Egységes szabályzat 60-61. pont)</t>
  </si>
  <si>
    <t xml:space="preserve">Bejelentési kötelezettség a Nemzeti Adó- és Vámhivatal Központi Irányítás Pénzmosás és Terrorizmusfinanszírozás Elleni Iroda (NAV PEI) részére </t>
  </si>
  <si>
    <r>
      <t xml:space="preserve">A könyvvizsgáló szolgáltató nevében a kijelölt személy a bejelentést és annak mellékleteit védelemmel ellátott elektronikus üzenetben továbbítja  a NAV PEI-nek, amelynek beérkezéséről a NAV PEI elektronikus üzenetben haladéktalanul értesíti a bejelentést küldő könyvvizsgáló szolgáltatót. 
</t>
    </r>
    <r>
      <rPr>
        <b/>
        <sz val="10"/>
        <color theme="0" tint="-0.499984740745262"/>
        <rFont val="Arial Narrow"/>
        <family val="2"/>
        <charset val="238"/>
      </rPr>
      <t>A bejelentés az Általános Nyomtatványkitöltő (ÁNYK) keretrendszerben kitölthető VPOP_PMT17 elnevezésű nyomtatvánnyal teljesíthető.</t>
    </r>
  </si>
  <si>
    <t>Kijelölt felelős vezető és Megfelelési vezető (Egységes szabályzat 62-64. pont)</t>
  </si>
  <si>
    <t>Amennyiben a könyvvizsgáló szolgáltató egyedül látja el tevékenységét, úgy a kijelölt felelős vezető és a megfelelési vezető felelősségi körébe tartozó feladatokat a szolgáltató értelemszerűen egyszemélyben látja el, kijelölés alapján - azonban a belső ellenőrző és információs rendszer üzemeltetésével, valamint a képzési programok szervezésével kapcsolatos feladatok ezen szolgáltatót nem terhelik.</t>
  </si>
  <si>
    <t>Amennyiben a könyvvizsgáló szolgáltatónál legalább tíz fő foglalkoztatott és/vagy segítő családtag vesz részt a tevékenységben, úgy a szolgáltató köteles különböző személyeket kinevezni kijelölt felelős vezetőként és a megfelelési vezetőként.</t>
  </si>
  <si>
    <r>
      <t xml:space="preserve">A könyvvizsgáló szolgáltató köteles </t>
    </r>
    <r>
      <rPr>
        <b/>
        <sz val="10"/>
        <color theme="0" tint="-0.499984740745262"/>
        <rFont val="Arial Narrow"/>
        <family val="2"/>
        <charset val="238"/>
      </rPr>
      <t>kijelölt felelős vezető</t>
    </r>
    <r>
      <rPr>
        <sz val="10"/>
        <color theme="0" tint="-0.499984740745262"/>
        <rFont val="Arial Narrow"/>
        <family val="2"/>
        <charset val="238"/>
      </rPr>
      <t>t a belső szabályzatban kijelölni, aki a pénzmosás és a terrorizmusfinanszírozás megelőzésével és megakadályozásával kapcsolatos követelmények és elvárások</t>
    </r>
    <r>
      <rPr>
        <b/>
        <sz val="10"/>
        <color theme="0" tint="-0.499984740745262"/>
        <rFont val="Arial Narrow"/>
        <family val="2"/>
        <charset val="238"/>
      </rPr>
      <t xml:space="preserve"> szolgáltató általi végrehajtásáért felel</t>
    </r>
    <r>
      <rPr>
        <sz val="10"/>
        <color theme="0" tint="-0.499984740745262"/>
        <rFont val="Arial Narrow"/>
        <family val="2"/>
        <charset val="238"/>
      </rPr>
      <t>.</t>
    </r>
  </si>
  <si>
    <r>
      <t xml:space="preserve">A könyvvizsgáló szolgáltató köteles a belső szabályzatban kijelölni a </t>
    </r>
    <r>
      <rPr>
        <b/>
        <sz val="10"/>
        <color theme="0" tint="-0.499984740745262"/>
        <rFont val="Arial Narrow"/>
        <family val="2"/>
        <charset val="238"/>
      </rPr>
      <t>megfelelési vezető</t>
    </r>
    <r>
      <rPr>
        <sz val="10"/>
        <color theme="0" tint="-0.499984740745262"/>
        <rFont val="Arial Narrow"/>
        <family val="2"/>
        <charset val="238"/>
      </rPr>
      <t>t, aki a pénzmosás és a terrorizmusfinanszírozás megelőzésével és megakadályozásával kapcsolatos követelményeknek és elvárásoknak a</t>
    </r>
    <r>
      <rPr>
        <b/>
        <sz val="10"/>
        <color theme="0" tint="-0.499984740745262"/>
        <rFont val="Arial Narrow"/>
        <family val="2"/>
        <charset val="238"/>
      </rPr>
      <t xml:space="preserve"> szolgáltató foglalkoztatottjai általi végrehajtásáért felel</t>
    </r>
    <r>
      <rPr>
        <sz val="10"/>
        <color theme="0" tint="-0.499984740745262"/>
        <rFont val="Arial Narrow"/>
        <family val="2"/>
        <charset val="238"/>
      </rPr>
      <t>.</t>
    </r>
  </si>
  <si>
    <t>PM-KV-03-09 Kijelölt felelős vezető és megfelelési vezető személyének kinevezése</t>
  </si>
  <si>
    <t>Speciális képzési program  (Egységes szabályzat 65-67. pont)</t>
  </si>
  <si>
    <t>A könyvvizsgáló szolgáltatókat terhelő speciális továbbképzés megoldható külső oktatásban is. Ilyen lehet mindenekelőtt a kamara által szervezett, a kötelező szakmai továbbképzés keretében oktatott ismeretek átadása.</t>
  </si>
  <si>
    <t>A nyilvántartásában szereplő adatot, okiratot, illetve az okirat másolatát a kamara, a pénzügyi információs egység, a nyomozó hatóság, az ügyészség vagy a bíróság megkeresésére a megkeresésben meghatározott ideig, de legfeljebb az üzleti kapcsolat megszűnésétől számított 10 évig kell megőrizni.</t>
  </si>
  <si>
    <t>Az adatváltozás, módosulás miatt változott adatok esetén a régi adatokat oly módon kell megőrizni, hogy abból egyértelműen megállapíthatók legyenek a régi, már nem hatályos adatok, valamint az adatmódosítások dátumai.</t>
  </si>
  <si>
    <t>A szolgáltató köteles visszakereshető és ellenőrizhető módon nyilvántartást vezetni a
 - Pmt-ben, valamint az annak felhatalmazásán alapuló jogszabályban foglalt kötelezettség teljesítése során birtokába jutott adatokról, okiratokról, valamint azok másolatáról,
 - a bejelentésről,
 - a NAV PEI megkeresése alapján nyújtott adatszolgáltatások teljesítését igazoló iratokról
és azokat az üzleti kapcsolat megszűnésétől számított 8 évig megőrizni, a megőrzési határidőt követően haladéktalanul köteles törölni, illetve megsemmisíteni.</t>
  </si>
  <si>
    <t>Bejelentés hatóság felé (Egységes szabályzat 74-76. pont)</t>
  </si>
  <si>
    <t xml:space="preserve">Bejelentési kötelezettség a NAV Pénzmosás és Terrorizmusfinanszírozás Elleni Iroda (NAV PEI) részére </t>
  </si>
  <si>
    <t>Az üzleti kapcsolat létesítésekor: (MKVK 2024.X.15-től hatályos Útmutató 1. sz. melléklet 1. pont, Egységes szabályzat 45. pont):</t>
  </si>
  <si>
    <t>a) a jogi személy vagy jogi személyiséggel nem rendelkező szervezet ügyfél képviseletében eljáró természetes személy nem valós tájékoztatást ad a szolgáltatónak az ügyfél tevékenységi körére vonatkozóan;</t>
  </si>
  <si>
    <t>https://www.mnb.hu/felugyelet/szabalyozas/penzmosas-ellen/korlatozo-intezkedesek-szankciok/strategiai-hianyossagokkal-rendelkezo-kiemelt-kockazatot-jelento-harmadik-orszagok</t>
  </si>
  <si>
    <t>Magas kockázati kategória (MKVK 2024.X.15-től hatályos Útmutató II. fejezet 8. pontjában meghatározott esetek, Egységes szabályzat 49. pont)</t>
  </si>
  <si>
    <t>a)    a Pmt. 17. §-a szerint az ügyfél, a képviselő vagy a meghatalmazott nem jelent meg személyesen az azonosítás és a személyazonosság igazoló ellenőrzése céljából (az ügyfél képviselőjének, meghatalmazottjának személyes eljárása az ügyfél személyes megjelenésének minősül, az auditált elektronikus hírközlő eszköz használatával megvalósult azonosítás szintén a személyes megjelenéssel egyenértékű);</t>
  </si>
  <si>
    <t xml:space="preserve">   ba) az ügyfél ez egyes gazdasági eseményekről félrevezető, vagy nem valós tájékoztatást nyújt; </t>
  </si>
  <si>
    <t xml:space="preserve">   bb) az ügyfél nem bocsátja a szolgáltató rendelkezésére az egyes gazdasági eseményeket alátámasztó dokumentációt;</t>
  </si>
  <si>
    <t xml:space="preserve">   bc) jogcím nélküli pénzmozgások</t>
  </si>
  <si>
    <t xml:space="preserve">  bd) ügyfél tevékenységi körébe nem illő áruk, szolgáltatások megjelenése; </t>
  </si>
  <si>
    <t xml:space="preserve">   be) az ügyfél non-profit szervezet és a tevékenységével összefüggő tranzakció nincs összhangban alapvető céljával;</t>
  </si>
  <si>
    <t xml:space="preserve">   bf) leltárral kapcsolatos anomáliák (indokolatlan többlet, hiány);</t>
  </si>
  <si>
    <t xml:space="preserve">   bg) házipénztárban lévő készpénzállománnyal kapcsolatos anomáliák (indokolatlan készpénz növekedés, hiány)</t>
  </si>
  <si>
    <t xml:space="preserve">   bh) az ügyfél nem rendelkezik a tevékenység végzéséhez szükséges személyi, tárgyi feltételekkel, nem merülnek a tényleges működésre vonatkozó költségek (pl. rezsi költség, munkabérek) </t>
  </si>
  <si>
    <t>c)    az ügyfél az Afad-törvény alapján „megbízhatatlan” minősítésű tényleges tulajdonosi adatokkal rendelkező adatszolgáltatónak minősül ;</t>
  </si>
  <si>
    <t>d)     az ügyfél tényleges tulajdonosa – a többségi tulajdonú állami vállalat Pmt. 3. § 38. pont f) pont alapján megállapított tényleges tulajdonosa kivételével – kiemelt közszereplő, vagy a kiemelt közszereplő közeli hozzátartozója vagy a kiemelt közszereplővel közeli kapcsolatban álló személy;</t>
  </si>
  <si>
    <t>e)     a Pmt. 16. § (1) f) pontjában kapott felhatalmazás alapján a Kamara, mint felügyeleti szerv által meghatározott alábbi esetek valamelyike merül fel:</t>
  </si>
  <si>
    <t>ea) az ügyfél képviseletében eljáró természetes személy nem valós tájékoztatást ad a könyvvizsgálónak az ügyfél tevékenységi körére vonatkozóan;</t>
  </si>
  <si>
    <t>eb) az ügyfél képviseletében eljáró természetes személynek nincs kellő ismerete az ügyfél tevékenységéről és működésének körülményeiről;</t>
  </si>
  <si>
    <t>ed) az ügyfél vezető tisztségviselője, tényleges tulajdonosa stratégiai hiányosságokkal rendelkező, kiemelt kockázatot jelentő harmadik ország állampolgára, vagy ott lakóhellyel rendelkezik;</t>
  </si>
  <si>
    <t>ee) az ügyfél valamely stratégiai hiányosságokkal rendelkező, kiemelt kockázatot jelentő harmadik országban bejegyzett gazdasági társaság leányvállalata, vagy szervezet magyarországi képviselete;</t>
  </si>
  <si>
    <t>ef) az ügyfél stratégiai hiányosságokkal rendelkező, kiemelt kockázatot jelentő harmadik országban bejegyzett társasággal létesít, folytat gazdasági kapcsolatot;</t>
  </si>
  <si>
    <t>g) a szolgáltató saját kockázatértékelésén alapuló belső szabályzatban rögzített egyéb esetekben.</t>
  </si>
  <si>
    <t xml:space="preserve">A szolgáltató által kockázatosnak minősített bármely egyéb, pénzmosásra és/vagy terrorizmus finanszírozásra utaló tény, adat vagy körülmény felmerülése </t>
  </si>
  <si>
    <t xml:space="preserve">e) kézbesítési megbízottjának az 1. a) és f) alpontjai szerinti adatai (ha ilyennel rendelkezik): </t>
  </si>
  <si>
    <t>Kkt.: 2007. évi LXXV. törvény - a Magyar Könyvvizsgálói Kamaráról, a könyvvizsgálói tevékenységről, valamint a könyvvizsgálói közfelügyeletről</t>
  </si>
  <si>
    <t>3. § (1) E törvény alkalmazásában jogszabályi kötelezettségen alapuló könyvvizsgálói tevékenység</t>
  </si>
  <si>
    <t>a) a gazdálkodónál a számviteli jogszabályok szerinti beszámoló felülvizsgálata, szabályszerűségének, megbízhatóságának, hitelességének, valamint annak tanúsítása, hogy a beszámoló megbízható és valós összképet ad a gazdálkodó vagyoni, pénzügyi és jövedelmi helyzetéről,</t>
  </si>
  <si>
    <t>b) a gazdálkodó alapításakor, átalakulásakor, jogutód nélküli megszűnésekor a külön jogszabályban előírt értékelési, ellenőrzési, véleményezési (záradékolási) feladatok ellátása,</t>
  </si>
  <si>
    <t>c) *  a fenntarthatósági jelentésre vonatkozó bizonyosság nyújtása,</t>
  </si>
  <si>
    <t>d) *  a könyvvizsgálók jogszabályban meghatározott egyéb feladatának elvégzése.</t>
  </si>
  <si>
    <t>(2) E törvény alkalmazásában jogszabályi kötelezettségen alapuló könyvvizsgálói tevékenységen kívüli egyéb szakmai szolgáltatás</t>
  </si>
  <si>
    <t>a) a gazdálkodó működésének átvilágítása, értékelése,</t>
  </si>
  <si>
    <t>b) a gazdálkodó alapításával, átalakulásával, jogutód nélküli megszűnésével, folyamatos működésével, gazdálkodásával, információs rendszerével kapcsolatos pénzügyi, adó- és járulék-, vám-, számviteli és kapcsolódó számítástechnikai, szervezési szakértői tevékenység, szakvélemény készítése, az ezekkel kapcsolatos tanácsadás, ideértve – külön jogszabályban meghatározott feltételek fennállása esetén – az igazságügyi könyvszakértői tevékenységet is,</t>
  </si>
  <si>
    <t>c) a számviteli, ellenőrzési, pénzügyi, könyvvizsgálói szakoktatás, továbbképzés, vizsgáztatás,</t>
  </si>
  <si>
    <t>d) a könyvviteli szolgáltatás.</t>
  </si>
  <si>
    <t xml:space="preserve">
Alulírott ...................................................., mint a jelen azonosítási adatlapon meghatározott ügyfél képviseletében eljáró személy tudomásul veszem, hogy a fenti adatok rögzítését a pénzmosás és a terrorizmus finanszírozása megelőzéséről és megakadályozásáról szóló 2017. évi LIII. törvény (a továbbiakban: Pmt.) 7. § (1) bekezdése, a személyazonosság igazoló ellenőrzéséhez szükséges okiratok bemutatását a Pmt. 7. § (3) bekezdése írja elő. A szolgáltató a Pmt. 7. § (8) bekezdése értelmében a személyazonosság igazoló ellenőrzése érdekében bekért okiratról másolatot készít a pénzmosás és a terrorizmus finanszírozása megelőzése és megakadályozása, az e törvényben meghatározott kötelezettségek megfelelő teljesítése, az ügyfél-átvilágítási kötelezettség teljes körű végrehajtása, valamint a felügyeleti tevékenység hatékony ellátása céljából. Ezen adatokat, okiratot, illetve azok másolatát a könyvvizsgáló szolgáltató a Pmt. értelmében az üzleti kapcsolat megszűnésétől számított nyolc évig jogosult kezelni és köteles megőrizni. A megőrzési határidőt követően a könyvvizsgáló szolgáltató haladéktalanul töröl, illetve megsemmisít adatokat, okiratot, illetve azok másolatát.
</t>
  </si>
  <si>
    <t>(szervezet ügyfél neve) képviselője, a pénzmosás és a terrorizmus finanszírozása megelőzéséről és megakadályozásáról szóló 2017. évi LIII. törvény (továbbiakban: Pmt.) 9. § (1) bekezdése előírásának megfelelően a szervezet ügyfél tényleges tulajdonosára vonatkozó adatokról az alábbiak szerint nyilatkozom:</t>
  </si>
  <si>
    <t>(Kiemelt közszereplő közeli hozzátartozója: a kiemelt közszereplő házastársa, élettársa; vér szerinti, örökbefogadott, mostoha- és nevelt gyermeke, továbbá ezek házastársa vagy élettársa; vér szerinti, örökbefogadó, mostoha- és nevelőszülője)</t>
  </si>
  <si>
    <t>(Kiemelt közszereplővel közeli kapcsolatban álló személy:
a) bármely természetes személy, aki a fontos közfeladatot ellátó személlyel közösen ugyanazon jogi személy vagy jogi személyiséggel nem rendelkező szervezet tényleges tulajdonosa vagy vele szoros üzleti kapcsolatban áll;
b) bármely természetes személy, aki egyszemélyes tulajdonosa olyan jogi személynek vagy jogi személyiséggel nem rendelkező szervezetnek, amelyet a fontos közfeladatot ellátó személy javára hoztak létre).</t>
  </si>
  <si>
    <t>https://mkvk.hu/hu/szabalyozas/szabalyzatok/PMT-szabalyozas/korlatozo_intezkedesek</t>
  </si>
  <si>
    <t>https://mkvk.hu/hu/szabalyozas/szabalyzatok/PMT-szabalyozas/FATF_ellenorzes_20181011</t>
  </si>
  <si>
    <t xml:space="preserve"> - A 2. pontban rögzítettek alapján nyert eredmény mentése, és csatolása az ügyfél-dosszié(k)ban, vagy külön nyilvántartásban.</t>
  </si>
  <si>
    <t>KE-09 (Jelenleg a Magyar Könyvvizsgálói Kamara Elnöksége által megtárgyalt, a 62/2024. számú elnökségi határozattal elfogadott és 2024. október 15-i hatályba léptetetett útmutató és belső szabályzat az irányadó.)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</si>
</sst>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7" x14ac:knownFonts="1">
    <font>
      <sz val="11"/>
      <color theme="1"/>
      <name val="Calibri"/>
      <family val="2"/>
      <charset val="238"/>
      <scheme val="minor"/>
    </font>
    <font>
      <sz val="11"/>
      <name val="Arial"/>
      <family val="2"/>
    </font>
    <font>
      <b/>
      <sz val="9"/>
      <name val="Arial"/>
      <family val="2"/>
    </font>
    <font>
      <sz val="10"/>
      <name val="Arial"/>
      <family val="2"/>
      <charset val="238"/>
    </font>
    <font>
      <b/>
      <sz val="11"/>
      <name val="Arial Narrow"/>
      <family val="2"/>
      <charset val="238"/>
    </font>
    <font>
      <b/>
      <sz val="12"/>
      <color rgb="FFFF0000"/>
      <name val="Arial Narrow"/>
      <family val="2"/>
      <charset val="238"/>
    </font>
    <font>
      <b/>
      <sz val="16"/>
      <name val="Arial"/>
      <family val="2"/>
    </font>
    <font>
      <sz val="9"/>
      <name val="Arial"/>
      <family val="2"/>
      <charset val="238"/>
    </font>
    <font>
      <b/>
      <sz val="11"/>
      <color rgb="FF00B0F0"/>
      <name val="Calibri"/>
      <family val="2"/>
      <charset val="238"/>
      <scheme val="minor"/>
    </font>
    <font>
      <b/>
      <sz val="9"/>
      <color rgb="FF00B0F0"/>
      <name val="Arial"/>
      <family val="2"/>
    </font>
    <font>
      <u/>
      <sz val="11"/>
      <color theme="10"/>
      <name val="Calibri"/>
      <family val="2"/>
      <charset val="238"/>
    </font>
    <font>
      <b/>
      <u/>
      <sz val="11"/>
      <color rgb="FF00B0F0"/>
      <name val="Calibri"/>
      <family val="2"/>
      <charset val="238"/>
    </font>
    <font>
      <b/>
      <sz val="14"/>
      <name val="Arial"/>
      <family val="2"/>
    </font>
    <font>
      <b/>
      <sz val="12"/>
      <name val="Arial"/>
      <family val="2"/>
    </font>
    <font>
      <sz val="11"/>
      <color theme="1"/>
      <name val="Calibri"/>
      <family val="2"/>
      <charset val="238"/>
      <scheme val="minor"/>
    </font>
    <font>
      <sz val="11"/>
      <color theme="1"/>
      <name val="Arial Narrow"/>
      <family val="2"/>
      <charset val="238"/>
    </font>
    <font>
      <b/>
      <sz val="12"/>
      <color theme="1"/>
      <name val="Arial Narrow"/>
      <family val="2"/>
      <charset val="238"/>
    </font>
    <font>
      <b/>
      <sz val="16"/>
      <name val="Arial Narrow"/>
      <family val="2"/>
      <charset val="238"/>
    </font>
    <font>
      <b/>
      <sz val="11"/>
      <color theme="1"/>
      <name val="Arial Narrow"/>
      <family val="2"/>
      <charset val="238"/>
    </font>
    <font>
      <sz val="12"/>
      <color theme="1"/>
      <name val="Arial Narrow"/>
      <family val="2"/>
      <charset val="238"/>
    </font>
    <font>
      <b/>
      <i/>
      <sz val="11"/>
      <color theme="1"/>
      <name val="Arial Narrow"/>
      <family val="2"/>
      <charset val="238"/>
    </font>
    <font>
      <sz val="10"/>
      <color theme="1"/>
      <name val="Arial Narrow"/>
      <family val="2"/>
      <charset val="238"/>
    </font>
    <font>
      <b/>
      <u/>
      <sz val="10"/>
      <color indexed="8"/>
      <name val="Arial Narrow"/>
      <family val="2"/>
      <charset val="238"/>
    </font>
    <font>
      <sz val="10"/>
      <color indexed="8"/>
      <name val="Arial Narrow"/>
      <family val="2"/>
      <charset val="238"/>
    </font>
    <font>
      <b/>
      <sz val="10"/>
      <color theme="1"/>
      <name val="Arial Narrow"/>
      <family val="2"/>
      <charset val="238"/>
    </font>
    <font>
      <b/>
      <sz val="11"/>
      <color theme="10"/>
      <name val="Arial Narrow"/>
      <family val="2"/>
      <charset val="238"/>
    </font>
    <font>
      <u/>
      <sz val="10"/>
      <color theme="1"/>
      <name val="Arial Narrow"/>
      <family val="2"/>
      <charset val="238"/>
    </font>
    <font>
      <b/>
      <sz val="10"/>
      <color indexed="8"/>
      <name val="Arial Narrow"/>
      <family val="2"/>
      <charset val="238"/>
    </font>
    <font>
      <b/>
      <sz val="11"/>
      <color theme="0" tint="-0.499984740745262"/>
      <name val="Arial Narrow"/>
      <family val="2"/>
      <charset val="238"/>
    </font>
    <font>
      <i/>
      <sz val="12"/>
      <name val="Times New Roman"/>
      <family val="1"/>
      <charset val="238"/>
    </font>
    <font>
      <sz val="12"/>
      <name val="Times New Roman"/>
      <family val="1"/>
      <charset val="238"/>
    </font>
    <font>
      <b/>
      <sz val="14"/>
      <name val="Times New Roman"/>
      <family val="1"/>
      <charset val="238"/>
    </font>
    <font>
      <b/>
      <sz val="12"/>
      <name val="Times New Roman"/>
      <family val="1"/>
      <charset val="238"/>
    </font>
    <font>
      <b/>
      <sz val="11"/>
      <name val="Arial"/>
      <family val="2"/>
    </font>
    <font>
      <b/>
      <sz val="11"/>
      <color rgb="FFFF0000"/>
      <name val="Arial Narrow"/>
      <family val="2"/>
      <charset val="238"/>
    </font>
    <font>
      <b/>
      <sz val="14"/>
      <color indexed="10"/>
      <name val="Arial Narrow"/>
      <family val="2"/>
      <charset val="238"/>
    </font>
    <font>
      <b/>
      <sz val="11"/>
      <color indexed="10"/>
      <name val="Arial Narrow"/>
      <family val="2"/>
      <charset val="238"/>
    </font>
    <font>
      <b/>
      <sz val="36"/>
      <color theme="0" tint="-0.249977111117893"/>
      <name val="Arial"/>
      <family val="2"/>
      <charset val="238"/>
    </font>
    <font>
      <b/>
      <sz val="8"/>
      <name val="Times New Roman"/>
      <family val="1"/>
      <charset val="238"/>
    </font>
    <font>
      <b/>
      <sz val="9"/>
      <color rgb="FFFF0000"/>
      <name val="Times New Roman"/>
      <family val="1"/>
      <charset val="238"/>
    </font>
    <font>
      <sz val="11"/>
      <name val="Times New Roman"/>
      <family val="1"/>
      <charset val="238"/>
    </font>
    <font>
      <sz val="11"/>
      <color indexed="8"/>
      <name val="Times New Roman"/>
      <family val="1"/>
      <charset val="238"/>
    </font>
    <font>
      <sz val="10"/>
      <name val="Times New Roman"/>
      <family val="1"/>
      <charset val="238"/>
    </font>
    <font>
      <i/>
      <sz val="11"/>
      <name val="Times New Roman"/>
      <family val="1"/>
      <charset val="238"/>
    </font>
    <font>
      <sz val="11"/>
      <color theme="1"/>
      <name val="Times New Roman"/>
      <family val="1"/>
      <charset val="238"/>
    </font>
    <font>
      <sz val="12"/>
      <color theme="1"/>
      <name val="Times New Roman"/>
      <family val="1"/>
      <charset val="238"/>
    </font>
    <font>
      <i/>
      <sz val="10"/>
      <name val="Times New Roman"/>
      <family val="1"/>
      <charset val="238"/>
    </font>
    <font>
      <b/>
      <i/>
      <sz val="11"/>
      <name val="Times New Roman"/>
      <family val="1"/>
      <charset val="238"/>
    </font>
    <font>
      <b/>
      <sz val="14"/>
      <color rgb="FFFF0000"/>
      <name val="Times New Roman"/>
      <family val="1"/>
      <charset val="238"/>
    </font>
    <font>
      <i/>
      <sz val="12"/>
      <color indexed="8"/>
      <name val="Times New Roman"/>
      <family val="1"/>
      <charset val="238"/>
    </font>
    <font>
      <sz val="12"/>
      <color indexed="8"/>
      <name val="Times New Roman"/>
      <family val="1"/>
      <charset val="238"/>
    </font>
    <font>
      <b/>
      <sz val="12"/>
      <color indexed="8"/>
      <name val="Times New Roman"/>
      <family val="1"/>
      <charset val="238"/>
    </font>
    <font>
      <sz val="11"/>
      <color indexed="62"/>
      <name val="Calibri"/>
      <family val="2"/>
      <charset val="238"/>
    </font>
    <font>
      <b/>
      <i/>
      <sz val="12"/>
      <name val="Times New Roman"/>
      <family val="1"/>
      <charset val="238"/>
    </font>
    <font>
      <sz val="9"/>
      <name val="Times New Roman"/>
      <family val="1"/>
      <charset val="238"/>
    </font>
    <font>
      <i/>
      <sz val="9"/>
      <name val="Times New Roman"/>
      <family val="1"/>
      <charset val="238"/>
    </font>
    <font>
      <b/>
      <i/>
      <sz val="10"/>
      <name val="Times New Roman"/>
      <family val="1"/>
      <charset val="238"/>
    </font>
    <font>
      <b/>
      <sz val="11"/>
      <name val="Times New Roman"/>
      <family val="1"/>
      <charset val="238"/>
    </font>
    <font>
      <b/>
      <u/>
      <sz val="11"/>
      <color theme="10"/>
      <name val="Calibri"/>
      <family val="2"/>
      <charset val="238"/>
    </font>
    <font>
      <sz val="11"/>
      <color rgb="FFFFFFFF"/>
      <name val="Arial"/>
      <family val="2"/>
      <charset val="238"/>
    </font>
    <font>
      <sz val="11"/>
      <name val="Arial"/>
      <family val="2"/>
      <charset val="238"/>
    </font>
    <font>
      <u/>
      <sz val="11"/>
      <color theme="10"/>
      <name val="Arial"/>
      <family val="2"/>
    </font>
    <font>
      <b/>
      <sz val="12"/>
      <name val="Arial CE"/>
      <charset val="238"/>
    </font>
    <font>
      <sz val="11"/>
      <name val="Times New Roman CE"/>
      <family val="1"/>
      <charset val="238"/>
    </font>
    <font>
      <sz val="10"/>
      <name val="Arial Narrow"/>
      <family val="2"/>
      <charset val="238"/>
    </font>
    <font>
      <b/>
      <sz val="10"/>
      <name val="Arial Narrow"/>
      <family val="2"/>
      <charset val="238"/>
    </font>
    <font>
      <u/>
      <sz val="10"/>
      <color indexed="12"/>
      <name val="Arial"/>
      <family val="2"/>
      <charset val="238"/>
    </font>
    <font>
      <u/>
      <sz val="10"/>
      <color indexed="12"/>
      <name val="Arial Narrow"/>
      <family val="2"/>
      <charset val="238"/>
    </font>
    <font>
      <sz val="10"/>
      <color indexed="12"/>
      <name val="Arial Narrow"/>
      <family val="2"/>
      <charset val="238"/>
    </font>
    <font>
      <u/>
      <sz val="10"/>
      <color rgb="FFFF0000"/>
      <name val="Arial"/>
      <family val="2"/>
      <charset val="238"/>
    </font>
    <font>
      <sz val="10"/>
      <color rgb="FFFF0000"/>
      <name val="Arial Narrow"/>
      <family val="2"/>
      <charset val="238"/>
    </font>
    <font>
      <b/>
      <sz val="11"/>
      <color indexed="16"/>
      <name val="Arial Narrow"/>
      <family val="2"/>
      <charset val="238"/>
    </font>
    <font>
      <b/>
      <sz val="11"/>
      <color indexed="55"/>
      <name val="Arial Narrow"/>
      <family val="2"/>
      <charset val="238"/>
    </font>
    <font>
      <sz val="11"/>
      <name val="Arial Narrow"/>
      <family val="2"/>
      <charset val="238"/>
    </font>
    <font>
      <b/>
      <sz val="11"/>
      <color theme="10"/>
      <name val="Calibri"/>
      <family val="2"/>
      <charset val="238"/>
    </font>
    <font>
      <b/>
      <sz val="16"/>
      <color indexed="8"/>
      <name val="Arial Narrow"/>
      <family val="2"/>
      <charset val="238"/>
    </font>
    <font>
      <b/>
      <sz val="16"/>
      <color indexed="10"/>
      <name val="Arial Narrow"/>
      <family val="2"/>
      <charset val="238"/>
    </font>
    <font>
      <b/>
      <sz val="14"/>
      <name val="Arial Narrow"/>
      <family val="2"/>
      <charset val="238"/>
    </font>
    <font>
      <sz val="14"/>
      <name val="Arial Narrow"/>
      <family val="2"/>
      <charset val="238"/>
    </font>
    <font>
      <b/>
      <sz val="11"/>
      <color rgb="FF00B050"/>
      <name val="Arial Narrow"/>
      <family val="2"/>
      <charset val="238"/>
    </font>
    <font>
      <b/>
      <sz val="10"/>
      <color rgb="FF00B050"/>
      <name val="Arial Narrow"/>
      <family val="2"/>
      <charset val="238"/>
    </font>
    <font>
      <sz val="9"/>
      <name val="Arial Narrow"/>
      <family val="2"/>
      <charset val="238"/>
    </font>
    <font>
      <sz val="11"/>
      <color theme="0" tint="-0.499984740745262"/>
      <name val="Arial Narrow"/>
      <family val="2"/>
      <charset val="238"/>
    </font>
    <font>
      <b/>
      <i/>
      <sz val="11"/>
      <color theme="0" tint="-0.499984740745262"/>
      <name val="Arial Narrow"/>
      <family val="2"/>
      <charset val="238"/>
    </font>
    <font>
      <sz val="10"/>
      <color theme="0" tint="-0.499984740745262"/>
      <name val="Arial Narrow"/>
      <family val="2"/>
      <charset val="238"/>
    </font>
    <font>
      <b/>
      <sz val="10"/>
      <color theme="0" tint="-0.499984740745262"/>
      <name val="Arial Narrow"/>
      <family val="2"/>
      <charset val="238"/>
    </font>
    <font>
      <sz val="11"/>
      <color theme="0" tint="-0.499984740745262"/>
      <name val="Calibri"/>
      <family val="2"/>
      <charset val="238"/>
      <scheme val="minor"/>
    </font>
    <font>
      <b/>
      <sz val="11"/>
      <color theme="0" tint="-0.499984740745262"/>
      <name val="Calibri"/>
      <family val="2"/>
      <charset val="238"/>
    </font>
    <font>
      <b/>
      <sz val="16"/>
      <color theme="1"/>
      <name val="Arial Narrow"/>
      <family val="2"/>
      <charset val="238"/>
    </font>
    <font>
      <b/>
      <u/>
      <sz val="10"/>
      <color theme="0" tint="-0.499984740745262"/>
      <name val="Arial Narrow"/>
      <family val="2"/>
      <charset val="238"/>
    </font>
    <font>
      <b/>
      <sz val="11"/>
      <color rgb="FF006600"/>
      <name val="Times New Roman"/>
      <family val="1"/>
      <charset val="238"/>
    </font>
    <font>
      <b/>
      <sz val="12"/>
      <name val="Arial Narrow"/>
      <family val="2"/>
      <charset val="238"/>
    </font>
    <font>
      <i/>
      <sz val="10"/>
      <color theme="1"/>
      <name val="Arial Narrow"/>
      <family val="2"/>
      <charset val="238"/>
    </font>
    <font>
      <b/>
      <i/>
      <sz val="12"/>
      <color theme="1"/>
      <name val="Arial Narrow"/>
      <family val="2"/>
      <charset val="238"/>
    </font>
    <font>
      <u/>
      <sz val="11"/>
      <color theme="0" tint="-0.499984740745262"/>
      <name val="Calibri"/>
      <family val="2"/>
      <charset val="238"/>
    </font>
    <font>
      <u/>
      <sz val="11"/>
      <color theme="0" tint="-0.499984740745262"/>
      <name val="Arial Narrow"/>
      <family val="2"/>
      <charset val="238"/>
    </font>
    <font>
      <b/>
      <sz val="9"/>
      <color indexed="10"/>
      <name val="Arial Narrow"/>
      <family val="2"/>
      <charset val="238"/>
    </font>
    <font>
      <i/>
      <sz val="10"/>
      <color rgb="FFFF0000"/>
      <name val="Times New Roman"/>
      <family val="1"/>
      <charset val="238"/>
    </font>
    <font>
      <i/>
      <sz val="9"/>
      <color indexed="8"/>
      <name val="Times New Roman"/>
      <family val="1"/>
      <charset val="238"/>
    </font>
    <font>
      <sz val="11"/>
      <name val="Calibri"/>
      <family val="2"/>
      <charset val="238"/>
      <scheme val="minor"/>
    </font>
    <font>
      <sz val="8"/>
      <name val="Times New Roman"/>
      <family val="1"/>
      <charset val="238"/>
    </font>
    <font>
      <sz val="12"/>
      <name val="Symbol"/>
      <family val="1"/>
      <charset val="2"/>
    </font>
    <font>
      <sz val="7"/>
      <name val="Times New Roman"/>
      <family val="1"/>
      <charset val="238"/>
    </font>
    <font>
      <i/>
      <sz val="12"/>
      <name val="Symbol"/>
      <family val="1"/>
      <charset val="2"/>
    </font>
    <font>
      <i/>
      <sz val="12"/>
      <name val="Calibri"/>
      <family val="2"/>
      <charset val="238"/>
      <scheme val="minor"/>
    </font>
    <font>
      <sz val="9"/>
      <color theme="0" tint="-0.499984740745262"/>
      <name val="Arial Narrow"/>
      <family val="2"/>
      <charset val="238"/>
    </font>
    <font>
      <sz val="8"/>
      <color theme="0" tint="-0.499984740745262"/>
      <name val="Arial Narrow"/>
      <family val="2"/>
      <charset val="238"/>
    </font>
    <font>
      <b/>
      <sz val="11"/>
      <name val="Calibri"/>
      <family val="2"/>
      <charset val="238"/>
      <scheme val="minor"/>
    </font>
    <font>
      <sz val="10"/>
      <name val="Calibri"/>
      <family val="2"/>
      <charset val="238"/>
      <scheme val="minor"/>
    </font>
    <font>
      <i/>
      <sz val="10"/>
      <name val="Calibri"/>
      <family val="2"/>
      <charset val="238"/>
      <scheme val="minor"/>
    </font>
    <font>
      <b/>
      <sz val="10"/>
      <name val="Calibri"/>
      <family val="2"/>
      <charset val="238"/>
      <scheme val="minor"/>
    </font>
    <font>
      <i/>
      <sz val="11"/>
      <name val="Calibri"/>
      <family val="2"/>
      <charset val="238"/>
      <scheme val="minor"/>
    </font>
    <font>
      <u/>
      <sz val="8"/>
      <color theme="10"/>
      <name val="Calibri"/>
      <family val="2"/>
      <charset val="238"/>
    </font>
    <font>
      <u/>
      <sz val="8"/>
      <color theme="0" tint="-0.499984740745262"/>
      <name val="Calibri"/>
      <family val="2"/>
      <charset val="238"/>
    </font>
    <font>
      <u/>
      <sz val="11"/>
      <color rgb="FF0563C1"/>
      <name val="Calibri"/>
      <family val="2"/>
      <charset val="238"/>
    </font>
    <font>
      <i/>
      <sz val="9"/>
      <name val="Arial"/>
      <family val="2"/>
      <charset val="238"/>
    </font>
    <font>
      <i/>
      <sz val="10.5"/>
      <name val="Times New Roman"/>
      <family val="1"/>
      <charset val="238"/>
    </font>
  </fonts>
  <fills count="8">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rgb="FFFFFFCC"/>
        <bgColor indexed="64"/>
      </patternFill>
    </fill>
    <fill>
      <patternFill patternType="solid">
        <fgColor indexed="9"/>
        <bgColor indexed="64"/>
      </patternFill>
    </fill>
    <fill>
      <patternFill patternType="solid">
        <fgColor theme="4" tint="0.79998168889431442"/>
        <bgColor indexed="64"/>
      </patternFill>
    </fill>
    <fill>
      <patternFill patternType="solid">
        <fgColor rgb="FFDDEBF7"/>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right/>
      <top style="medium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bottom/>
      <diagonal/>
    </border>
    <border>
      <left/>
      <right style="thin">
        <color auto="1"/>
      </right>
      <top/>
      <bottom style="thin">
        <color auto="1"/>
      </bottom>
      <diagonal/>
    </border>
    <border>
      <left style="medium">
        <color auto="1"/>
      </left>
      <right style="thin">
        <color auto="1"/>
      </right>
      <top/>
      <bottom style="medium">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9">
    <xf numFmtId="0" fontId="0" fillId="0" borderId="0"/>
    <xf numFmtId="0" fontId="1" fillId="0" borderId="0"/>
    <xf numFmtId="0" fontId="3" fillId="0" borderId="0"/>
    <xf numFmtId="0" fontId="10" fillId="0" borderId="0" applyNumberFormat="0" applyFill="0" applyBorder="0" applyAlignment="0" applyProtection="0">
      <alignment vertical="top"/>
      <protection locked="0"/>
    </xf>
    <xf numFmtId="9" fontId="14" fillId="0" borderId="0" applyFont="0" applyFill="0" applyBorder="0" applyAlignment="0" applyProtection="0"/>
    <xf numFmtId="0" fontId="3" fillId="0" borderId="0"/>
    <xf numFmtId="0" fontId="3" fillId="0" borderId="0" applyNumberFormat="0" applyFont="0" applyFill="0" applyBorder="0" applyAlignment="0" applyProtection="0">
      <alignment vertical="top"/>
    </xf>
    <xf numFmtId="0" fontId="61" fillId="0" borderId="0" applyNumberFormat="0" applyFill="0" applyBorder="0" applyAlignment="0" applyProtection="0"/>
    <xf numFmtId="0" fontId="66" fillId="0" borderId="0" applyNumberFormat="0" applyFill="0" applyBorder="0" applyAlignment="0" applyProtection="0">
      <alignment vertical="top"/>
      <protection locked="0"/>
    </xf>
  </cellStyleXfs>
  <cellXfs count="477">
    <xf numFmtId="0" fontId="0" fillId="0" borderId="0" xfId="0"/>
    <xf numFmtId="0" fontId="2" fillId="2" borderId="1" xfId="1" applyFont="1" applyFill="1" applyBorder="1" applyAlignment="1" applyProtection="1">
      <alignment horizontal="center"/>
    </xf>
    <xf numFmtId="0" fontId="4" fillId="2" borderId="2" xfId="2" applyFont="1" applyFill="1" applyBorder="1" applyAlignment="1" applyProtection="1">
      <protection locked="0"/>
    </xf>
    <xf numFmtId="0" fontId="2" fillId="2" borderId="2" xfId="1" applyFont="1" applyFill="1" applyBorder="1" applyAlignment="1" applyProtection="1">
      <alignment horizontal="center"/>
    </xf>
    <xf numFmtId="0" fontId="2" fillId="2" borderId="2" xfId="1" applyFont="1" applyFill="1" applyBorder="1" applyAlignment="1" applyProtection="1">
      <alignment horizontal="right"/>
    </xf>
    <xf numFmtId="0" fontId="2" fillId="2" borderId="0" xfId="1" applyFont="1" applyFill="1" applyAlignment="1" applyProtection="1">
      <alignment horizontal="center"/>
    </xf>
    <xf numFmtId="0" fontId="2" fillId="2" borderId="3" xfId="1" applyFont="1" applyFill="1" applyBorder="1" applyAlignment="1" applyProtection="1">
      <alignment horizontal="center"/>
    </xf>
    <xf numFmtId="0" fontId="2" fillId="2" borderId="0" xfId="1" applyFont="1" applyFill="1" applyBorder="1" applyAlignment="1" applyProtection="1">
      <alignment horizontal="center"/>
    </xf>
    <xf numFmtId="0" fontId="2" fillId="2" borderId="4" xfId="1" applyFont="1" applyFill="1" applyBorder="1" applyAlignment="1" applyProtection="1">
      <alignment horizontal="center"/>
    </xf>
    <xf numFmtId="0" fontId="2" fillId="0" borderId="2" xfId="1" applyFont="1" applyFill="1" applyBorder="1" applyAlignment="1" applyProtection="1">
      <alignment horizontal="center"/>
    </xf>
    <xf numFmtId="0" fontId="5" fillId="0" borderId="5" xfId="1" applyFont="1" applyFill="1" applyBorder="1"/>
    <xf numFmtId="0" fontId="5" fillId="0" borderId="1" xfId="1" applyFont="1" applyFill="1" applyBorder="1"/>
    <xf numFmtId="0" fontId="5" fillId="0" borderId="2" xfId="1" applyFont="1" applyFill="1" applyBorder="1"/>
    <xf numFmtId="0" fontId="2" fillId="0" borderId="5" xfId="1" applyFont="1" applyFill="1" applyBorder="1" applyAlignment="1" applyProtection="1">
      <alignment horizontal="center"/>
    </xf>
    <xf numFmtId="0" fontId="2" fillId="0" borderId="3" xfId="1" applyFont="1" applyFill="1" applyBorder="1" applyAlignment="1" applyProtection="1">
      <alignment horizontal="center"/>
    </xf>
    <xf numFmtId="0" fontId="5" fillId="0" borderId="6" xfId="1" applyFont="1" applyFill="1" applyBorder="1"/>
    <xf numFmtId="0" fontId="5" fillId="0" borderId="3" xfId="1" applyFont="1" applyFill="1" applyBorder="1"/>
    <xf numFmtId="0" fontId="5" fillId="0" borderId="0" xfId="1" applyFont="1" applyFill="1" applyBorder="1"/>
    <xf numFmtId="0" fontId="2" fillId="0" borderId="6" xfId="1" applyFont="1" applyFill="1" applyBorder="1" applyAlignment="1" applyProtection="1">
      <alignment horizontal="center"/>
    </xf>
    <xf numFmtId="0" fontId="2" fillId="0" borderId="0" xfId="1" applyFont="1" applyFill="1" applyBorder="1" applyAlignment="1" applyProtection="1">
      <alignment horizontal="left"/>
    </xf>
    <xf numFmtId="0" fontId="7" fillId="0" borderId="0" xfId="1" applyFont="1" applyFill="1" applyBorder="1" applyAlignment="1" applyProtection="1">
      <alignment horizontal="left"/>
    </xf>
    <xf numFmtId="0" fontId="9" fillId="0" borderId="0" xfId="1" applyFont="1" applyFill="1" applyBorder="1" applyAlignment="1" applyProtection="1">
      <alignment horizontal="center"/>
    </xf>
    <xf numFmtId="0" fontId="11" fillId="0" borderId="0" xfId="3" quotePrefix="1" applyFont="1" applyFill="1" applyBorder="1" applyAlignment="1" applyProtection="1">
      <alignment horizontal="left"/>
    </xf>
    <xf numFmtId="14" fontId="2" fillId="0" borderId="0" xfId="1" applyNumberFormat="1" applyFont="1" applyFill="1" applyBorder="1" applyAlignment="1" applyProtection="1">
      <alignment horizontal="center"/>
    </xf>
    <xf numFmtId="0" fontId="10" fillId="0" borderId="0" xfId="3" quotePrefix="1" applyFill="1" applyBorder="1" applyAlignment="1" applyProtection="1">
      <alignment horizontal="left"/>
    </xf>
    <xf numFmtId="0" fontId="12" fillId="0" borderId="3" xfId="1" applyFont="1" applyFill="1" applyBorder="1" applyAlignment="1" applyProtection="1">
      <alignment horizontal="left"/>
    </xf>
    <xf numFmtId="0" fontId="2" fillId="0" borderId="7" xfId="1" applyFont="1" applyFill="1" applyBorder="1" applyAlignment="1" applyProtection="1">
      <alignment horizontal="center"/>
    </xf>
    <xf numFmtId="0" fontId="2" fillId="0" borderId="4" xfId="1" applyFont="1" applyFill="1" applyBorder="1" applyAlignment="1" applyProtection="1">
      <alignment horizontal="center"/>
    </xf>
    <xf numFmtId="0" fontId="2" fillId="0" borderId="8" xfId="1" applyFont="1" applyFill="1" applyBorder="1" applyAlignment="1" applyProtection="1">
      <alignment horizontal="center"/>
    </xf>
    <xf numFmtId="0" fontId="2" fillId="0" borderId="0" xfId="1" applyFont="1" applyFill="1" applyBorder="1" applyAlignment="1" applyProtection="1">
      <alignment horizontal="center"/>
    </xf>
    <xf numFmtId="0" fontId="5" fillId="3" borderId="0" xfId="1" applyFont="1" applyFill="1" applyBorder="1"/>
    <xf numFmtId="0" fontId="2" fillId="0" borderId="9" xfId="1" applyFont="1" applyFill="1" applyBorder="1" applyAlignment="1" applyProtection="1">
      <alignment horizontal="center"/>
    </xf>
    <xf numFmtId="0" fontId="2" fillId="0" borderId="10" xfId="1" applyFont="1" applyFill="1" applyBorder="1" applyAlignment="1" applyProtection="1">
      <alignment horizontal="center"/>
    </xf>
    <xf numFmtId="0" fontId="2" fillId="0" borderId="11" xfId="1" applyFont="1" applyFill="1" applyBorder="1" applyAlignment="1" applyProtection="1">
      <alignment horizontal="center"/>
    </xf>
    <xf numFmtId="0" fontId="2" fillId="0" borderId="12" xfId="1" applyFont="1" applyFill="1" applyBorder="1" applyAlignment="1" applyProtection="1">
      <alignment horizontal="center"/>
    </xf>
    <xf numFmtId="0" fontId="8" fillId="0" borderId="0" xfId="0" quotePrefix="1" applyFont="1" applyBorder="1"/>
    <xf numFmtId="0" fontId="11" fillId="0" borderId="6" xfId="3" quotePrefix="1" applyFont="1" applyFill="1" applyBorder="1" applyAlignment="1" applyProtection="1">
      <alignment horizontal="left"/>
    </xf>
    <xf numFmtId="0" fontId="6" fillId="0" borderId="1" xfId="1" applyFont="1" applyFill="1" applyBorder="1" applyAlignment="1" applyProtection="1">
      <alignment horizontal="left"/>
    </xf>
    <xf numFmtId="0" fontId="8" fillId="0" borderId="4" xfId="0" quotePrefix="1" applyFont="1" applyBorder="1"/>
    <xf numFmtId="0" fontId="13" fillId="0" borderId="0" xfId="1" applyFont="1" applyFill="1" applyBorder="1" applyAlignment="1" applyProtection="1">
      <alignment horizontal="right"/>
    </xf>
    <xf numFmtId="0" fontId="13" fillId="0" borderId="0" xfId="1" applyFont="1" applyFill="1" applyBorder="1" applyAlignment="1" applyProtection="1">
      <alignment horizontal="center"/>
    </xf>
    <xf numFmtId="0" fontId="13" fillId="0" borderId="0" xfId="1" applyFont="1" applyFill="1" applyBorder="1" applyAlignment="1" applyProtection="1">
      <alignment horizontal="left"/>
    </xf>
    <xf numFmtId="0" fontId="1" fillId="0" borderId="0" xfId="1"/>
    <xf numFmtId="0" fontId="4" fillId="2" borderId="0" xfId="2" applyFont="1" applyFill="1" applyAlignment="1" applyProtection="1">
      <protection locked="0"/>
    </xf>
    <xf numFmtId="0" fontId="2" fillId="2" borderId="0" xfId="1" applyFont="1" applyFill="1" applyAlignment="1" applyProtection="1">
      <alignment horizontal="right"/>
    </xf>
    <xf numFmtId="0" fontId="10" fillId="2" borderId="0" xfId="3" applyFill="1" applyAlignment="1" applyProtection="1"/>
    <xf numFmtId="0" fontId="5" fillId="3" borderId="0" xfId="1" applyFont="1" applyFill="1"/>
    <xf numFmtId="0" fontId="15" fillId="0" borderId="0" xfId="0" applyFont="1"/>
    <xf numFmtId="0" fontId="17" fillId="0" borderId="0" xfId="2" applyFont="1" applyFill="1" applyAlignment="1" applyProtection="1">
      <protection locked="0"/>
    </xf>
    <xf numFmtId="0" fontId="15" fillId="0" borderId="0" xfId="0" applyFont="1" applyFill="1"/>
    <xf numFmtId="0" fontId="19" fillId="0" borderId="0" xfId="0" applyFont="1"/>
    <xf numFmtId="0" fontId="16" fillId="0" borderId="0" xfId="0" applyFont="1"/>
    <xf numFmtId="0" fontId="18" fillId="0" borderId="0" xfId="0" applyFont="1"/>
    <xf numFmtId="0" fontId="20" fillId="0" borderId="0" xfId="0" applyFont="1"/>
    <xf numFmtId="0" fontId="24" fillId="0" borderId="0" xfId="0" applyFont="1"/>
    <xf numFmtId="0" fontId="24" fillId="0" borderId="0" xfId="0" applyFont="1" applyAlignment="1">
      <alignment wrapText="1"/>
    </xf>
    <xf numFmtId="0" fontId="26" fillId="0" borderId="0" xfId="0" applyFont="1" applyAlignment="1">
      <alignment wrapText="1"/>
    </xf>
    <xf numFmtId="0" fontId="25" fillId="0" borderId="0" xfId="3" applyFont="1" applyFill="1" applyAlignment="1" applyProtection="1">
      <alignment horizontal="center" wrapText="1"/>
    </xf>
    <xf numFmtId="0" fontId="16" fillId="0" borderId="0" xfId="0" applyFont="1" applyAlignment="1">
      <alignment vertical="top"/>
    </xf>
    <xf numFmtId="9" fontId="15" fillId="0" borderId="0" xfId="4" applyFont="1"/>
    <xf numFmtId="0" fontId="25" fillId="0" borderId="0" xfId="3" applyFont="1" applyFill="1" applyAlignment="1" applyProtection="1">
      <alignment horizontal="center"/>
    </xf>
    <xf numFmtId="0" fontId="30" fillId="0" borderId="0" xfId="0" applyFont="1"/>
    <xf numFmtId="0" fontId="30" fillId="0" borderId="0" xfId="0" applyFont="1" applyAlignment="1"/>
    <xf numFmtId="0" fontId="30" fillId="0" borderId="0" xfId="0" applyFont="1" applyAlignment="1">
      <alignment horizontal="justify"/>
    </xf>
    <xf numFmtId="0" fontId="30" fillId="0" borderId="0" xfId="0" applyFont="1" applyAlignment="1">
      <alignment wrapText="1"/>
    </xf>
    <xf numFmtId="0" fontId="30" fillId="0" borderId="0" xfId="0" applyFont="1" applyFill="1" applyAlignment="1"/>
    <xf numFmtId="14" fontId="30" fillId="0" borderId="0" xfId="0" applyNumberFormat="1" applyFont="1" applyFill="1" applyAlignment="1"/>
    <xf numFmtId="0" fontId="33" fillId="2" borderId="0" xfId="1" applyFont="1" applyFill="1" applyAlignment="1" applyProtection="1">
      <alignment horizontal="left"/>
    </xf>
    <xf numFmtId="0" fontId="34" fillId="2" borderId="0" xfId="1" applyFont="1" applyFill="1" applyAlignment="1" applyProtection="1">
      <alignment horizontal="left"/>
    </xf>
    <xf numFmtId="0" fontId="6" fillId="0" borderId="0" xfId="1" applyFont="1" applyFill="1" applyAlignment="1" applyProtection="1">
      <alignment horizontal="left"/>
    </xf>
    <xf numFmtId="0" fontId="30" fillId="0" borderId="0" xfId="0" applyFont="1" applyFill="1" applyAlignment="1" applyProtection="1">
      <alignment horizontal="left"/>
      <protection hidden="1"/>
    </xf>
    <xf numFmtId="0" fontId="30" fillId="0" borderId="0" xfId="0" applyFont="1" applyFill="1" applyAlignment="1" applyProtection="1">
      <protection hidden="1"/>
    </xf>
    <xf numFmtId="0" fontId="30" fillId="0" borderId="0" xfId="0" applyFont="1" applyFill="1" applyProtection="1">
      <protection locked="0"/>
    </xf>
    <xf numFmtId="0" fontId="31" fillId="0" borderId="0" xfId="0" applyFont="1" applyFill="1" applyAlignment="1" applyProtection="1">
      <alignment horizontal="right"/>
      <protection locked="0"/>
    </xf>
    <xf numFmtId="0" fontId="32" fillId="0" borderId="0" xfId="0" applyFont="1" applyFill="1" applyAlignment="1" applyProtection="1">
      <alignment horizontal="right"/>
      <protection locked="0"/>
    </xf>
    <xf numFmtId="0" fontId="32" fillId="0" borderId="0" xfId="0" applyFont="1" applyFill="1" applyProtection="1">
      <protection locked="0"/>
    </xf>
    <xf numFmtId="0" fontId="38" fillId="0" borderId="4" xfId="0" applyFont="1" applyFill="1" applyBorder="1" applyAlignment="1" applyProtection="1">
      <alignment horizontal="center"/>
      <protection locked="0"/>
    </xf>
    <xf numFmtId="0" fontId="32" fillId="0" borderId="16" xfId="0" applyFont="1" applyFill="1" applyBorder="1" applyAlignment="1" applyProtection="1">
      <alignment vertical="center" wrapText="1"/>
      <protection locked="0"/>
    </xf>
    <xf numFmtId="0" fontId="32" fillId="0" borderId="17" xfId="0" applyFont="1" applyFill="1" applyBorder="1" applyAlignment="1" applyProtection="1">
      <alignment horizontal="center" vertical="center" wrapText="1"/>
      <protection locked="0"/>
    </xf>
    <xf numFmtId="0" fontId="32" fillId="0" borderId="18" xfId="0" applyFont="1" applyFill="1" applyBorder="1" applyAlignment="1" applyProtection="1">
      <alignment horizontal="center" vertical="center" wrapText="1"/>
      <protection locked="0"/>
    </xf>
    <xf numFmtId="0" fontId="32" fillId="0" borderId="19" xfId="0" applyFont="1" applyFill="1" applyBorder="1" applyAlignment="1" applyProtection="1">
      <alignment vertical="center" wrapText="1"/>
      <protection locked="0"/>
    </xf>
    <xf numFmtId="0" fontId="40" fillId="0" borderId="21" xfId="0" applyFont="1" applyFill="1" applyBorder="1" applyAlignment="1" applyProtection="1">
      <alignment vertical="top" wrapText="1"/>
      <protection locked="0"/>
    </xf>
    <xf numFmtId="0" fontId="32" fillId="4" borderId="22" xfId="0" applyFont="1" applyFill="1" applyBorder="1" applyAlignment="1" applyProtection="1">
      <alignment horizontal="center" vertical="center"/>
      <protection locked="0"/>
    </xf>
    <xf numFmtId="0" fontId="32" fillId="0" borderId="25" xfId="0" applyFont="1" applyFill="1" applyBorder="1" applyProtection="1">
      <protection locked="0"/>
    </xf>
    <xf numFmtId="0" fontId="32" fillId="0" borderId="14" xfId="0" applyFont="1" applyFill="1" applyBorder="1" applyAlignment="1" applyProtection="1">
      <alignment horizontal="center"/>
      <protection locked="0"/>
    </xf>
    <xf numFmtId="0" fontId="42" fillId="0" borderId="26" xfId="0" applyFont="1" applyFill="1" applyBorder="1" applyProtection="1">
      <protection locked="0"/>
    </xf>
    <xf numFmtId="0" fontId="42" fillId="0" borderId="27" xfId="0" applyFont="1" applyFill="1" applyBorder="1" applyAlignment="1" applyProtection="1">
      <alignment horizontal="center"/>
      <protection locked="0"/>
    </xf>
    <xf numFmtId="0" fontId="42" fillId="0" borderId="28" xfId="0" applyFont="1" applyFill="1" applyBorder="1" applyAlignment="1" applyProtection="1">
      <alignment horizontal="center"/>
      <protection locked="0"/>
    </xf>
    <xf numFmtId="0" fontId="42" fillId="0" borderId="29" xfId="0" applyFont="1" applyFill="1" applyBorder="1" applyProtection="1">
      <protection locked="0"/>
    </xf>
    <xf numFmtId="0" fontId="42" fillId="0" borderId="30" xfId="0" applyFont="1" applyFill="1" applyBorder="1" applyAlignment="1" applyProtection="1">
      <alignment horizontal="center"/>
      <protection locked="0"/>
    </xf>
    <xf numFmtId="0" fontId="42" fillId="0" borderId="31" xfId="0" applyFont="1" applyFill="1" applyBorder="1" applyAlignment="1" applyProtection="1">
      <alignment horizontal="center"/>
      <protection locked="0"/>
    </xf>
    <xf numFmtId="0" fontId="38" fillId="0" borderId="7" xfId="0" applyFont="1" applyFill="1" applyBorder="1" applyAlignment="1" applyProtection="1">
      <alignment horizontal="center"/>
      <protection locked="0"/>
    </xf>
    <xf numFmtId="0" fontId="38" fillId="0" borderId="8" xfId="0" applyFont="1" applyFill="1" applyBorder="1" applyAlignment="1" applyProtection="1">
      <alignment horizontal="center"/>
      <protection locked="0"/>
    </xf>
    <xf numFmtId="0" fontId="32" fillId="0" borderId="32" xfId="0" applyFont="1" applyFill="1" applyBorder="1" applyProtection="1">
      <protection locked="0"/>
    </xf>
    <xf numFmtId="0" fontId="32" fillId="0" borderId="17" xfId="0" applyFont="1" applyFill="1" applyBorder="1" applyAlignment="1" applyProtection="1">
      <alignment horizontal="center"/>
      <protection locked="0"/>
    </xf>
    <xf numFmtId="0" fontId="32" fillId="0" borderId="18" xfId="0" applyFont="1" applyFill="1" applyBorder="1" applyAlignment="1" applyProtection="1">
      <alignment horizontal="center"/>
      <protection locked="0"/>
    </xf>
    <xf numFmtId="0" fontId="32" fillId="0" borderId="25" xfId="0" applyFont="1" applyFill="1" applyBorder="1" applyAlignment="1" applyProtection="1">
      <alignment vertical="center" wrapText="1"/>
      <protection locked="0"/>
    </xf>
    <xf numFmtId="0" fontId="2" fillId="2" borderId="0" xfId="1" applyFont="1" applyFill="1" applyAlignment="1" applyProtection="1">
      <alignment wrapText="1"/>
    </xf>
    <xf numFmtId="0" fontId="7" fillId="2" borderId="0" xfId="1" applyFont="1" applyFill="1" applyAlignment="1" applyProtection="1">
      <alignment horizontal="left"/>
    </xf>
    <xf numFmtId="0" fontId="43" fillId="2" borderId="25" xfId="0" applyFont="1" applyFill="1" applyBorder="1" applyAlignment="1" applyProtection="1">
      <alignment vertical="top" wrapText="1"/>
      <protection locked="0"/>
    </xf>
    <xf numFmtId="0" fontId="30" fillId="0" borderId="16" xfId="0" applyFont="1" applyFill="1" applyBorder="1" applyProtection="1">
      <protection locked="0"/>
    </xf>
    <xf numFmtId="0" fontId="30" fillId="0" borderId="33" xfId="0" applyFont="1" applyFill="1" applyBorder="1" applyProtection="1">
      <protection locked="0"/>
    </xf>
    <xf numFmtId="0" fontId="30" fillId="0" borderId="34" xfId="0" applyFont="1" applyFill="1" applyBorder="1" applyProtection="1">
      <protection locked="0"/>
    </xf>
    <xf numFmtId="0" fontId="45" fillId="0" borderId="22" xfId="0" applyFont="1" applyBorder="1" applyAlignment="1">
      <alignment horizontal="justify" vertical="center"/>
    </xf>
    <xf numFmtId="0" fontId="45" fillId="0" borderId="23" xfId="0" applyFont="1" applyBorder="1" applyAlignment="1">
      <alignment horizontal="justify" vertical="center"/>
    </xf>
    <xf numFmtId="0" fontId="30" fillId="0" borderId="14" xfId="0" applyFont="1" applyFill="1" applyBorder="1" applyProtection="1">
      <protection locked="0"/>
    </xf>
    <xf numFmtId="0" fontId="32" fillId="0" borderId="20" xfId="0" applyFont="1" applyFill="1" applyBorder="1" applyAlignment="1" applyProtection="1">
      <alignment horizontal="center"/>
      <protection locked="0"/>
    </xf>
    <xf numFmtId="0" fontId="30" fillId="0" borderId="4" xfId="0" applyFont="1" applyFill="1" applyBorder="1" applyProtection="1">
      <protection locked="0"/>
    </xf>
    <xf numFmtId="0" fontId="30" fillId="0" borderId="0" xfId="0" applyFont="1" applyFill="1" applyAlignment="1" applyProtection="1">
      <alignment horizontal="center"/>
      <protection locked="0"/>
    </xf>
    <xf numFmtId="0" fontId="2" fillId="2" borderId="0" xfId="1" applyFont="1" applyFill="1" applyAlignment="1" applyProtection="1">
      <alignment horizontal="left"/>
    </xf>
    <xf numFmtId="0" fontId="50" fillId="0" borderId="0" xfId="0" applyFont="1" applyAlignment="1"/>
    <xf numFmtId="0" fontId="50" fillId="0" borderId="0" xfId="0" applyFont="1" applyFill="1" applyAlignment="1"/>
    <xf numFmtId="0" fontId="50" fillId="0" borderId="0" xfId="0" applyFont="1" applyAlignment="1">
      <alignment horizontal="justify"/>
    </xf>
    <xf numFmtId="0" fontId="51" fillId="0" borderId="0" xfId="0" applyFont="1" applyAlignment="1">
      <alignment horizontal="justify"/>
    </xf>
    <xf numFmtId="0" fontId="52" fillId="0" borderId="0" xfId="0" applyFont="1"/>
    <xf numFmtId="0" fontId="42" fillId="0" borderId="0" xfId="0" applyFont="1" applyFill="1" applyAlignment="1"/>
    <xf numFmtId="0" fontId="42" fillId="0" borderId="0" xfId="0" applyFont="1" applyAlignment="1"/>
    <xf numFmtId="0" fontId="29" fillId="0" borderId="0" xfId="0" applyFont="1" applyAlignment="1"/>
    <xf numFmtId="0" fontId="29" fillId="0" borderId="0" xfId="0" applyFont="1" applyFill="1" applyAlignment="1"/>
    <xf numFmtId="0" fontId="40" fillId="0" borderId="0" xfId="0" applyFont="1"/>
    <xf numFmtId="0" fontId="53" fillId="0" borderId="0" xfId="0" applyFont="1" applyAlignment="1">
      <alignment horizontal="justify"/>
    </xf>
    <xf numFmtId="0" fontId="53" fillId="0" borderId="0" xfId="0" applyFont="1"/>
    <xf numFmtId="0" fontId="55" fillId="0" borderId="0" xfId="0" applyFont="1" applyAlignment="1">
      <alignment horizontal="left"/>
    </xf>
    <xf numFmtId="0" fontId="40" fillId="0" borderId="0" xfId="0" applyFont="1" applyAlignment="1">
      <alignment horizontal="left"/>
    </xf>
    <xf numFmtId="0" fontId="47" fillId="0" borderId="0" xfId="0" applyFont="1" applyFill="1"/>
    <xf numFmtId="0" fontId="40" fillId="0" borderId="0" xfId="0" applyFont="1" applyFill="1" applyAlignment="1">
      <alignment wrapText="1"/>
    </xf>
    <xf numFmtId="0" fontId="47" fillId="0" borderId="0" xfId="0" applyFont="1" applyFill="1" applyAlignment="1"/>
    <xf numFmtId="0" fontId="37" fillId="2" borderId="0" xfId="1" applyFont="1" applyFill="1" applyAlignment="1" applyProtection="1">
      <alignment vertical="top" textRotation="180"/>
    </xf>
    <xf numFmtId="0" fontId="40" fillId="0" borderId="0" xfId="6" applyNumberFormat="1" applyFont="1" applyFill="1" applyBorder="1" applyAlignment="1" applyProtection="1">
      <alignment vertical="top"/>
    </xf>
    <xf numFmtId="0" fontId="40" fillId="0" borderId="0" xfId="0" applyFont="1" applyFill="1" applyAlignment="1"/>
    <xf numFmtId="0" fontId="40" fillId="0" borderId="0" xfId="6" applyNumberFormat="1" applyFont="1" applyFill="1" applyBorder="1" applyAlignment="1" applyProtection="1">
      <alignment horizontal="right" vertical="top"/>
    </xf>
    <xf numFmtId="0" fontId="57" fillId="0" borderId="0" xfId="0" applyFont="1" applyFill="1" applyAlignment="1"/>
    <xf numFmtId="0" fontId="31" fillId="0" borderId="0" xfId="0" applyFont="1" applyFill="1" applyAlignment="1"/>
    <xf numFmtId="0" fontId="32" fillId="0" borderId="0" xfId="0" applyFont="1"/>
    <xf numFmtId="0" fontId="40" fillId="0" borderId="0" xfId="6" applyNumberFormat="1" applyFont="1" applyFill="1" applyBorder="1" applyAlignment="1" applyProtection="1"/>
    <xf numFmtId="0" fontId="57" fillId="0" borderId="0" xfId="0" applyFont="1"/>
    <xf numFmtId="0" fontId="32" fillId="0" borderId="0" xfId="0" applyFont="1" applyFill="1" applyBorder="1" applyProtection="1">
      <protection locked="0"/>
    </xf>
    <xf numFmtId="0" fontId="32" fillId="0" borderId="0" xfId="0" applyFont="1" applyFill="1" applyBorder="1" applyAlignment="1" applyProtection="1">
      <alignment horizontal="center"/>
      <protection locked="0"/>
    </xf>
    <xf numFmtId="0" fontId="57" fillId="0" borderId="0" xfId="0" applyFont="1" applyAlignment="1">
      <alignment horizontal="left"/>
    </xf>
    <xf numFmtId="0" fontId="57" fillId="0" borderId="0" xfId="6" applyNumberFormat="1" applyFont="1" applyFill="1" applyBorder="1" applyAlignment="1" applyProtection="1"/>
    <xf numFmtId="0" fontId="46" fillId="0" borderId="0" xfId="0" applyFont="1" applyFill="1" applyAlignment="1">
      <alignment horizontal="left"/>
    </xf>
    <xf numFmtId="0" fontId="40" fillId="0" borderId="0" xfId="0" applyFont="1" applyAlignment="1"/>
    <xf numFmtId="0" fontId="7" fillId="0" borderId="0" xfId="1" applyFont="1" applyAlignment="1">
      <alignment horizontal="left"/>
    </xf>
    <xf numFmtId="0" fontId="59" fillId="0" borderId="0" xfId="1" applyFont="1"/>
    <xf numFmtId="0" fontId="7" fillId="0" borderId="0" xfId="1" applyFont="1"/>
    <xf numFmtId="0" fontId="60" fillId="0" borderId="0" xfId="1" applyFont="1"/>
    <xf numFmtId="0" fontId="60" fillId="0" borderId="0" xfId="1" quotePrefix="1" applyFont="1"/>
    <xf numFmtId="0" fontId="60" fillId="0" borderId="0" xfId="1" applyFont="1" applyBorder="1"/>
    <xf numFmtId="14" fontId="60" fillId="0" borderId="0" xfId="1" applyNumberFormat="1" applyFont="1"/>
    <xf numFmtId="0" fontId="61" fillId="0" borderId="0" xfId="7"/>
    <xf numFmtId="0" fontId="62" fillId="0" borderId="0" xfId="1" applyFont="1" applyAlignment="1">
      <alignment horizontal="center"/>
    </xf>
    <xf numFmtId="0" fontId="63" fillId="0" borderId="0" xfId="1" applyFont="1"/>
    <xf numFmtId="3" fontId="7" fillId="0" borderId="0" xfId="1" applyNumberFormat="1" applyFont="1"/>
    <xf numFmtId="0" fontId="64" fillId="3" borderId="0" xfId="2" applyFont="1" applyFill="1" applyProtection="1"/>
    <xf numFmtId="0" fontId="64" fillId="3" borderId="0" xfId="2" applyFont="1" applyFill="1" applyAlignment="1" applyProtection="1">
      <alignment horizontal="justify" wrapText="1"/>
    </xf>
    <xf numFmtId="0" fontId="65" fillId="3" borderId="0" xfId="2" applyFont="1" applyFill="1" applyAlignment="1" applyProtection="1">
      <alignment horizontal="center"/>
    </xf>
    <xf numFmtId="0" fontId="4" fillId="0" borderId="0" xfId="2" applyFont="1" applyFill="1" applyAlignment="1" applyProtection="1">
      <protection locked="0"/>
    </xf>
    <xf numFmtId="0" fontId="64" fillId="5" borderId="0" xfId="1" applyFont="1" applyFill="1" applyBorder="1"/>
    <xf numFmtId="0" fontId="67" fillId="3" borderId="0" xfId="8" applyFont="1" applyFill="1" applyAlignment="1" applyProtection="1"/>
    <xf numFmtId="0" fontId="64" fillId="0" borderId="0" xfId="1" applyFont="1" applyFill="1"/>
    <xf numFmtId="0" fontId="64" fillId="2" borderId="0" xfId="2" applyFont="1" applyFill="1" applyProtection="1"/>
    <xf numFmtId="0" fontId="68" fillId="5" borderId="0" xfId="1" applyFont="1" applyFill="1"/>
    <xf numFmtId="0" fontId="64" fillId="5" borderId="0" xfId="1" applyFont="1" applyFill="1"/>
    <xf numFmtId="0" fontId="69" fillId="3" borderId="0" xfId="8" quotePrefix="1" applyFont="1" applyFill="1" applyAlignment="1" applyProtection="1"/>
    <xf numFmtId="0" fontId="70" fillId="3" borderId="0" xfId="2" applyFont="1" applyFill="1" applyProtection="1"/>
    <xf numFmtId="0" fontId="65" fillId="0" borderId="22" xfId="1" applyFont="1" applyFill="1" applyBorder="1"/>
    <xf numFmtId="0" fontId="65" fillId="5" borderId="22" xfId="1" applyFont="1" applyFill="1" applyBorder="1"/>
    <xf numFmtId="0" fontId="65" fillId="5" borderId="22" xfId="1" applyFont="1" applyFill="1" applyBorder="1" applyAlignment="1">
      <alignment horizontal="center"/>
    </xf>
    <xf numFmtId="0" fontId="64" fillId="5" borderId="22" xfId="1" applyFont="1" applyFill="1" applyBorder="1" applyAlignment="1">
      <alignment horizontal="center"/>
    </xf>
    <xf numFmtId="0" fontId="68" fillId="0" borderId="22" xfId="3" applyFont="1" applyFill="1" applyBorder="1" applyAlignment="1" applyProtection="1">
      <alignment wrapText="1"/>
    </xf>
    <xf numFmtId="0" fontId="4" fillId="0" borderId="22" xfId="2" applyFont="1" applyFill="1" applyBorder="1" applyAlignment="1" applyProtection="1">
      <protection locked="0"/>
    </xf>
    <xf numFmtId="0" fontId="71" fillId="0" borderId="22" xfId="2" applyFont="1" applyFill="1" applyBorder="1" applyAlignment="1" applyProtection="1">
      <protection locked="0"/>
    </xf>
    <xf numFmtId="0" fontId="68" fillId="5" borderId="22" xfId="3" applyFont="1" applyFill="1" applyBorder="1" applyAlignment="1" applyProtection="1"/>
    <xf numFmtId="0" fontId="72" fillId="0" borderId="22" xfId="1" applyFont="1" applyFill="1" applyBorder="1"/>
    <xf numFmtId="0" fontId="70" fillId="0" borderId="22" xfId="0" applyFont="1" applyBorder="1" applyAlignment="1">
      <alignment horizontal="left"/>
    </xf>
    <xf numFmtId="0" fontId="73" fillId="0" borderId="22" xfId="2" applyFont="1" applyFill="1" applyBorder="1" applyAlignment="1" applyProtection="1">
      <protection locked="0"/>
    </xf>
    <xf numFmtId="0" fontId="74" fillId="5" borderId="22" xfId="3" applyFont="1" applyFill="1" applyBorder="1" applyAlignment="1" applyProtection="1"/>
    <xf numFmtId="0" fontId="73" fillId="4" borderId="22" xfId="2" applyFont="1" applyFill="1" applyBorder="1" applyAlignment="1" applyProtection="1">
      <protection locked="0"/>
    </xf>
    <xf numFmtId="0" fontId="74" fillId="4" borderId="22" xfId="3" applyFont="1" applyFill="1" applyBorder="1" applyAlignment="1" applyProtection="1"/>
    <xf numFmtId="0" fontId="64" fillId="4" borderId="3" xfId="2" applyFont="1" applyFill="1" applyBorder="1" applyProtection="1"/>
    <xf numFmtId="0" fontId="79" fillId="4" borderId="0" xfId="2" applyFont="1" applyFill="1" applyBorder="1" applyAlignment="1" applyProtection="1">
      <alignment horizontal="left"/>
    </xf>
    <xf numFmtId="0" fontId="80" fillId="4" borderId="0" xfId="2" applyFont="1" applyFill="1" applyBorder="1" applyAlignment="1" applyProtection="1">
      <alignment horizontal="justify" wrapText="1"/>
    </xf>
    <xf numFmtId="0" fontId="65" fillId="4" borderId="6" xfId="2" applyFont="1" applyFill="1" applyBorder="1" applyAlignment="1" applyProtection="1">
      <alignment horizontal="center"/>
    </xf>
    <xf numFmtId="0" fontId="81" fillId="4" borderId="0" xfId="2" applyFont="1" applyFill="1" applyBorder="1" applyAlignment="1" applyProtection="1">
      <alignment horizontal="left"/>
    </xf>
    <xf numFmtId="0" fontId="73" fillId="4" borderId="0" xfId="2" applyFont="1" applyFill="1" applyBorder="1" applyAlignment="1" applyProtection="1">
      <alignment horizontal="justify" wrapText="1"/>
    </xf>
    <xf numFmtId="0" fontId="58" fillId="0" borderId="0" xfId="3" quotePrefix="1" applyFont="1" applyBorder="1" applyAlignment="1" applyProtection="1"/>
    <xf numFmtId="0" fontId="58" fillId="0" borderId="0" xfId="3" quotePrefix="1" applyFont="1" applyBorder="1" applyAlignment="1" applyProtection="1">
      <alignment horizontal="center"/>
    </xf>
    <xf numFmtId="0" fontId="58" fillId="0" borderId="0" xfId="3" quotePrefix="1" applyFont="1" applyBorder="1" applyAlignment="1" applyProtection="1">
      <alignment horizontal="left"/>
    </xf>
    <xf numFmtId="0" fontId="58" fillId="0" borderId="0" xfId="3" quotePrefix="1" applyFont="1" applyFill="1" applyBorder="1" applyAlignment="1" applyProtection="1">
      <alignment horizontal="center"/>
    </xf>
    <xf numFmtId="0" fontId="4" fillId="0" borderId="22" xfId="1" applyFont="1" applyFill="1" applyBorder="1" applyAlignment="1">
      <alignment horizontal="left" wrapText="1"/>
    </xf>
    <xf numFmtId="0" fontId="4" fillId="0" borderId="15" xfId="1" applyFont="1" applyFill="1" applyBorder="1" applyAlignment="1">
      <alignment horizontal="left" wrapText="1"/>
    </xf>
    <xf numFmtId="0" fontId="4" fillId="4" borderId="15" xfId="1" applyFont="1" applyFill="1" applyBorder="1" applyAlignment="1">
      <alignment horizontal="left" wrapText="1"/>
    </xf>
    <xf numFmtId="0" fontId="30" fillId="0" borderId="0" xfId="0" applyFont="1" applyAlignment="1">
      <alignment horizontal="left"/>
    </xf>
    <xf numFmtId="0" fontId="29" fillId="0" borderId="0" xfId="0" applyFont="1" applyFill="1" applyAlignment="1">
      <alignment horizontal="left"/>
    </xf>
    <xf numFmtId="0" fontId="30" fillId="0" borderId="0" xfId="0" applyFont="1" applyFill="1" applyAlignment="1">
      <alignment horizontal="left"/>
    </xf>
    <xf numFmtId="0" fontId="40" fillId="0" borderId="0" xfId="0" applyFont="1" applyFill="1" applyAlignment="1">
      <alignment horizontal="justify" wrapText="1"/>
    </xf>
    <xf numFmtId="0" fontId="58" fillId="0" borderId="0" xfId="3" applyFont="1" applyAlignment="1" applyProtection="1">
      <alignment horizontal="center" wrapText="1"/>
    </xf>
    <xf numFmtId="0" fontId="28" fillId="0" borderId="0" xfId="0" applyFont="1"/>
    <xf numFmtId="0" fontId="82" fillId="0" borderId="0" xfId="0" applyFont="1"/>
    <xf numFmtId="0" fontId="83" fillId="0" borderId="0" xfId="0" applyFont="1"/>
    <xf numFmtId="0" fontId="84" fillId="0" borderId="0" xfId="0" applyFont="1"/>
    <xf numFmtId="0" fontId="28" fillId="0" borderId="0" xfId="3" applyFont="1" applyFill="1" applyAlignment="1" applyProtection="1">
      <alignment horizontal="center" wrapText="1"/>
    </xf>
    <xf numFmtId="0" fontId="84" fillId="0" borderId="0" xfId="0" applyFont="1" applyAlignment="1">
      <alignment wrapText="1"/>
    </xf>
    <xf numFmtId="0" fontId="84" fillId="0" borderId="0" xfId="0" applyFont="1" applyBorder="1" applyAlignment="1">
      <alignment wrapText="1"/>
    </xf>
    <xf numFmtId="0" fontId="82" fillId="0" borderId="0" xfId="0" applyFont="1" applyAlignment="1"/>
    <xf numFmtId="0" fontId="28" fillId="0" borderId="0" xfId="3" applyFont="1" applyFill="1" applyAlignment="1" applyProtection="1">
      <alignment horizontal="center"/>
    </xf>
    <xf numFmtId="0" fontId="4" fillId="0" borderId="22" xfId="1" applyFont="1" applyFill="1" applyBorder="1" applyAlignment="1">
      <alignment horizontal="center" wrapText="1"/>
    </xf>
    <xf numFmtId="0" fontId="4" fillId="0" borderId="22" xfId="1" applyFont="1" applyFill="1" applyBorder="1" applyAlignment="1">
      <alignment horizontal="left" vertical="center" wrapText="1"/>
    </xf>
    <xf numFmtId="0" fontId="4" fillId="0" borderId="22" xfId="2" applyFont="1" applyFill="1" applyBorder="1" applyAlignment="1" applyProtection="1">
      <alignment horizontal="center"/>
      <protection locked="0"/>
    </xf>
    <xf numFmtId="0" fontId="82" fillId="0" borderId="22" xfId="2" applyFont="1" applyFill="1" applyBorder="1" applyAlignment="1" applyProtection="1">
      <protection locked="0"/>
    </xf>
    <xf numFmtId="0" fontId="86" fillId="0" borderId="35" xfId="0" applyFont="1" applyBorder="1"/>
    <xf numFmtId="0" fontId="28" fillId="0" borderId="22" xfId="2" applyFont="1" applyFill="1" applyBorder="1" applyAlignment="1" applyProtection="1">
      <protection locked="0"/>
    </xf>
    <xf numFmtId="0" fontId="87" fillId="5" borderId="22" xfId="3" applyFont="1" applyFill="1" applyBorder="1" applyAlignment="1" applyProtection="1"/>
    <xf numFmtId="0" fontId="82" fillId="0" borderId="22" xfId="2" applyFont="1" applyFill="1" applyBorder="1" applyAlignment="1" applyProtection="1">
      <alignment wrapText="1"/>
      <protection locked="0"/>
    </xf>
    <xf numFmtId="0" fontId="82" fillId="6" borderId="22" xfId="2" applyFont="1" applyFill="1" applyBorder="1" applyAlignment="1" applyProtection="1">
      <protection locked="0"/>
    </xf>
    <xf numFmtId="0" fontId="82" fillId="6" borderId="15" xfId="1" applyFont="1" applyFill="1" applyBorder="1" applyAlignment="1">
      <alignment horizontal="left" wrapText="1"/>
    </xf>
    <xf numFmtId="0" fontId="86" fillId="6" borderId="35" xfId="0" applyFont="1" applyFill="1" applyBorder="1"/>
    <xf numFmtId="0" fontId="86" fillId="6" borderId="22" xfId="0" applyFont="1" applyFill="1" applyBorder="1"/>
    <xf numFmtId="0" fontId="82" fillId="6" borderId="22" xfId="2" applyFont="1" applyFill="1" applyBorder="1" applyAlignment="1" applyProtection="1">
      <alignment wrapText="1"/>
      <protection locked="0"/>
    </xf>
    <xf numFmtId="0" fontId="64" fillId="6" borderId="3" xfId="2" applyFont="1" applyFill="1" applyBorder="1" applyProtection="1"/>
    <xf numFmtId="0" fontId="79" fillId="6" borderId="0" xfId="2" applyFont="1" applyFill="1" applyBorder="1" applyAlignment="1" applyProtection="1">
      <alignment horizontal="left"/>
    </xf>
    <xf numFmtId="0" fontId="80" fillId="6" borderId="0" xfId="2" applyFont="1" applyFill="1" applyBorder="1" applyAlignment="1" applyProtection="1">
      <alignment horizontal="justify" wrapText="1"/>
    </xf>
    <xf numFmtId="0" fontId="65" fillId="6" borderId="6" xfId="2" applyFont="1" applyFill="1" applyBorder="1" applyAlignment="1" applyProtection="1">
      <alignment horizontal="center"/>
    </xf>
    <xf numFmtId="0" fontId="81" fillId="6" borderId="0" xfId="2" applyFont="1" applyFill="1" applyBorder="1" applyAlignment="1" applyProtection="1">
      <alignment horizontal="left"/>
    </xf>
    <xf numFmtId="0" fontId="73" fillId="6" borderId="0" xfId="2" applyFont="1" applyFill="1" applyBorder="1" applyAlignment="1" applyProtection="1">
      <alignment horizontal="justify" wrapText="1"/>
    </xf>
    <xf numFmtId="0" fontId="64" fillId="6" borderId="7" xfId="2" applyFont="1" applyFill="1" applyBorder="1" applyProtection="1"/>
    <xf numFmtId="0" fontId="81" fillId="6" borderId="4" xfId="2" applyFont="1" applyFill="1" applyBorder="1" applyAlignment="1" applyProtection="1">
      <alignment horizontal="left"/>
    </xf>
    <xf numFmtId="0" fontId="73" fillId="6" borderId="4" xfId="2" applyFont="1" applyFill="1" applyBorder="1" applyAlignment="1" applyProtection="1">
      <alignment horizontal="justify" wrapText="1"/>
    </xf>
    <xf numFmtId="0" fontId="65" fillId="6" borderId="8" xfId="2" applyFont="1" applyFill="1" applyBorder="1" applyAlignment="1" applyProtection="1">
      <alignment horizontal="center"/>
    </xf>
    <xf numFmtId="0" fontId="34" fillId="0" borderId="0" xfId="2" applyFont="1" applyFill="1" applyAlignment="1" applyProtection="1">
      <alignment horizontal="center" vertical="center" wrapText="1"/>
      <protection locked="0"/>
    </xf>
    <xf numFmtId="0" fontId="28" fillId="0" borderId="0" xfId="3" applyFont="1" applyFill="1" applyAlignment="1" applyProtection="1">
      <alignment horizontal="center" vertical="center" wrapText="1"/>
    </xf>
    <xf numFmtId="0" fontId="30" fillId="0" borderId="0" xfId="0" applyFont="1" applyFill="1" applyAlignment="1">
      <alignment horizontal="left" vertical="top"/>
    </xf>
    <xf numFmtId="0" fontId="29" fillId="0" borderId="0" xfId="0" applyFont="1" applyFill="1" applyAlignment="1">
      <alignment horizontal="left" vertical="top"/>
    </xf>
    <xf numFmtId="0" fontId="29" fillId="0" borderId="0" xfId="0" applyFont="1" applyFill="1" applyAlignment="1">
      <alignment vertical="top"/>
    </xf>
    <xf numFmtId="0" fontId="10" fillId="2" borderId="0" xfId="3" applyFill="1" applyAlignment="1" applyProtection="1">
      <alignment horizontal="left"/>
    </xf>
    <xf numFmtId="0" fontId="86" fillId="0" borderId="22" xfId="0" applyFont="1" applyBorder="1"/>
    <xf numFmtId="0" fontId="28" fillId="6" borderId="15" xfId="1" applyFont="1" applyFill="1" applyBorder="1" applyAlignment="1">
      <alignment horizontal="left" vertical="center" wrapText="1"/>
    </xf>
    <xf numFmtId="0" fontId="86" fillId="6" borderId="22" xfId="0" applyFont="1" applyFill="1" applyBorder="1" applyAlignment="1">
      <alignment vertical="center"/>
    </xf>
    <xf numFmtId="0" fontId="73" fillId="6" borderId="0" xfId="2" applyFont="1" applyFill="1" applyBorder="1" applyAlignment="1" applyProtection="1">
      <alignment horizontal="left" wrapText="1"/>
    </xf>
    <xf numFmtId="0" fontId="21" fillId="0" borderId="0" xfId="0" applyNumberFormat="1" applyFont="1" applyAlignment="1">
      <alignment horizontal="justify"/>
    </xf>
    <xf numFmtId="0" fontId="85" fillId="0" borderId="0" xfId="0" applyFont="1" applyAlignment="1">
      <alignment horizontal="justify" wrapText="1"/>
    </xf>
    <xf numFmtId="0" fontId="16" fillId="0" borderId="0" xfId="0" applyFont="1" applyAlignment="1">
      <alignment horizontal="center" wrapText="1"/>
    </xf>
    <xf numFmtId="0" fontId="84" fillId="0" borderId="0" xfId="0" applyFont="1" applyAlignment="1">
      <alignment horizontal="justify" vertical="center" wrapText="1"/>
    </xf>
    <xf numFmtId="0" fontId="30" fillId="0" borderId="0" xfId="0" applyFont="1" applyAlignment="1">
      <alignment horizontal="left"/>
    </xf>
    <xf numFmtId="0" fontId="30" fillId="0" borderId="0" xfId="0" applyFont="1" applyAlignment="1">
      <alignment horizontal="left" wrapText="1"/>
    </xf>
    <xf numFmtId="0" fontId="29" fillId="0" borderId="0" xfId="0" applyFont="1" applyAlignment="1">
      <alignment horizontal="left"/>
    </xf>
    <xf numFmtId="0" fontId="30" fillId="0" borderId="0" xfId="0" applyFont="1" applyAlignment="1">
      <alignment horizontal="justify" wrapText="1"/>
    </xf>
    <xf numFmtId="0" fontId="32" fillId="0" borderId="0" xfId="0" applyFont="1" applyAlignment="1">
      <alignment horizontal="left"/>
    </xf>
    <xf numFmtId="0" fontId="21" fillId="0" borderId="0" xfId="0" applyFont="1" applyAlignment="1">
      <alignment vertical="center" wrapText="1"/>
    </xf>
    <xf numFmtId="9" fontId="16" fillId="0" borderId="0" xfId="4" applyFont="1"/>
    <xf numFmtId="9" fontId="93" fillId="0" borderId="0" xfId="4" applyFont="1"/>
    <xf numFmtId="0" fontId="24" fillId="0" borderId="0" xfId="0" applyFont="1" applyFill="1"/>
    <xf numFmtId="0" fontId="94" fillId="0" borderId="0" xfId="3" applyFont="1" applyFill="1" applyAlignment="1" applyProtection="1">
      <alignment horizontal="center" wrapText="1"/>
    </xf>
    <xf numFmtId="0" fontId="30" fillId="0" borderId="0" xfId="0" applyFont="1" applyFill="1" applyBorder="1" applyProtection="1">
      <protection locked="0"/>
    </xf>
    <xf numFmtId="0" fontId="99" fillId="0" borderId="0" xfId="0" applyFont="1" applyAlignment="1">
      <alignment horizontal="left"/>
    </xf>
    <xf numFmtId="0" fontId="99" fillId="0" borderId="0" xfId="0" applyFont="1"/>
    <xf numFmtId="0" fontId="42" fillId="0" borderId="0" xfId="0" applyFont="1" applyAlignment="1">
      <alignment horizontal="left"/>
    </xf>
    <xf numFmtId="0" fontId="55" fillId="0" borderId="0" xfId="0" applyFont="1" applyAlignment="1"/>
    <xf numFmtId="0" fontId="101" fillId="0" borderId="0" xfId="0" applyFont="1" applyAlignment="1">
      <alignment vertical="top"/>
    </xf>
    <xf numFmtId="0" fontId="101" fillId="0" borderId="0" xfId="0" applyFont="1" applyAlignment="1"/>
    <xf numFmtId="0" fontId="101" fillId="0" borderId="0" xfId="0" applyFont="1" applyFill="1" applyAlignment="1">
      <alignment horizontal="left"/>
    </xf>
    <xf numFmtId="0" fontId="101" fillId="0" borderId="0" xfId="0" applyFont="1" applyAlignment="1">
      <alignment wrapText="1"/>
    </xf>
    <xf numFmtId="0" fontId="30" fillId="0" borderId="0" xfId="0" applyFont="1" applyAlignment="1">
      <alignment vertical="top"/>
    </xf>
    <xf numFmtId="0" fontId="101" fillId="0" borderId="0" xfId="0" applyFont="1" applyAlignment="1">
      <alignment vertical="top" wrapText="1"/>
    </xf>
    <xf numFmtId="0" fontId="103" fillId="0" borderId="0" xfId="0" applyFont="1" applyAlignment="1"/>
    <xf numFmtId="0" fontId="104" fillId="0" borderId="0" xfId="0" applyFont="1"/>
    <xf numFmtId="0" fontId="104" fillId="0" borderId="0" xfId="0" applyFont="1" applyAlignment="1"/>
    <xf numFmtId="0" fontId="32" fillId="0" borderId="0" xfId="0" applyFont="1" applyAlignment="1">
      <alignment horizontal="justify"/>
    </xf>
    <xf numFmtId="0" fontId="0" fillId="2" borderId="0" xfId="0" applyFill="1"/>
    <xf numFmtId="0" fontId="107" fillId="0" borderId="0" xfId="0" applyFont="1" applyAlignment="1">
      <alignment horizontal="center"/>
    </xf>
    <xf numFmtId="49" fontId="107" fillId="0" borderId="0" xfId="0" applyNumberFormat="1" applyFont="1" applyAlignment="1">
      <alignment horizontal="center"/>
    </xf>
    <xf numFmtId="0" fontId="107" fillId="0" borderId="26" xfId="0" applyFont="1" applyBorder="1" applyAlignment="1">
      <alignment vertical="center"/>
    </xf>
    <xf numFmtId="0" fontId="107" fillId="0" borderId="21" xfId="0" applyFont="1" applyBorder="1" applyAlignment="1">
      <alignment vertical="center"/>
    </xf>
    <xf numFmtId="0" fontId="107" fillId="0" borderId="29" xfId="0" applyFont="1" applyBorder="1" applyAlignment="1">
      <alignment vertical="center" wrapText="1"/>
    </xf>
    <xf numFmtId="0" fontId="107" fillId="0" borderId="0" xfId="0" applyFont="1" applyAlignment="1">
      <alignment vertical="center"/>
    </xf>
    <xf numFmtId="0" fontId="99" fillId="0" borderId="0" xfId="0" applyFont="1" applyAlignment="1">
      <alignment vertical="center"/>
    </xf>
    <xf numFmtId="49" fontId="99" fillId="0" borderId="0" xfId="0" applyNumberFormat="1" applyFont="1" applyAlignment="1">
      <alignment vertical="center"/>
    </xf>
    <xf numFmtId="49" fontId="107" fillId="0" borderId="24" xfId="0" applyNumberFormat="1" applyFont="1" applyBorder="1" applyAlignment="1">
      <alignment horizontal="center" vertical="center"/>
    </xf>
    <xf numFmtId="49" fontId="107" fillId="0" borderId="47" xfId="0" applyNumberFormat="1" applyFont="1" applyBorder="1" applyAlignment="1">
      <alignment horizontal="center" vertical="center"/>
    </xf>
    <xf numFmtId="49" fontId="107" fillId="0" borderId="48" xfId="0" applyNumberFormat="1" applyFont="1" applyBorder="1" applyAlignment="1">
      <alignment horizontal="center" vertical="center"/>
    </xf>
    <xf numFmtId="0" fontId="99" fillId="0" borderId="18" xfId="0" applyFont="1" applyBorder="1" applyAlignment="1">
      <alignment vertical="center"/>
    </xf>
    <xf numFmtId="49" fontId="99" fillId="0" borderId="49" xfId="0" applyNumberFormat="1" applyFont="1" applyBorder="1" applyAlignment="1">
      <alignment vertical="center"/>
    </xf>
    <xf numFmtId="49" fontId="99" fillId="0" borderId="17" xfId="0" applyNumberFormat="1" applyFont="1" applyBorder="1" applyAlignment="1">
      <alignment vertical="center"/>
    </xf>
    <xf numFmtId="49" fontId="99" fillId="0" borderId="18" xfId="0" applyNumberFormat="1" applyFont="1" applyBorder="1" applyAlignment="1">
      <alignment vertical="center"/>
    </xf>
    <xf numFmtId="0" fontId="99" fillId="0" borderId="23" xfId="0" applyFont="1" applyBorder="1" applyAlignment="1">
      <alignment vertical="center"/>
    </xf>
    <xf numFmtId="49" fontId="99" fillId="0" borderId="15" xfId="0" applyNumberFormat="1" applyFont="1" applyBorder="1" applyAlignment="1">
      <alignment vertical="center"/>
    </xf>
    <xf numFmtId="49" fontId="99" fillId="0" borderId="22" xfId="0" applyNumberFormat="1" applyFont="1" applyBorder="1" applyAlignment="1">
      <alignment vertical="center"/>
    </xf>
    <xf numFmtId="49" fontId="99" fillId="0" borderId="23" xfId="0" applyNumberFormat="1" applyFont="1" applyBorder="1" applyAlignment="1">
      <alignment vertical="center"/>
    </xf>
    <xf numFmtId="0" fontId="108" fillId="0" borderId="23" xfId="0" applyFont="1" applyBorder="1" applyAlignment="1">
      <alignment vertical="center"/>
    </xf>
    <xf numFmtId="0" fontId="109" fillId="0" borderId="31" xfId="0" applyFont="1" applyBorder="1" applyAlignment="1">
      <alignment vertical="center"/>
    </xf>
    <xf numFmtId="49" fontId="99" fillId="0" borderId="50" xfId="0" applyNumberFormat="1" applyFont="1" applyBorder="1" applyAlignment="1">
      <alignment vertical="center"/>
    </xf>
    <xf numFmtId="49" fontId="99" fillId="0" borderId="30" xfId="0" applyNumberFormat="1" applyFont="1" applyBorder="1" applyAlignment="1">
      <alignment vertical="center"/>
    </xf>
    <xf numFmtId="49" fontId="99" fillId="0" borderId="31" xfId="0" applyNumberFormat="1" applyFont="1" applyBorder="1" applyAlignment="1">
      <alignment vertical="center"/>
    </xf>
    <xf numFmtId="0" fontId="108" fillId="0" borderId="18" xfId="0" applyFont="1" applyBorder="1" applyAlignment="1">
      <alignment vertical="center"/>
    </xf>
    <xf numFmtId="0" fontId="108" fillId="0" borderId="23" xfId="0" applyFont="1" applyBorder="1" applyAlignment="1">
      <alignment vertical="center" wrapText="1"/>
    </xf>
    <xf numFmtId="0" fontId="108" fillId="0" borderId="23" xfId="0" applyFont="1" applyBorder="1" applyAlignment="1">
      <alignment horizontal="justify" vertical="center" wrapText="1"/>
    </xf>
    <xf numFmtId="0" fontId="111" fillId="0" borderId="31" xfId="0" applyFont="1" applyBorder="1" applyAlignment="1">
      <alignment vertical="center"/>
    </xf>
    <xf numFmtId="0" fontId="99" fillId="0" borderId="28" xfId="0" applyFont="1" applyBorder="1" applyAlignment="1">
      <alignment vertical="center"/>
    </xf>
    <xf numFmtId="49" fontId="99" fillId="0" borderId="52" xfId="0" applyNumberFormat="1" applyFont="1" applyBorder="1" applyAlignment="1">
      <alignment vertical="center"/>
    </xf>
    <xf numFmtId="49" fontId="99" fillId="0" borderId="27" xfId="0" applyNumberFormat="1" applyFont="1" applyBorder="1" applyAlignment="1">
      <alignment vertical="center"/>
    </xf>
    <xf numFmtId="49" fontId="99" fillId="0" borderId="28" xfId="0" applyNumberFormat="1" applyFont="1" applyBorder="1" applyAlignment="1">
      <alignment vertical="center"/>
    </xf>
    <xf numFmtId="0" fontId="99" fillId="0" borderId="31" xfId="0" applyFont="1" applyBorder="1" applyAlignment="1">
      <alignment vertical="center"/>
    </xf>
    <xf numFmtId="0" fontId="107" fillId="2" borderId="0" xfId="0" applyFont="1" applyFill="1"/>
    <xf numFmtId="0" fontId="99" fillId="2" borderId="0" xfId="0" applyFont="1" applyFill="1"/>
    <xf numFmtId="49" fontId="99" fillId="2" borderId="0" xfId="0" applyNumberFormat="1" applyFont="1" applyFill="1"/>
    <xf numFmtId="0" fontId="21" fillId="0" borderId="0" xfId="0" applyFont="1" applyAlignment="1">
      <alignment horizontal="justify" wrapText="1"/>
    </xf>
    <xf numFmtId="0" fontId="112" fillId="3" borderId="0" xfId="3" applyFont="1" applyFill="1" applyAlignment="1" applyProtection="1"/>
    <xf numFmtId="0" fontId="113" fillId="3" borderId="0" xfId="3" applyFont="1" applyFill="1" applyAlignment="1" applyProtection="1"/>
    <xf numFmtId="0" fontId="82" fillId="7" borderId="15" xfId="1" applyFont="1" applyFill="1" applyBorder="1" applyAlignment="1">
      <alignment horizontal="left" wrapText="1"/>
    </xf>
    <xf numFmtId="0" fontId="21" fillId="0" borderId="0" xfId="0" applyNumberFormat="1" applyFont="1" applyAlignment="1">
      <alignment horizontal="justify"/>
    </xf>
    <xf numFmtId="0" fontId="84" fillId="0" borderId="0" xfId="0" applyFont="1" applyAlignment="1">
      <alignment horizontal="justify" vertical="center" wrapText="1"/>
    </xf>
    <xf numFmtId="0" fontId="40" fillId="0" borderId="25" xfId="0" applyFont="1" applyFill="1" applyBorder="1" applyAlignment="1" applyProtection="1">
      <alignment vertical="top" wrapText="1"/>
      <protection locked="0"/>
    </xf>
    <xf numFmtId="0" fontId="10" fillId="2" borderId="0" xfId="3" applyFill="1" applyAlignment="1" applyProtection="1">
      <alignment horizontal="left" vertical="center"/>
    </xf>
    <xf numFmtId="0" fontId="115" fillId="2" borderId="0" xfId="1" applyFont="1" applyFill="1" applyAlignment="1" applyProtection="1">
      <alignment horizontal="left"/>
    </xf>
    <xf numFmtId="0" fontId="7" fillId="2" borderId="54" xfId="1" applyFont="1" applyFill="1" applyBorder="1" applyAlignment="1" applyProtection="1">
      <alignment horizontal="left"/>
    </xf>
    <xf numFmtId="0" fontId="2" fillId="2" borderId="55" xfId="1" applyFont="1" applyFill="1" applyBorder="1" applyAlignment="1" applyProtection="1">
      <alignment horizontal="center"/>
    </xf>
    <xf numFmtId="0" fontId="2" fillId="2" borderId="56" xfId="1" applyFont="1" applyFill="1" applyBorder="1" applyAlignment="1" applyProtection="1">
      <alignment horizontal="center"/>
    </xf>
    <xf numFmtId="0" fontId="7" fillId="2" borderId="54" xfId="1" applyFont="1" applyFill="1" applyBorder="1" applyAlignment="1" applyProtection="1">
      <alignment horizontal="left" vertical="top"/>
    </xf>
    <xf numFmtId="0" fontId="32" fillId="4" borderId="23" xfId="0" applyFont="1" applyFill="1" applyBorder="1" applyAlignment="1" applyProtection="1">
      <alignment horizontal="center" vertical="center"/>
      <protection locked="0"/>
    </xf>
    <xf numFmtId="0" fontId="44" fillId="0" borderId="21" xfId="0" applyFont="1" applyBorder="1" applyAlignment="1">
      <alignment horizontal="justify" vertical="center"/>
    </xf>
    <xf numFmtId="0" fontId="44" fillId="0" borderId="21" xfId="0" applyFont="1" applyBorder="1" applyAlignment="1">
      <alignment horizontal="justify" vertical="center" wrapText="1"/>
    </xf>
    <xf numFmtId="0" fontId="31" fillId="0" borderId="7" xfId="5" applyFont="1" applyFill="1" applyBorder="1" applyProtection="1">
      <protection locked="0"/>
    </xf>
    <xf numFmtId="0" fontId="30" fillId="0" borderId="8" xfId="0" applyFont="1" applyFill="1" applyBorder="1" applyProtection="1">
      <protection locked="0"/>
    </xf>
    <xf numFmtId="0" fontId="4" fillId="0" borderId="22" xfId="1" applyFont="1" applyFill="1" applyBorder="1" applyAlignment="1">
      <alignment horizontal="left" wrapText="1"/>
    </xf>
    <xf numFmtId="0" fontId="88" fillId="2" borderId="1" xfId="0" applyFont="1" applyFill="1" applyBorder="1" applyAlignment="1">
      <alignment horizontal="center" vertical="center" wrapText="1"/>
    </xf>
    <xf numFmtId="0" fontId="88" fillId="2" borderId="2" xfId="0" applyFont="1" applyFill="1" applyBorder="1" applyAlignment="1">
      <alignment horizontal="center" vertical="center" wrapText="1"/>
    </xf>
    <xf numFmtId="0" fontId="88" fillId="2" borderId="5" xfId="0" applyFont="1" applyFill="1" applyBorder="1" applyAlignment="1">
      <alignment horizontal="center" vertical="center" wrapText="1"/>
    </xf>
    <xf numFmtId="0" fontId="77" fillId="4" borderId="3" xfId="2" applyFont="1" applyFill="1" applyBorder="1" applyAlignment="1" applyProtection="1">
      <alignment horizontal="left" wrapText="1"/>
    </xf>
    <xf numFmtId="0" fontId="77" fillId="4" borderId="0" xfId="2" applyFont="1" applyFill="1" applyBorder="1" applyAlignment="1" applyProtection="1">
      <alignment horizontal="left" wrapText="1"/>
    </xf>
    <xf numFmtId="0" fontId="77" fillId="4" borderId="6" xfId="2" applyFont="1" applyFill="1" applyBorder="1" applyAlignment="1" applyProtection="1">
      <alignment horizontal="left" wrapText="1"/>
    </xf>
    <xf numFmtId="0" fontId="77" fillId="6" borderId="3" xfId="2" applyFont="1" applyFill="1" applyBorder="1" applyAlignment="1" applyProtection="1">
      <alignment horizontal="left" wrapText="1"/>
    </xf>
    <xf numFmtId="0" fontId="77" fillId="6" borderId="0" xfId="2" applyFont="1" applyFill="1" applyBorder="1" applyAlignment="1" applyProtection="1">
      <alignment horizontal="left" wrapText="1"/>
    </xf>
    <xf numFmtId="0" fontId="77" fillId="6" borderId="6" xfId="2" applyFont="1" applyFill="1" applyBorder="1" applyAlignment="1" applyProtection="1">
      <alignment horizontal="left" wrapText="1"/>
    </xf>
    <xf numFmtId="0" fontId="4" fillId="0" borderId="0" xfId="2" applyFont="1" applyFill="1" applyAlignment="1" applyProtection="1">
      <alignment horizontal="center" wrapText="1"/>
      <protection locked="0"/>
    </xf>
    <xf numFmtId="0" fontId="4" fillId="0" borderId="0" xfId="2" applyFont="1" applyFill="1" applyAlignment="1" applyProtection="1">
      <alignment horizontal="center"/>
      <protection locked="0"/>
    </xf>
    <xf numFmtId="0" fontId="73" fillId="0" borderId="0" xfId="2" applyFont="1" applyFill="1" applyAlignment="1" applyProtection="1">
      <alignment horizontal="center" wrapText="1"/>
      <protection locked="0"/>
    </xf>
    <xf numFmtId="0" fontId="91" fillId="0" borderId="0" xfId="2" applyFont="1" applyFill="1" applyAlignment="1" applyProtection="1">
      <alignment horizontal="center" wrapText="1"/>
      <protection locked="0"/>
    </xf>
    <xf numFmtId="0" fontId="34" fillId="0" borderId="0" xfId="2" applyFont="1" applyFill="1" applyAlignment="1" applyProtection="1">
      <alignment horizontal="center" vertical="center" wrapText="1"/>
      <protection locked="0"/>
    </xf>
    <xf numFmtId="0" fontId="88" fillId="0" borderId="0" xfId="0" applyFont="1" applyFill="1" applyBorder="1" applyAlignment="1">
      <alignment horizontal="center" vertical="center" wrapText="1"/>
    </xf>
    <xf numFmtId="0" fontId="84" fillId="0" borderId="0" xfId="0" applyFont="1" applyAlignment="1">
      <alignment horizontal="justify" wrapText="1"/>
    </xf>
    <xf numFmtId="0" fontId="95" fillId="2" borderId="0" xfId="3" applyFont="1" applyFill="1" applyAlignment="1" applyProtection="1">
      <alignment horizontal="center" wrapText="1"/>
    </xf>
    <xf numFmtId="0" fontId="84" fillId="0" borderId="0" xfId="0" applyNumberFormat="1" applyFont="1" applyAlignment="1">
      <alignment horizontal="justify" wrapText="1"/>
    </xf>
    <xf numFmtId="0" fontId="28" fillId="2" borderId="0" xfId="3" applyFont="1" applyFill="1" applyAlignment="1" applyProtection="1">
      <alignment horizontal="center"/>
    </xf>
    <xf numFmtId="0" fontId="21" fillId="0" borderId="0" xfId="0" applyNumberFormat="1" applyFont="1" applyAlignment="1">
      <alignment horizontal="justify"/>
    </xf>
    <xf numFmtId="0" fontId="84" fillId="0" borderId="0" xfId="0" applyNumberFormat="1" applyFont="1" applyAlignment="1">
      <alignment horizontal="justify"/>
    </xf>
    <xf numFmtId="0" fontId="84" fillId="0" borderId="0" xfId="0" applyFont="1" applyAlignment="1">
      <alignment horizontal="justify"/>
    </xf>
    <xf numFmtId="0" fontId="25" fillId="2" borderId="0" xfId="3" applyFont="1" applyFill="1" applyAlignment="1" applyProtection="1">
      <alignment horizontal="center"/>
    </xf>
    <xf numFmtId="0" fontId="95" fillId="2" borderId="0" xfId="3" applyFont="1" applyFill="1" applyAlignment="1" applyProtection="1">
      <alignment horizontal="center" vertical="center" wrapText="1"/>
    </xf>
    <xf numFmtId="0" fontId="24" fillId="0" borderId="0" xfId="0" applyFont="1" applyAlignment="1">
      <alignment horizontal="center"/>
    </xf>
    <xf numFmtId="0" fontId="28" fillId="3" borderId="0" xfId="3" applyFont="1" applyFill="1" applyAlignment="1" applyProtection="1">
      <alignment horizontal="center" vertical="center" wrapText="1"/>
    </xf>
    <xf numFmtId="0" fontId="84" fillId="0" borderId="0" xfId="0" applyFont="1" applyAlignment="1">
      <alignment horizontal="justify" vertical="top" wrapText="1"/>
    </xf>
    <xf numFmtId="0" fontId="18" fillId="0" borderId="0" xfId="0" applyFont="1" applyAlignment="1">
      <alignment horizontal="left" wrapText="1"/>
    </xf>
    <xf numFmtId="0" fontId="25" fillId="2" borderId="0" xfId="3" applyFont="1" applyFill="1" applyAlignment="1" applyProtection="1">
      <alignment horizontal="center" wrapText="1"/>
    </xf>
    <xf numFmtId="0" fontId="21" fillId="0" borderId="0" xfId="0" applyFont="1" applyAlignment="1">
      <alignment horizontal="justify" wrapText="1"/>
    </xf>
    <xf numFmtId="0" fontId="21" fillId="0" borderId="0" xfId="0" applyNumberFormat="1" applyFont="1" applyAlignment="1">
      <alignment horizontal="justify" vertical="top" wrapText="1"/>
    </xf>
    <xf numFmtId="0" fontId="21" fillId="0" borderId="0" xfId="0" applyNumberFormat="1" applyFont="1" applyAlignment="1">
      <alignment horizontal="justify" vertical="top"/>
    </xf>
    <xf numFmtId="0" fontId="10" fillId="2" borderId="0" xfId="3" applyFill="1" applyAlignment="1" applyProtection="1">
      <alignment horizontal="center" wrapText="1"/>
    </xf>
    <xf numFmtId="0" fontId="16" fillId="0" borderId="0" xfId="0" applyFont="1" applyFill="1" applyAlignment="1">
      <alignment horizontal="center" wrapText="1"/>
    </xf>
    <xf numFmtId="0" fontId="16" fillId="0" borderId="0" xfId="0" applyFont="1" applyAlignment="1">
      <alignment horizontal="center" wrapText="1"/>
    </xf>
    <xf numFmtId="0" fontId="92" fillId="0" borderId="0" xfId="0" applyFont="1" applyAlignment="1">
      <alignment horizontal="justify" wrapText="1"/>
    </xf>
    <xf numFmtId="0" fontId="84" fillId="0" borderId="0" xfId="0" applyFont="1" applyAlignment="1">
      <alignment horizontal="justify" vertical="center" wrapText="1"/>
    </xf>
    <xf numFmtId="0" fontId="28" fillId="0" borderId="0" xfId="0" applyFont="1" applyAlignment="1">
      <alignment horizontal="center" vertical="center" wrapText="1"/>
    </xf>
    <xf numFmtId="0" fontId="114" fillId="2" borderId="0" xfId="0" applyFont="1" applyFill="1" applyAlignment="1">
      <alignment horizontal="center" wrapText="1"/>
    </xf>
    <xf numFmtId="0" fontId="83" fillId="0" borderId="0" xfId="0" applyFont="1" applyAlignment="1">
      <alignment horizontal="left" wrapText="1"/>
    </xf>
    <xf numFmtId="0" fontId="28" fillId="0" borderId="0" xfId="0" applyFont="1" applyAlignment="1">
      <alignment horizontal="left" wrapText="1"/>
    </xf>
    <xf numFmtId="0" fontId="31" fillId="2" borderId="3" xfId="0" applyFont="1" applyFill="1" applyBorder="1" applyAlignment="1" applyProtection="1">
      <alignment horizontal="center"/>
      <protection locked="0"/>
    </xf>
    <xf numFmtId="0" fontId="31" fillId="2" borderId="0" xfId="0" applyFont="1" applyFill="1" applyBorder="1" applyAlignment="1" applyProtection="1">
      <alignment horizontal="center"/>
      <protection locked="0"/>
    </xf>
    <xf numFmtId="0" fontId="31" fillId="2" borderId="6" xfId="0" applyFont="1" applyFill="1" applyBorder="1" applyAlignment="1" applyProtection="1">
      <alignment horizontal="center"/>
      <protection locked="0"/>
    </xf>
    <xf numFmtId="0" fontId="32" fillId="2" borderId="7" xfId="0" applyFont="1" applyFill="1" applyBorder="1" applyAlignment="1" applyProtection="1">
      <alignment horizontal="center" vertical="center" wrapText="1"/>
      <protection locked="0"/>
    </xf>
    <xf numFmtId="0" fontId="32" fillId="2" borderId="4" xfId="0" applyFont="1" applyFill="1" applyBorder="1" applyAlignment="1" applyProtection="1">
      <alignment horizontal="center" vertical="center" wrapText="1"/>
      <protection locked="0"/>
    </xf>
    <xf numFmtId="0" fontId="32" fillId="2" borderId="8" xfId="0" applyFont="1" applyFill="1" applyBorder="1" applyAlignment="1" applyProtection="1">
      <alignment horizontal="center" vertical="center" wrapText="1"/>
      <protection locked="0"/>
    </xf>
    <xf numFmtId="0" fontId="46" fillId="2" borderId="1" xfId="5" applyFont="1" applyFill="1" applyBorder="1" applyAlignment="1" applyProtection="1">
      <alignment horizontal="left" wrapText="1"/>
      <protection locked="0"/>
    </xf>
    <xf numFmtId="0" fontId="46" fillId="2" borderId="2" xfId="5" applyFont="1" applyFill="1" applyBorder="1" applyAlignment="1" applyProtection="1">
      <alignment horizontal="left" wrapText="1"/>
      <protection locked="0"/>
    </xf>
    <xf numFmtId="0" fontId="46" fillId="2" borderId="5" xfId="5" applyFont="1" applyFill="1" applyBorder="1" applyAlignment="1" applyProtection="1">
      <alignment horizontal="left" wrapText="1"/>
      <protection locked="0"/>
    </xf>
    <xf numFmtId="0" fontId="48" fillId="2" borderId="3" xfId="0" applyFont="1" applyFill="1" applyBorder="1" applyAlignment="1" applyProtection="1">
      <alignment horizontal="center"/>
      <protection locked="0"/>
    </xf>
    <xf numFmtId="0" fontId="48" fillId="2" borderId="0" xfId="0" applyFont="1" applyFill="1" applyBorder="1" applyAlignment="1" applyProtection="1">
      <alignment horizontal="center"/>
      <protection locked="0"/>
    </xf>
    <xf numFmtId="0" fontId="48" fillId="2" borderId="6" xfId="0" applyFont="1" applyFill="1" applyBorder="1" applyAlignment="1" applyProtection="1">
      <alignment horizontal="center"/>
      <protection locked="0"/>
    </xf>
    <xf numFmtId="0" fontId="46" fillId="2" borderId="1" xfId="5" applyFont="1" applyFill="1" applyBorder="1" applyAlignment="1" applyProtection="1">
      <alignment horizontal="left" vertical="center" wrapText="1"/>
      <protection locked="0"/>
    </xf>
    <xf numFmtId="0" fontId="46" fillId="2" borderId="2" xfId="5" applyFont="1" applyFill="1" applyBorder="1" applyAlignment="1" applyProtection="1">
      <alignment horizontal="left" vertical="center" wrapText="1"/>
      <protection locked="0"/>
    </xf>
    <xf numFmtId="0" fontId="46" fillId="2" borderId="5" xfId="5" applyFont="1" applyFill="1" applyBorder="1" applyAlignment="1" applyProtection="1">
      <alignment horizontal="left" vertical="center" wrapText="1"/>
      <protection locked="0"/>
    </xf>
    <xf numFmtId="0" fontId="96" fillId="2" borderId="0" xfId="1" applyFont="1" applyFill="1" applyAlignment="1" applyProtection="1">
      <alignment horizontal="left" wrapText="1"/>
    </xf>
    <xf numFmtId="0" fontId="37" fillId="2" borderId="0" xfId="1" applyFont="1" applyFill="1" applyAlignment="1" applyProtection="1">
      <alignment horizontal="right" vertical="top" textRotation="255"/>
    </xf>
    <xf numFmtId="0" fontId="2" fillId="2" borderId="0" xfId="1" applyFont="1" applyFill="1" applyAlignment="1" applyProtection="1">
      <alignment horizontal="right" vertical="top" textRotation="255"/>
    </xf>
    <xf numFmtId="0" fontId="32" fillId="0" borderId="0" xfId="0" applyFont="1" applyFill="1" applyAlignment="1" applyProtection="1">
      <alignment horizontal="center"/>
      <protection locked="0"/>
    </xf>
    <xf numFmtId="0" fontId="30" fillId="0" borderId="0" xfId="0" applyFont="1" applyFill="1" applyAlignment="1" applyProtection="1">
      <alignment horizontal="center" wrapText="1"/>
      <protection locked="0"/>
    </xf>
    <xf numFmtId="0" fontId="39" fillId="0" borderId="14" xfId="0" applyFont="1" applyFill="1" applyBorder="1" applyAlignment="1" applyProtection="1">
      <alignment horizontal="center" vertical="center" wrapText="1"/>
      <protection locked="0"/>
    </xf>
    <xf numFmtId="0" fontId="39" fillId="0" borderId="20" xfId="0" applyFont="1" applyFill="1" applyBorder="1" applyAlignment="1" applyProtection="1">
      <alignment horizontal="center" vertical="center" wrapText="1"/>
      <protection locked="0"/>
    </xf>
    <xf numFmtId="0" fontId="46" fillId="0" borderId="1" xfId="5" applyFont="1" applyFill="1" applyBorder="1" applyAlignment="1" applyProtection="1">
      <alignment horizontal="left" vertical="center" wrapText="1"/>
      <protection locked="0"/>
    </xf>
    <xf numFmtId="0" fontId="46" fillId="0" borderId="2" xfId="5" applyFont="1" applyFill="1" applyBorder="1" applyAlignment="1" applyProtection="1">
      <alignment horizontal="left" vertical="center" wrapText="1"/>
      <protection locked="0"/>
    </xf>
    <xf numFmtId="0" fontId="46" fillId="0" borderId="5" xfId="5" applyFont="1" applyFill="1" applyBorder="1" applyAlignment="1" applyProtection="1">
      <alignment horizontal="left" vertical="center" wrapText="1"/>
      <protection locked="0"/>
    </xf>
    <xf numFmtId="0" fontId="31" fillId="0" borderId="3" xfId="0" applyFont="1" applyFill="1" applyBorder="1" applyAlignment="1" applyProtection="1">
      <alignment horizontal="center"/>
      <protection locked="0"/>
    </xf>
    <xf numFmtId="0" fontId="31" fillId="0" borderId="0" xfId="0" applyFont="1" applyFill="1" applyBorder="1" applyAlignment="1" applyProtection="1">
      <alignment horizontal="center"/>
      <protection locked="0"/>
    </xf>
    <xf numFmtId="0" fontId="31" fillId="0" borderId="6" xfId="0" applyFont="1" applyFill="1" applyBorder="1" applyAlignment="1" applyProtection="1">
      <alignment horizontal="center"/>
      <protection locked="0"/>
    </xf>
    <xf numFmtId="0" fontId="31" fillId="0" borderId="7" xfId="0" applyFont="1" applyFill="1" applyBorder="1" applyAlignment="1" applyProtection="1">
      <alignment horizontal="center"/>
      <protection locked="0"/>
    </xf>
    <xf numFmtId="0" fontId="31" fillId="0" borderId="4" xfId="0" applyFont="1" applyFill="1" applyBorder="1" applyAlignment="1" applyProtection="1">
      <alignment horizontal="center"/>
      <protection locked="0"/>
    </xf>
    <xf numFmtId="0" fontId="31" fillId="0" borderId="8" xfId="0" applyFont="1" applyFill="1" applyBorder="1" applyAlignment="1" applyProtection="1">
      <alignment horizontal="center"/>
      <protection locked="0"/>
    </xf>
    <xf numFmtId="0" fontId="97" fillId="0" borderId="2" xfId="5" applyFont="1" applyFill="1" applyBorder="1" applyAlignment="1" applyProtection="1">
      <alignment horizontal="left" vertical="center" wrapText="1"/>
      <protection locked="0"/>
    </xf>
    <xf numFmtId="0" fontId="97" fillId="0" borderId="0" xfId="5" applyFont="1" applyFill="1" applyBorder="1" applyAlignment="1" applyProtection="1">
      <alignment horizontal="left" vertical="center" wrapText="1"/>
      <protection locked="0"/>
    </xf>
    <xf numFmtId="0" fontId="32" fillId="2" borderId="3" xfId="0" applyFont="1" applyFill="1" applyBorder="1" applyAlignment="1" applyProtection="1">
      <alignment horizontal="center" vertical="center" wrapText="1"/>
      <protection locked="0"/>
    </xf>
    <xf numFmtId="0" fontId="32" fillId="2" borderId="0" xfId="0" applyFont="1" applyFill="1" applyBorder="1" applyAlignment="1" applyProtection="1">
      <alignment horizontal="center" vertical="center" wrapText="1"/>
      <protection locked="0"/>
    </xf>
    <xf numFmtId="0" fontId="32" fillId="2" borderId="6" xfId="0" applyFont="1" applyFill="1" applyBorder="1" applyAlignment="1" applyProtection="1">
      <alignment horizontal="center" vertical="center" wrapText="1"/>
      <protection locked="0"/>
    </xf>
    <xf numFmtId="0" fontId="30" fillId="0" borderId="0" xfId="0" applyFont="1" applyAlignment="1">
      <alignment horizontal="left" wrapText="1"/>
    </xf>
    <xf numFmtId="0" fontId="32" fillId="0" borderId="0" xfId="0" applyFont="1" applyAlignment="1">
      <alignment horizontal="left"/>
    </xf>
    <xf numFmtId="0" fontId="30" fillId="0" borderId="0" xfId="0" applyFont="1" applyFill="1" applyAlignment="1">
      <alignment horizontal="center"/>
    </xf>
    <xf numFmtId="0" fontId="100" fillId="0" borderId="0" xfId="0" applyFont="1" applyAlignment="1">
      <alignment horizontal="justify" wrapText="1"/>
    </xf>
    <xf numFmtId="0" fontId="32" fillId="0" borderId="0" xfId="0" applyFont="1" applyAlignment="1">
      <alignment horizontal="center"/>
    </xf>
    <xf numFmtId="0" fontId="29" fillId="0" borderId="0" xfId="0" applyFont="1" applyAlignment="1">
      <alignment horizontal="justify" wrapText="1"/>
    </xf>
    <xf numFmtId="0" fontId="43" fillId="0" borderId="0" xfId="0" applyFont="1" applyAlignment="1">
      <alignment horizontal="justify" wrapText="1"/>
    </xf>
    <xf numFmtId="0" fontId="30" fillId="0" borderId="0" xfId="0" applyFont="1" applyAlignment="1">
      <alignment horizontal="center"/>
    </xf>
    <xf numFmtId="0" fontId="30" fillId="0" borderId="0" xfId="0" applyFont="1" applyAlignment="1">
      <alignment horizontal="left"/>
    </xf>
    <xf numFmtId="0" fontId="32" fillId="0" borderId="0" xfId="0" applyFont="1" applyAlignment="1">
      <alignment horizontal="left" wrapText="1"/>
    </xf>
    <xf numFmtId="0" fontId="37" fillId="2" borderId="0" xfId="1" applyFont="1" applyFill="1" applyAlignment="1" applyProtection="1">
      <alignment horizontal="center" vertical="top" textRotation="255"/>
    </xf>
    <xf numFmtId="0" fontId="49" fillId="0" borderId="0" xfId="0" applyFont="1" applyAlignment="1">
      <alignment horizontal="right"/>
    </xf>
    <xf numFmtId="0" fontId="51" fillId="0" borderId="0" xfId="0" applyFont="1" applyAlignment="1">
      <alignment horizontal="center"/>
    </xf>
    <xf numFmtId="0" fontId="50" fillId="0" borderId="0" xfId="0" applyFont="1" applyAlignment="1">
      <alignment horizontal="left"/>
    </xf>
    <xf numFmtId="0" fontId="98" fillId="0" borderId="0" xfId="0" applyFont="1" applyAlignment="1">
      <alignment horizontal="left" vertical="top"/>
    </xf>
    <xf numFmtId="0" fontId="101" fillId="0" borderId="0" xfId="0" applyFont="1" applyAlignment="1">
      <alignment horizontal="left" vertical="top" wrapText="1"/>
    </xf>
    <xf numFmtId="0" fontId="29" fillId="0" borderId="0" xfId="0" applyFont="1" applyFill="1" applyAlignment="1">
      <alignment horizontal="left" vertical="top" wrapText="1"/>
    </xf>
    <xf numFmtId="0" fontId="7" fillId="2" borderId="54" xfId="1" applyFont="1" applyFill="1" applyBorder="1" applyAlignment="1" applyProtection="1">
      <alignment horizontal="left" wrapText="1"/>
    </xf>
    <xf numFmtId="0" fontId="7" fillId="2" borderId="55" xfId="1" applyFont="1" applyFill="1" applyBorder="1" applyAlignment="1" applyProtection="1">
      <alignment horizontal="left" wrapText="1"/>
    </xf>
    <xf numFmtId="0" fontId="7" fillId="2" borderId="56" xfId="1" applyFont="1" applyFill="1" applyBorder="1" applyAlignment="1" applyProtection="1">
      <alignment horizontal="left" wrapText="1"/>
    </xf>
    <xf numFmtId="0" fontId="47" fillId="0" borderId="0" xfId="0" applyFont="1" applyAlignment="1">
      <alignment horizontal="justify" wrapText="1"/>
    </xf>
    <xf numFmtId="0" fontId="40" fillId="0" borderId="0" xfId="0" applyFont="1" applyFill="1" applyAlignment="1">
      <alignment horizontal="center"/>
    </xf>
    <xf numFmtId="0" fontId="116" fillId="0" borderId="0" xfId="0" applyFont="1" applyAlignment="1">
      <alignment horizontal="left" vertical="center" wrapText="1"/>
    </xf>
    <xf numFmtId="0" fontId="29" fillId="0" borderId="0" xfId="0" applyFont="1" applyAlignment="1">
      <alignment horizontal="left"/>
    </xf>
    <xf numFmtId="0" fontId="30" fillId="0" borderId="0" xfId="0" applyFont="1" applyAlignment="1">
      <alignment horizontal="justify" wrapText="1"/>
    </xf>
    <xf numFmtId="0" fontId="56" fillId="0" borderId="0" xfId="0" applyFont="1" applyAlignment="1">
      <alignment horizontal="left"/>
    </xf>
    <xf numFmtId="0" fontId="29" fillId="0" borderId="0" xfId="0" applyFont="1" applyAlignment="1">
      <alignment horizontal="center"/>
    </xf>
    <xf numFmtId="0" fontId="47" fillId="0" borderId="0" xfId="0" applyFont="1" applyFill="1" applyAlignment="1">
      <alignment horizontal="center" wrapText="1"/>
    </xf>
    <xf numFmtId="0" fontId="40" fillId="0" borderId="0" xfId="0" applyFont="1" applyFill="1" applyAlignment="1">
      <alignment horizontal="left" wrapText="1"/>
    </xf>
    <xf numFmtId="0" fontId="47" fillId="0" borderId="0" xfId="0" applyFont="1" applyFill="1" applyAlignment="1">
      <alignment horizontal="center"/>
    </xf>
    <xf numFmtId="0" fontId="29" fillId="0" borderId="0" xfId="0" applyFont="1" applyAlignment="1">
      <alignment horizontal="right"/>
    </xf>
    <xf numFmtId="0" fontId="31" fillId="0" borderId="0" xfId="0" applyFont="1" applyAlignment="1">
      <alignment horizontal="center"/>
    </xf>
    <xf numFmtId="0" fontId="40" fillId="0" borderId="0" xfId="0" applyFont="1" applyAlignment="1">
      <alignment horizontal="center"/>
    </xf>
    <xf numFmtId="0" fontId="30" fillId="0" borderId="0" xfId="0" applyFont="1" applyFill="1" applyAlignment="1">
      <alignment horizontal="center" wrapText="1"/>
    </xf>
    <xf numFmtId="0" fontId="47" fillId="0" borderId="0" xfId="0" applyFont="1" applyFill="1" applyAlignment="1">
      <alignment horizontal="left"/>
    </xf>
    <xf numFmtId="0" fontId="40" fillId="0" borderId="0" xfId="6" applyNumberFormat="1" applyFont="1" applyFill="1" applyBorder="1" applyAlignment="1" applyProtection="1">
      <alignment horizontal="center" vertical="top"/>
    </xf>
    <xf numFmtId="0" fontId="37" fillId="2" borderId="0" xfId="1" applyFont="1" applyFill="1" applyAlignment="1" applyProtection="1">
      <alignment horizontal="center" vertical="top" textRotation="180"/>
    </xf>
    <xf numFmtId="0" fontId="31" fillId="0" borderId="0" xfId="6" applyNumberFormat="1" applyFont="1" applyFill="1" applyBorder="1" applyAlignment="1" applyProtection="1">
      <alignment horizontal="center" vertical="top"/>
    </xf>
    <xf numFmtId="0" fontId="40" fillId="0" borderId="0" xfId="6" applyNumberFormat="1" applyFont="1" applyFill="1" applyBorder="1" applyAlignment="1" applyProtection="1">
      <alignment horizontal="center" vertical="top" wrapText="1"/>
    </xf>
    <xf numFmtId="0" fontId="40" fillId="0" borderId="0" xfId="0" applyFont="1" applyFill="1" applyAlignment="1">
      <alignment horizontal="justify" wrapText="1"/>
    </xf>
    <xf numFmtId="0" fontId="10" fillId="0" borderId="0" xfId="3" applyAlignment="1" applyProtection="1">
      <alignment horizontal="center" wrapText="1"/>
    </xf>
    <xf numFmtId="0" fontId="58" fillId="0" borderId="0" xfId="3" applyFont="1" applyAlignment="1" applyProtection="1">
      <alignment horizontal="center" wrapText="1"/>
    </xf>
    <xf numFmtId="0" fontId="40" fillId="0" borderId="0" xfId="6" applyNumberFormat="1" applyFont="1" applyFill="1" applyBorder="1" applyAlignment="1" applyProtection="1">
      <alignment horizontal="justify" vertical="top" wrapText="1"/>
    </xf>
    <xf numFmtId="0" fontId="40" fillId="0" borderId="0" xfId="0" applyFont="1" applyAlignment="1">
      <alignment horizontal="left" wrapText="1"/>
    </xf>
    <xf numFmtId="0" fontId="107" fillId="0" borderId="32" xfId="0" applyFont="1" applyBorder="1" applyAlignment="1">
      <alignment horizontal="left" vertical="center"/>
    </xf>
    <xf numFmtId="0" fontId="107" fillId="0" borderId="21" xfId="0" applyFont="1" applyBorder="1" applyAlignment="1">
      <alignment horizontal="left" vertical="center"/>
    </xf>
    <xf numFmtId="0" fontId="107" fillId="0" borderId="29" xfId="0" applyFont="1" applyBorder="1" applyAlignment="1">
      <alignment horizontal="left" vertical="center"/>
    </xf>
    <xf numFmtId="0" fontId="107" fillId="0" borderId="51" xfId="0" applyFont="1" applyBorder="1" applyAlignment="1">
      <alignment horizontal="left" vertical="center" wrapText="1"/>
    </xf>
    <xf numFmtId="0" fontId="107" fillId="0" borderId="53" xfId="0" applyFont="1" applyBorder="1" applyAlignment="1">
      <alignment horizontal="left" vertical="center" wrapText="1"/>
    </xf>
    <xf numFmtId="0" fontId="107" fillId="0" borderId="0" xfId="0" applyFont="1" applyAlignment="1">
      <alignment horizontal="center" vertical="center"/>
    </xf>
    <xf numFmtId="0" fontId="107" fillId="0" borderId="36" xfId="0" applyFont="1" applyBorder="1" applyAlignment="1">
      <alignment horizontal="center" vertical="center"/>
    </xf>
    <xf numFmtId="0" fontId="107" fillId="0" borderId="37" xfId="0" applyFont="1" applyBorder="1" applyAlignment="1">
      <alignment horizontal="center" vertical="center"/>
    </xf>
    <xf numFmtId="0" fontId="107" fillId="0" borderId="38" xfId="0" applyFont="1" applyBorder="1" applyAlignment="1">
      <alignment horizontal="center" vertical="center"/>
    </xf>
    <xf numFmtId="0" fontId="107" fillId="0" borderId="39" xfId="0" applyFont="1" applyBorder="1" applyAlignment="1">
      <alignment horizontal="center" vertical="center"/>
    </xf>
    <xf numFmtId="0" fontId="107" fillId="0" borderId="40" xfId="0" applyFont="1" applyBorder="1" applyAlignment="1">
      <alignment horizontal="center" vertical="center"/>
    </xf>
    <xf numFmtId="0" fontId="107" fillId="0" borderId="33" xfId="0" applyFont="1" applyBorder="1" applyAlignment="1">
      <alignment horizontal="center" vertical="center"/>
    </xf>
    <xf numFmtId="0" fontId="107" fillId="0" borderId="34" xfId="0" applyFont="1" applyBorder="1" applyAlignment="1">
      <alignment horizontal="center" vertical="center"/>
    </xf>
    <xf numFmtId="0" fontId="107" fillId="0" borderId="13" xfId="0" applyFont="1" applyBorder="1" applyAlignment="1">
      <alignment horizontal="center" vertical="center"/>
    </xf>
    <xf numFmtId="0" fontId="107" fillId="0" borderId="14" xfId="0" applyFont="1" applyBorder="1" applyAlignment="1">
      <alignment horizontal="center" vertical="center"/>
    </xf>
    <xf numFmtId="0" fontId="107" fillId="0" borderId="20" xfId="0" applyFont="1" applyBorder="1" applyAlignment="1">
      <alignment horizontal="center" vertical="center"/>
    </xf>
    <xf numFmtId="0" fontId="107" fillId="0" borderId="41" xfId="0" applyFont="1" applyBorder="1" applyAlignment="1">
      <alignment horizontal="center" vertical="center" wrapText="1"/>
    </xf>
    <xf numFmtId="0" fontId="107" fillId="0" borderId="42" xfId="0" applyFont="1" applyBorder="1" applyAlignment="1">
      <alignment horizontal="center" vertical="center" wrapText="1"/>
    </xf>
    <xf numFmtId="0" fontId="107" fillId="0" borderId="43" xfId="0" applyFont="1" applyBorder="1" applyAlignment="1">
      <alignment horizontal="center" vertical="center" wrapText="1"/>
    </xf>
    <xf numFmtId="0" fontId="107" fillId="0" borderId="44" xfId="0" applyFont="1" applyBorder="1" applyAlignment="1">
      <alignment horizontal="center" vertical="center"/>
    </xf>
    <xf numFmtId="0" fontId="107" fillId="0" borderId="45" xfId="0" applyFont="1" applyBorder="1" applyAlignment="1">
      <alignment horizontal="center" vertical="center"/>
    </xf>
    <xf numFmtId="0" fontId="107" fillId="0" borderId="46" xfId="0" applyFont="1" applyBorder="1" applyAlignment="1">
      <alignment horizontal="center" vertical="center"/>
    </xf>
    <xf numFmtId="0" fontId="107" fillId="0" borderId="1" xfId="0" applyFont="1" applyBorder="1" applyAlignment="1">
      <alignment horizontal="center" vertical="center"/>
    </xf>
    <xf numFmtId="0" fontId="107" fillId="0" borderId="5" xfId="0" applyFont="1" applyBorder="1" applyAlignment="1">
      <alignment horizontal="center" vertical="center"/>
    </xf>
    <xf numFmtId="0" fontId="107" fillId="0" borderId="3" xfId="0" applyFont="1" applyBorder="1" applyAlignment="1">
      <alignment horizontal="center" vertical="center"/>
    </xf>
    <xf numFmtId="0" fontId="107" fillId="0" borderId="6" xfId="0" applyFont="1" applyBorder="1" applyAlignment="1">
      <alignment horizontal="center" vertical="center"/>
    </xf>
    <xf numFmtId="0" fontId="107" fillId="0" borderId="32" xfId="0" applyFont="1" applyBorder="1" applyAlignment="1">
      <alignment horizontal="center" vertical="center"/>
    </xf>
    <xf numFmtId="0" fontId="107" fillId="0" borderId="17" xfId="0" applyFont="1" applyBorder="1" applyAlignment="1">
      <alignment horizontal="center" vertical="center"/>
    </xf>
    <xf numFmtId="0" fontId="107" fillId="0" borderId="18" xfId="0" applyFont="1" applyBorder="1" applyAlignment="1">
      <alignment horizontal="center" vertical="center"/>
    </xf>
    <xf numFmtId="0" fontId="110" fillId="0" borderId="32" xfId="0" applyFont="1" applyBorder="1" applyAlignment="1">
      <alignment horizontal="left" vertical="center"/>
    </xf>
    <xf numFmtId="0" fontId="110" fillId="0" borderId="21" xfId="0" applyFont="1" applyBorder="1" applyAlignment="1">
      <alignment horizontal="left" vertical="center"/>
    </xf>
    <xf numFmtId="0" fontId="110" fillId="0" borderId="29" xfId="0" applyFont="1" applyBorder="1" applyAlignment="1">
      <alignment horizontal="left" vertical="center"/>
    </xf>
  </cellXfs>
  <cellStyles count="9">
    <cellStyle name="Hivatkozás" xfId="3" builtinId="8"/>
    <cellStyle name="Hivatkozás 2" xfId="8" xr:uid="{00000000-0005-0000-0000-000001000000}"/>
    <cellStyle name="Hivatkozás 5" xfId="7" xr:uid="{00000000-0005-0000-0000-000002000000}"/>
    <cellStyle name="Normál" xfId="0" builtinId="0"/>
    <cellStyle name="Normál 2" xfId="6" xr:uid="{00000000-0005-0000-0000-000004000000}"/>
    <cellStyle name="Normál 2 2" xfId="1" xr:uid="{00000000-0005-0000-0000-000005000000}"/>
    <cellStyle name="Normál 3" xfId="2" xr:uid="{00000000-0005-0000-0000-000006000000}"/>
    <cellStyle name="Normál_Munka1" xfId="5" xr:uid="{00000000-0005-0000-0000-000007000000}"/>
    <cellStyle name="Százalék" xfId="4" builtinId="5"/>
  </cellStyles>
  <dxfs count="0"/>
  <tableStyles count="0" defaultTableStyle="TableStyleMedium2" defaultPivotStyle="PivotStyleLight16"/>
  <colors>
    <mruColors>
      <color rgb="FFDDEBF7"/>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327660</xdr:colOff>
      <xdr:row>49</xdr:row>
      <xdr:rowOff>131445</xdr:rowOff>
    </xdr:from>
    <xdr:to>
      <xdr:col>2</xdr:col>
      <xdr:colOff>203835</xdr:colOff>
      <xdr:row>49</xdr:row>
      <xdr:rowOff>236220</xdr:rowOff>
    </xdr:to>
    <xdr:sp macro="" textlink="">
      <xdr:nvSpPr>
        <xdr:cNvPr id="2" name="Téglalap 1">
          <a:extLst>
            <a:ext uri="{FF2B5EF4-FFF2-40B4-BE49-F238E27FC236}">
              <a16:creationId xmlns:a16="http://schemas.microsoft.com/office/drawing/2014/main" id="{00000000-0008-0000-0000-000002000000}"/>
            </a:ext>
          </a:extLst>
        </xdr:cNvPr>
        <xdr:cNvSpPr/>
      </xdr:nvSpPr>
      <xdr:spPr>
        <a:xfrm>
          <a:off x="1043940" y="12270105"/>
          <a:ext cx="50101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2</xdr:col>
      <xdr:colOff>361951</xdr:colOff>
      <xdr:row>49</xdr:row>
      <xdr:rowOff>116205</xdr:rowOff>
    </xdr:from>
    <xdr:to>
      <xdr:col>2</xdr:col>
      <xdr:colOff>628651</xdr:colOff>
      <xdr:row>49</xdr:row>
      <xdr:rowOff>230505</xdr:rowOff>
    </xdr:to>
    <xdr:sp macro="" textlink="">
      <xdr:nvSpPr>
        <xdr:cNvPr id="3" name="Téglalap 2">
          <a:extLst>
            <a:ext uri="{FF2B5EF4-FFF2-40B4-BE49-F238E27FC236}">
              <a16:creationId xmlns:a16="http://schemas.microsoft.com/office/drawing/2014/main" id="{00000000-0008-0000-0000-000003000000}"/>
            </a:ext>
          </a:extLst>
        </xdr:cNvPr>
        <xdr:cNvSpPr/>
      </xdr:nvSpPr>
      <xdr:spPr>
        <a:xfrm>
          <a:off x="1703071" y="12254865"/>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333375</xdr:colOff>
      <xdr:row>9</xdr:row>
      <xdr:rowOff>19050</xdr:rowOff>
    </xdr:from>
    <xdr:to>
      <xdr:col>3</xdr:col>
      <xdr:colOff>819150</xdr:colOff>
      <xdr:row>9</xdr:row>
      <xdr:rowOff>123825</xdr:rowOff>
    </xdr:to>
    <xdr:sp macro="" textlink="">
      <xdr:nvSpPr>
        <xdr:cNvPr id="4" name="Téglalap 3">
          <a:extLst>
            <a:ext uri="{FF2B5EF4-FFF2-40B4-BE49-F238E27FC236}">
              <a16:creationId xmlns:a16="http://schemas.microsoft.com/office/drawing/2014/main" id="{00000000-0008-0000-0000-000004000000}"/>
            </a:ext>
          </a:extLst>
        </xdr:cNvPr>
        <xdr:cNvSpPr/>
      </xdr:nvSpPr>
      <xdr:spPr>
        <a:xfrm>
          <a:off x="2352675" y="3152775"/>
          <a:ext cx="485775" cy="10477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twoCellAnchor>
    <xdr:from>
      <xdr:col>3</xdr:col>
      <xdr:colOff>1038226</xdr:colOff>
      <xdr:row>9</xdr:row>
      <xdr:rowOff>9525</xdr:rowOff>
    </xdr:from>
    <xdr:to>
      <xdr:col>3</xdr:col>
      <xdr:colOff>1304926</xdr:colOff>
      <xdr:row>9</xdr:row>
      <xdr:rowOff>123825</xdr:rowOff>
    </xdr:to>
    <xdr:sp macro="" textlink="">
      <xdr:nvSpPr>
        <xdr:cNvPr id="5" name="Téglalap 4">
          <a:extLst>
            <a:ext uri="{FF2B5EF4-FFF2-40B4-BE49-F238E27FC236}">
              <a16:creationId xmlns:a16="http://schemas.microsoft.com/office/drawing/2014/main" id="{00000000-0008-0000-0000-000005000000}"/>
            </a:ext>
          </a:extLst>
        </xdr:cNvPr>
        <xdr:cNvSpPr/>
      </xdr:nvSpPr>
      <xdr:spPr>
        <a:xfrm>
          <a:off x="3057526" y="3143250"/>
          <a:ext cx="266700" cy="114300"/>
        </a:xfrm>
        <a:prstGeom prst="rect">
          <a:avLst/>
        </a:prstGeom>
        <a:solidFill>
          <a:schemeClr val="accent1">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hu-HU"/>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125337</xdr:colOff>
      <xdr:row>18</xdr:row>
      <xdr:rowOff>134711</xdr:rowOff>
    </xdr:from>
    <xdr:to>
      <xdr:col>5</xdr:col>
      <xdr:colOff>0</xdr:colOff>
      <xdr:row>21</xdr:row>
      <xdr:rowOff>134711</xdr:rowOff>
    </xdr:to>
    <xdr:sp macro="" textlink="">
      <xdr:nvSpPr>
        <xdr:cNvPr id="2" name="Téglalap 1">
          <a:extLst>
            <a:ext uri="{FF2B5EF4-FFF2-40B4-BE49-F238E27FC236}">
              <a16:creationId xmlns:a16="http://schemas.microsoft.com/office/drawing/2014/main" id="{00000000-0008-0000-0100-000002000000}"/>
            </a:ext>
          </a:extLst>
        </xdr:cNvPr>
        <xdr:cNvSpPr/>
      </xdr:nvSpPr>
      <xdr:spPr>
        <a:xfrm>
          <a:off x="734937" y="3382736"/>
          <a:ext cx="2313063" cy="5334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Szabályzat</a:t>
          </a:r>
        </a:p>
      </xdr:txBody>
    </xdr:sp>
    <xdr:clientData/>
  </xdr:twoCellAnchor>
  <xdr:twoCellAnchor>
    <xdr:from>
      <xdr:col>1</xdr:col>
      <xdr:colOff>344602</xdr:colOff>
      <xdr:row>10</xdr:row>
      <xdr:rowOff>133352</xdr:rowOff>
    </xdr:from>
    <xdr:to>
      <xdr:col>4</xdr:col>
      <xdr:colOff>321470</xdr:colOff>
      <xdr:row>18</xdr:row>
      <xdr:rowOff>33338</xdr:rowOff>
    </xdr:to>
    <xdr:sp macro="" textlink="">
      <xdr:nvSpPr>
        <xdr:cNvPr id="3" name="Folyamatábra: Egyesítés 2">
          <a:extLst>
            <a:ext uri="{FF2B5EF4-FFF2-40B4-BE49-F238E27FC236}">
              <a16:creationId xmlns:a16="http://schemas.microsoft.com/office/drawing/2014/main" id="{00000000-0008-0000-0100-000003000000}"/>
            </a:ext>
          </a:extLst>
        </xdr:cNvPr>
        <xdr:cNvSpPr/>
      </xdr:nvSpPr>
      <xdr:spPr>
        <a:xfrm>
          <a:off x="951821" y="2193133"/>
          <a:ext cx="1798524" cy="1138236"/>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Start 1.</a:t>
          </a:r>
        </a:p>
        <a:p>
          <a:pPr algn="ctr"/>
          <a:r>
            <a:rPr lang="hu-HU" sz="1400" b="1"/>
            <a:t>Pmt. </a:t>
          </a:r>
        </a:p>
      </xdr:txBody>
    </xdr:sp>
    <xdr:clientData/>
  </xdr:twoCellAnchor>
  <xdr:twoCellAnchor>
    <xdr:from>
      <xdr:col>1</xdr:col>
      <xdr:colOff>118534</xdr:colOff>
      <xdr:row>27</xdr:row>
      <xdr:rowOff>32806</xdr:rowOff>
    </xdr:from>
    <xdr:to>
      <xdr:col>5</xdr:col>
      <xdr:colOff>0</xdr:colOff>
      <xdr:row>32</xdr:row>
      <xdr:rowOff>37796</xdr:rowOff>
    </xdr:to>
    <xdr:sp macro="" textlink="">
      <xdr:nvSpPr>
        <xdr:cNvPr id="4" name="Téglalap 3">
          <a:extLst>
            <a:ext uri="{FF2B5EF4-FFF2-40B4-BE49-F238E27FC236}">
              <a16:creationId xmlns:a16="http://schemas.microsoft.com/office/drawing/2014/main" id="{00000000-0008-0000-0100-000004000000}"/>
            </a:ext>
          </a:extLst>
        </xdr:cNvPr>
        <xdr:cNvSpPr/>
      </xdr:nvSpPr>
      <xdr:spPr>
        <a:xfrm>
          <a:off x="728134" y="4804831"/>
          <a:ext cx="2319866" cy="80509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Felelős vezető kijelölése,</a:t>
          </a:r>
          <a:r>
            <a:rPr lang="hu-HU" sz="1400" b="1" baseline="0">
              <a:solidFill>
                <a:schemeClr val="tx1"/>
              </a:solidFill>
            </a:rPr>
            <a:t> ha nem volt korábban</a:t>
          </a:r>
          <a:endParaRPr lang="hu-HU" sz="1400" b="1">
            <a:solidFill>
              <a:schemeClr val="tx1"/>
            </a:solidFill>
          </a:endParaRPr>
        </a:p>
      </xdr:txBody>
    </xdr:sp>
    <xdr:clientData/>
  </xdr:twoCellAnchor>
  <xdr:twoCellAnchor>
    <xdr:from>
      <xdr:col>1</xdr:col>
      <xdr:colOff>115928</xdr:colOff>
      <xdr:row>33</xdr:row>
      <xdr:rowOff>78429</xdr:rowOff>
    </xdr:from>
    <xdr:to>
      <xdr:col>5</xdr:col>
      <xdr:colOff>0</xdr:colOff>
      <xdr:row>38</xdr:row>
      <xdr:rowOff>105643</xdr:rowOff>
    </xdr:to>
    <xdr:sp macro="" textlink="">
      <xdr:nvSpPr>
        <xdr:cNvPr id="5" name="Téglalap 4">
          <a:extLst>
            <a:ext uri="{FF2B5EF4-FFF2-40B4-BE49-F238E27FC236}">
              <a16:creationId xmlns:a16="http://schemas.microsoft.com/office/drawing/2014/main" id="{00000000-0008-0000-0100-000005000000}"/>
            </a:ext>
          </a:extLst>
        </xdr:cNvPr>
        <xdr:cNvSpPr/>
      </xdr:nvSpPr>
      <xdr:spPr>
        <a:xfrm>
          <a:off x="725528" y="5802954"/>
          <a:ext cx="2322472" cy="827314"/>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Kijelölt személy megerősítése, vagy bejelentése</a:t>
          </a:r>
        </a:p>
      </xdr:txBody>
    </xdr:sp>
    <xdr:clientData/>
  </xdr:twoCellAnchor>
  <xdr:twoCellAnchor>
    <xdr:from>
      <xdr:col>1</xdr:col>
      <xdr:colOff>111391</xdr:colOff>
      <xdr:row>40</xdr:row>
      <xdr:rowOff>40747</xdr:rowOff>
    </xdr:from>
    <xdr:to>
      <xdr:col>5</xdr:col>
      <xdr:colOff>0</xdr:colOff>
      <xdr:row>43</xdr:row>
      <xdr:rowOff>40747</xdr:rowOff>
    </xdr:to>
    <xdr:sp macro="" textlink="">
      <xdr:nvSpPr>
        <xdr:cNvPr id="6" name="Téglalap 5">
          <a:extLst>
            <a:ext uri="{FF2B5EF4-FFF2-40B4-BE49-F238E27FC236}">
              <a16:creationId xmlns:a16="http://schemas.microsoft.com/office/drawing/2014/main" id="{00000000-0008-0000-0100-000006000000}"/>
            </a:ext>
          </a:extLst>
        </xdr:cNvPr>
        <xdr:cNvSpPr/>
      </xdr:nvSpPr>
      <xdr:spPr>
        <a:xfrm>
          <a:off x="720991" y="6908272"/>
          <a:ext cx="2327009"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solidFill>
                <a:schemeClr val="tx1"/>
              </a:solidFill>
            </a:rPr>
            <a:t>Képzés</a:t>
          </a:r>
        </a:p>
      </xdr:txBody>
    </xdr:sp>
    <xdr:clientData/>
  </xdr:twoCellAnchor>
  <xdr:twoCellAnchor>
    <xdr:from>
      <xdr:col>14</xdr:col>
      <xdr:colOff>488270</xdr:colOff>
      <xdr:row>54</xdr:row>
      <xdr:rowOff>13907</xdr:rowOff>
    </xdr:from>
    <xdr:to>
      <xdr:col>19</xdr:col>
      <xdr:colOff>100373</xdr:colOff>
      <xdr:row>58</xdr:row>
      <xdr:rowOff>49211</xdr:rowOff>
    </xdr:to>
    <xdr:sp macro="" textlink="">
      <xdr:nvSpPr>
        <xdr:cNvPr id="7" name="Téglalap 6">
          <a:extLst>
            <a:ext uri="{FF2B5EF4-FFF2-40B4-BE49-F238E27FC236}">
              <a16:creationId xmlns:a16="http://schemas.microsoft.com/office/drawing/2014/main" id="{00000000-0008-0000-0100-000007000000}"/>
            </a:ext>
          </a:extLst>
        </xdr:cNvPr>
        <xdr:cNvSpPr/>
      </xdr:nvSpPr>
      <xdr:spPr>
        <a:xfrm>
          <a:off x="9989458" y="9169813"/>
          <a:ext cx="2648196" cy="654429"/>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lang="hu-HU" sz="1400" b="1"/>
            <a:t>Szerződéskötés, érvénybetartás</a:t>
          </a:r>
        </a:p>
      </xdr:txBody>
    </xdr:sp>
    <xdr:clientData/>
  </xdr:twoCellAnchor>
  <xdr:twoCellAnchor>
    <xdr:from>
      <xdr:col>12</xdr:col>
      <xdr:colOff>462756</xdr:colOff>
      <xdr:row>3</xdr:row>
      <xdr:rowOff>140470</xdr:rowOff>
    </xdr:from>
    <xdr:to>
      <xdr:col>21</xdr:col>
      <xdr:colOff>381000</xdr:colOff>
      <xdr:row>8</xdr:row>
      <xdr:rowOff>94456</xdr:rowOff>
    </xdr:to>
    <xdr:sp macro="" textlink="">
      <xdr:nvSpPr>
        <xdr:cNvPr id="8" name="Ellipszis 7">
          <a:extLst>
            <a:ext uri="{FF2B5EF4-FFF2-40B4-BE49-F238E27FC236}">
              <a16:creationId xmlns:a16="http://schemas.microsoft.com/office/drawing/2014/main" id="{00000000-0008-0000-0100-000008000000}"/>
            </a:ext>
          </a:extLst>
        </xdr:cNvPr>
        <xdr:cNvSpPr/>
      </xdr:nvSpPr>
      <xdr:spPr>
        <a:xfrm>
          <a:off x="8749506" y="831033"/>
          <a:ext cx="5383213" cy="966017"/>
        </a:xfrm>
        <a:prstGeom prst="ellipse">
          <a:avLst/>
        </a:prstGeom>
        <a:solidFill>
          <a:srgbClr val="CCFFCC"/>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hu-HU" sz="2000" b="1">
              <a:solidFill>
                <a:schemeClr val="tx1"/>
              </a:solidFill>
            </a:rPr>
            <a:t>AuditDok</a:t>
          </a:r>
        </a:p>
        <a:p>
          <a:pPr algn="ctr"/>
          <a:r>
            <a:rPr lang="hu-HU" sz="1400" b="1">
              <a:solidFill>
                <a:schemeClr val="tx1"/>
              </a:solidFill>
            </a:rPr>
            <a:t>Egyedi üzleti kapcsolat*</a:t>
          </a:r>
        </a:p>
      </xdr:txBody>
    </xdr:sp>
    <xdr:clientData/>
  </xdr:twoCellAnchor>
  <xdr:twoCellAnchor>
    <xdr:from>
      <xdr:col>2</xdr:col>
      <xdr:colOff>556500</xdr:colOff>
      <xdr:row>3</xdr:row>
      <xdr:rowOff>66145</xdr:rowOff>
    </xdr:from>
    <xdr:to>
      <xdr:col>8</xdr:col>
      <xdr:colOff>297657</xdr:colOff>
      <xdr:row>8</xdr:row>
      <xdr:rowOff>89370</xdr:rowOff>
    </xdr:to>
    <xdr:sp macro="" textlink="">
      <xdr:nvSpPr>
        <xdr:cNvPr id="9" name="Ellipszis 8">
          <a:extLst>
            <a:ext uri="{FF2B5EF4-FFF2-40B4-BE49-F238E27FC236}">
              <a16:creationId xmlns:a16="http://schemas.microsoft.com/office/drawing/2014/main" id="{00000000-0008-0000-0100-000009000000}"/>
            </a:ext>
          </a:extLst>
        </xdr:cNvPr>
        <xdr:cNvSpPr/>
      </xdr:nvSpPr>
      <xdr:spPr>
        <a:xfrm>
          <a:off x="1770938" y="756708"/>
          <a:ext cx="4384594" cy="1035256"/>
        </a:xfrm>
        <a:prstGeom prst="ellipse">
          <a:avLst/>
        </a:prstGeom>
        <a:solidFill>
          <a:schemeClr val="bg1">
            <a:lumMod val="75000"/>
          </a:schemeClr>
        </a:solidFill>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hu-HU" sz="2000" b="1">
              <a:solidFill>
                <a:schemeClr val="dk1"/>
              </a:solidFill>
              <a:effectLst/>
              <a:latin typeface="+mn-lt"/>
              <a:ea typeface="+mn-ea"/>
              <a:cs typeface="+mn-cs"/>
            </a:rPr>
            <a:t>AudiIroda</a:t>
          </a:r>
          <a:endParaRPr lang="hu-HU" sz="1400" b="1"/>
        </a:p>
        <a:p>
          <a:pPr algn="ctr"/>
          <a:r>
            <a:rPr lang="hu-HU" sz="1400" b="1"/>
            <a:t>Könyvvizsgáló cég</a:t>
          </a:r>
        </a:p>
      </xdr:txBody>
    </xdr:sp>
    <xdr:clientData/>
  </xdr:twoCellAnchor>
  <xdr:twoCellAnchor>
    <xdr:from>
      <xdr:col>1</xdr:col>
      <xdr:colOff>120953</xdr:colOff>
      <xdr:row>22</xdr:row>
      <xdr:rowOff>142572</xdr:rowOff>
    </xdr:from>
    <xdr:to>
      <xdr:col>5</xdr:col>
      <xdr:colOff>0</xdr:colOff>
      <xdr:row>25</xdr:row>
      <xdr:rowOff>142572</xdr:rowOff>
    </xdr:to>
    <xdr:sp macro="" textlink="">
      <xdr:nvSpPr>
        <xdr:cNvPr id="10" name="Téglalap 9">
          <a:extLst>
            <a:ext uri="{FF2B5EF4-FFF2-40B4-BE49-F238E27FC236}">
              <a16:creationId xmlns:a16="http://schemas.microsoft.com/office/drawing/2014/main" id="{00000000-0008-0000-0100-00000A000000}"/>
            </a:ext>
          </a:extLst>
        </xdr:cNvPr>
        <xdr:cNvSpPr/>
      </xdr:nvSpPr>
      <xdr:spPr>
        <a:xfrm>
          <a:off x="730553" y="4076397"/>
          <a:ext cx="2317447" cy="495300"/>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Beiktatás</a:t>
          </a:r>
        </a:p>
      </xdr:txBody>
    </xdr:sp>
    <xdr:clientData/>
  </xdr:twoCellAnchor>
  <xdr:twoCellAnchor>
    <xdr:from>
      <xdr:col>19</xdr:col>
      <xdr:colOff>499382</xdr:colOff>
      <xdr:row>19</xdr:row>
      <xdr:rowOff>70417</xdr:rowOff>
    </xdr:from>
    <xdr:to>
      <xdr:col>22</xdr:col>
      <xdr:colOff>489856</xdr:colOff>
      <xdr:row>22</xdr:row>
      <xdr:rowOff>71437</xdr:rowOff>
    </xdr:to>
    <xdr:sp macro="" textlink="">
      <xdr:nvSpPr>
        <xdr:cNvPr id="11" name="Téglalap 10">
          <a:extLst>
            <a:ext uri="{FF2B5EF4-FFF2-40B4-BE49-F238E27FC236}">
              <a16:creationId xmlns:a16="http://schemas.microsoft.com/office/drawing/2014/main" id="{00000000-0008-0000-0100-00000B000000}"/>
            </a:ext>
          </a:extLst>
        </xdr:cNvPr>
        <xdr:cNvSpPr/>
      </xdr:nvSpPr>
      <xdr:spPr>
        <a:xfrm>
          <a:off x="13036663" y="3558948"/>
          <a:ext cx="1812131" cy="536802"/>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Kockázat értékelés</a:t>
          </a:r>
        </a:p>
      </xdr:txBody>
    </xdr:sp>
    <xdr:clientData/>
  </xdr:twoCellAnchor>
  <xdr:twoCellAnchor>
    <xdr:from>
      <xdr:col>19</xdr:col>
      <xdr:colOff>509134</xdr:colOff>
      <xdr:row>35</xdr:row>
      <xdr:rowOff>16590</xdr:rowOff>
    </xdr:from>
    <xdr:to>
      <xdr:col>22</xdr:col>
      <xdr:colOff>499608</xdr:colOff>
      <xdr:row>39</xdr:row>
      <xdr:rowOff>40193</xdr:rowOff>
    </xdr:to>
    <xdr:sp macro="" textlink="">
      <xdr:nvSpPr>
        <xdr:cNvPr id="12" name="Téglalap 11">
          <a:extLst>
            <a:ext uri="{FF2B5EF4-FFF2-40B4-BE49-F238E27FC236}">
              <a16:creationId xmlns:a16="http://schemas.microsoft.com/office/drawing/2014/main" id="{00000000-0008-0000-0100-00000C000000}"/>
            </a:ext>
          </a:extLst>
        </xdr:cNvPr>
        <xdr:cNvSpPr/>
      </xdr:nvSpPr>
      <xdr:spPr>
        <a:xfrm>
          <a:off x="13046415" y="6195934"/>
          <a:ext cx="1812131" cy="678447"/>
        </a:xfrm>
        <a:prstGeom prst="rect">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ctr"/>
          <a:r>
            <a:rPr lang="hu-HU" sz="1400" b="1"/>
            <a:t>Ügyfélátvilágítás:</a:t>
          </a:r>
        </a:p>
        <a:p>
          <a:pPr algn="ctr"/>
          <a:r>
            <a:rPr lang="hu-HU" sz="1400" b="1">
              <a:solidFill>
                <a:schemeClr val="dk1"/>
              </a:solidFill>
              <a:latin typeface="+mn-lt"/>
              <a:ea typeface="+mn-ea"/>
              <a:cs typeface="+mn-cs"/>
            </a:rPr>
            <a:t>Azonosítás/Tényl</a:t>
          </a:r>
          <a:r>
            <a:rPr lang="hu-HU" sz="1400" b="1"/>
            <a:t>. tul.</a:t>
          </a:r>
        </a:p>
      </xdr:txBody>
    </xdr:sp>
    <xdr:clientData/>
  </xdr:twoCellAnchor>
  <xdr:twoCellAnchor>
    <xdr:from>
      <xdr:col>11</xdr:col>
      <xdr:colOff>488043</xdr:colOff>
      <xdr:row>10</xdr:row>
      <xdr:rowOff>98083</xdr:rowOff>
    </xdr:from>
    <xdr:to>
      <xdr:col>14</xdr:col>
      <xdr:colOff>370114</xdr:colOff>
      <xdr:row>18</xdr:row>
      <xdr:rowOff>54768</xdr:rowOff>
    </xdr:to>
    <xdr:sp macro="" textlink="">
      <xdr:nvSpPr>
        <xdr:cNvPr id="13" name="Folyamatábra: Egyesítés 12">
          <a:extLst>
            <a:ext uri="{FF2B5EF4-FFF2-40B4-BE49-F238E27FC236}">
              <a16:creationId xmlns:a16="http://schemas.microsoft.com/office/drawing/2014/main" id="{00000000-0008-0000-0100-00000D000000}"/>
            </a:ext>
          </a:extLst>
        </xdr:cNvPr>
        <xdr:cNvSpPr/>
      </xdr:nvSpPr>
      <xdr:spPr>
        <a:xfrm>
          <a:off x="8167574" y="2157864"/>
          <a:ext cx="1703728" cy="1194935"/>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Start 1.</a:t>
          </a:r>
          <a:r>
            <a:rPr lang="hu-HU" sz="1400" b="1" baseline="0"/>
            <a:t> </a:t>
          </a:r>
        </a:p>
        <a:p>
          <a:pPr algn="ctr"/>
          <a:r>
            <a:rPr lang="hu-HU" sz="1400" b="1"/>
            <a:t>Kit.</a:t>
          </a:r>
        </a:p>
        <a:p>
          <a:pPr algn="ctr"/>
          <a:endParaRPr lang="hu-HU" sz="1400" b="1"/>
        </a:p>
      </xdr:txBody>
    </xdr:sp>
    <xdr:clientData/>
  </xdr:twoCellAnchor>
  <xdr:twoCellAnchor>
    <xdr:from>
      <xdr:col>11</xdr:col>
      <xdr:colOff>401526</xdr:colOff>
      <xdr:row>19</xdr:row>
      <xdr:rowOff>113507</xdr:rowOff>
    </xdr:from>
    <xdr:to>
      <xdr:col>14</xdr:col>
      <xdr:colOff>392000</xdr:colOff>
      <xdr:row>22</xdr:row>
      <xdr:rowOff>77788</xdr:rowOff>
    </xdr:to>
    <xdr:sp macro="" textlink="">
      <xdr:nvSpPr>
        <xdr:cNvPr id="14" name="Téglalap 13">
          <a:extLst>
            <a:ext uri="{FF2B5EF4-FFF2-40B4-BE49-F238E27FC236}">
              <a16:creationId xmlns:a16="http://schemas.microsoft.com/office/drawing/2014/main" id="{00000000-0008-0000-0100-00000E000000}"/>
            </a:ext>
          </a:extLst>
        </xdr:cNvPr>
        <xdr:cNvSpPr/>
      </xdr:nvSpPr>
      <xdr:spPr>
        <a:xfrm>
          <a:off x="8097726" y="3552032"/>
          <a:ext cx="1819274" cy="45958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baseline="0">
              <a:solidFill>
                <a:schemeClr val="dk1"/>
              </a:solidFill>
              <a:latin typeface="+mn-lt"/>
              <a:ea typeface="+mn-ea"/>
              <a:cs typeface="+mn-cs"/>
            </a:rPr>
            <a:t>Szűrés</a:t>
          </a:r>
          <a:r>
            <a:rPr lang="hu-HU" sz="1400" b="1"/>
            <a:t> 1.</a:t>
          </a:r>
        </a:p>
      </xdr:txBody>
    </xdr:sp>
    <xdr:clientData/>
  </xdr:twoCellAnchor>
  <xdr:twoCellAnchor>
    <xdr:from>
      <xdr:col>11</xdr:col>
      <xdr:colOff>377598</xdr:colOff>
      <xdr:row>24</xdr:row>
      <xdr:rowOff>10770</xdr:rowOff>
    </xdr:from>
    <xdr:to>
      <xdr:col>14</xdr:col>
      <xdr:colOff>406172</xdr:colOff>
      <xdr:row>33</xdr:row>
      <xdr:rowOff>4421</xdr:rowOff>
    </xdr:to>
    <xdr:sp macro="" textlink="">
      <xdr:nvSpPr>
        <xdr:cNvPr id="15" name="Folyamatábra: Döntés 14">
          <a:extLst>
            <a:ext uri="{FF2B5EF4-FFF2-40B4-BE49-F238E27FC236}">
              <a16:creationId xmlns:a16="http://schemas.microsoft.com/office/drawing/2014/main" id="{00000000-0008-0000-0100-00000F000000}"/>
            </a:ext>
          </a:extLst>
        </xdr:cNvPr>
        <xdr:cNvSpPr/>
      </xdr:nvSpPr>
      <xdr:spPr>
        <a:xfrm>
          <a:off x="8073798" y="4287495"/>
          <a:ext cx="1857374" cy="1441451"/>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találat?</a:t>
          </a:r>
        </a:p>
      </xdr:txBody>
    </xdr:sp>
    <xdr:clientData/>
  </xdr:twoCellAnchor>
  <xdr:twoCellAnchor>
    <xdr:from>
      <xdr:col>15</xdr:col>
      <xdr:colOff>293686</xdr:colOff>
      <xdr:row>27</xdr:row>
      <xdr:rowOff>24040</xdr:rowOff>
    </xdr:from>
    <xdr:to>
      <xdr:col>18</xdr:col>
      <xdr:colOff>284160</xdr:colOff>
      <xdr:row>29</xdr:row>
      <xdr:rowOff>178822</xdr:rowOff>
    </xdr:to>
    <xdr:sp macro="" textlink="">
      <xdr:nvSpPr>
        <xdr:cNvPr id="16" name="Téglalap 15">
          <a:extLst>
            <a:ext uri="{FF2B5EF4-FFF2-40B4-BE49-F238E27FC236}">
              <a16:creationId xmlns:a16="http://schemas.microsoft.com/office/drawing/2014/main" id="{00000000-0008-0000-0100-000010000000}"/>
            </a:ext>
          </a:extLst>
        </xdr:cNvPr>
        <xdr:cNvSpPr/>
      </xdr:nvSpPr>
      <xdr:spPr>
        <a:xfrm>
          <a:off x="10402092" y="4857978"/>
          <a:ext cx="1812131" cy="464344"/>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Nincs bejelentés</a:t>
          </a:r>
        </a:p>
      </xdr:txBody>
    </xdr:sp>
    <xdr:clientData/>
  </xdr:twoCellAnchor>
  <xdr:twoCellAnchor>
    <xdr:from>
      <xdr:col>11</xdr:col>
      <xdr:colOff>403452</xdr:colOff>
      <xdr:row>35</xdr:row>
      <xdr:rowOff>42977</xdr:rowOff>
    </xdr:from>
    <xdr:to>
      <xdr:col>14</xdr:col>
      <xdr:colOff>393928</xdr:colOff>
      <xdr:row>38</xdr:row>
      <xdr:rowOff>78696</xdr:rowOff>
    </xdr:to>
    <xdr:sp macro="" textlink="">
      <xdr:nvSpPr>
        <xdr:cNvPr id="17" name="Téglalap 16">
          <a:extLst>
            <a:ext uri="{FF2B5EF4-FFF2-40B4-BE49-F238E27FC236}">
              <a16:creationId xmlns:a16="http://schemas.microsoft.com/office/drawing/2014/main" id="{00000000-0008-0000-0100-000011000000}"/>
            </a:ext>
          </a:extLst>
        </xdr:cNvPr>
        <xdr:cNvSpPr/>
      </xdr:nvSpPr>
      <xdr:spPr>
        <a:xfrm>
          <a:off x="8099652" y="6110402"/>
          <a:ext cx="1819276" cy="49291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baseline="0">
              <a:solidFill>
                <a:schemeClr val="dk1"/>
              </a:solidFill>
              <a:latin typeface="+mn-lt"/>
              <a:ea typeface="+mn-ea"/>
              <a:cs typeface="+mn-cs"/>
            </a:rPr>
            <a:t>Van bejelentés</a:t>
          </a:r>
        </a:p>
      </xdr:txBody>
    </xdr:sp>
    <xdr:clientData/>
  </xdr:twoCellAnchor>
  <xdr:twoCellAnchor>
    <xdr:from>
      <xdr:col>11</xdr:col>
      <xdr:colOff>382699</xdr:colOff>
      <xdr:row>41</xdr:row>
      <xdr:rowOff>161925</xdr:rowOff>
    </xdr:from>
    <xdr:to>
      <xdr:col>14</xdr:col>
      <xdr:colOff>411274</xdr:colOff>
      <xdr:row>52</xdr:row>
      <xdr:rowOff>0</xdr:rowOff>
    </xdr:to>
    <xdr:sp macro="" textlink="">
      <xdr:nvSpPr>
        <xdr:cNvPr id="18" name="Folyamatábra: Döntés 17">
          <a:extLst>
            <a:ext uri="{FF2B5EF4-FFF2-40B4-BE49-F238E27FC236}">
              <a16:creationId xmlns:a16="http://schemas.microsoft.com/office/drawing/2014/main" id="{00000000-0008-0000-0100-000012000000}"/>
            </a:ext>
          </a:extLst>
        </xdr:cNvPr>
        <xdr:cNvSpPr/>
      </xdr:nvSpPr>
      <xdr:spPr>
        <a:xfrm>
          <a:off x="8078899" y="7181850"/>
          <a:ext cx="1857375" cy="1552575"/>
        </a:xfrm>
        <a:prstGeom prst="flowChartDecision">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Üzl.kapcs. megszűntetése?</a:t>
          </a:r>
        </a:p>
      </xdr:txBody>
    </xdr:sp>
    <xdr:clientData/>
  </xdr:twoCellAnchor>
  <xdr:twoCellAnchor>
    <xdr:from>
      <xdr:col>1</xdr:col>
      <xdr:colOff>217715</xdr:colOff>
      <xdr:row>98</xdr:row>
      <xdr:rowOff>11906</xdr:rowOff>
    </xdr:from>
    <xdr:to>
      <xdr:col>5</xdr:col>
      <xdr:colOff>0</xdr:colOff>
      <xdr:row>102</xdr:row>
      <xdr:rowOff>1</xdr:rowOff>
    </xdr:to>
    <xdr:sp macro="" textlink="">
      <xdr:nvSpPr>
        <xdr:cNvPr id="19" name="Téglalap 18">
          <a:extLst>
            <a:ext uri="{FF2B5EF4-FFF2-40B4-BE49-F238E27FC236}">
              <a16:creationId xmlns:a16="http://schemas.microsoft.com/office/drawing/2014/main" id="{00000000-0008-0000-0100-000013000000}"/>
            </a:ext>
          </a:extLst>
        </xdr:cNvPr>
        <xdr:cNvSpPr/>
      </xdr:nvSpPr>
      <xdr:spPr>
        <a:xfrm>
          <a:off x="827315" y="10537031"/>
          <a:ext cx="2220685" cy="59769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Pmt. </a:t>
          </a:r>
        </a:p>
        <a:p>
          <a:pPr marL="0" indent="0" algn="ctr"/>
          <a:r>
            <a:rPr lang="hu-HU" sz="1400" b="1">
              <a:solidFill>
                <a:schemeClr val="dk1"/>
              </a:solidFill>
              <a:latin typeface="+mn-lt"/>
              <a:ea typeface="+mn-ea"/>
              <a:cs typeface="+mn-cs"/>
            </a:rPr>
            <a:t>Nyilvántartás</a:t>
          </a:r>
        </a:p>
      </xdr:txBody>
    </xdr:sp>
    <xdr:clientData/>
  </xdr:twoCellAnchor>
  <xdr:twoCellAnchor>
    <xdr:from>
      <xdr:col>19</xdr:col>
      <xdr:colOff>510608</xdr:colOff>
      <xdr:row>10</xdr:row>
      <xdr:rowOff>72117</xdr:rowOff>
    </xdr:from>
    <xdr:to>
      <xdr:col>22</xdr:col>
      <xdr:colOff>396307</xdr:colOff>
      <xdr:row>18</xdr:row>
      <xdr:rowOff>40481</xdr:rowOff>
    </xdr:to>
    <xdr:sp macro="" textlink="">
      <xdr:nvSpPr>
        <xdr:cNvPr id="20" name="Folyamatábra: Egyesítés 19">
          <a:extLst>
            <a:ext uri="{FF2B5EF4-FFF2-40B4-BE49-F238E27FC236}">
              <a16:creationId xmlns:a16="http://schemas.microsoft.com/office/drawing/2014/main" id="{00000000-0008-0000-0100-000014000000}"/>
            </a:ext>
          </a:extLst>
        </xdr:cNvPr>
        <xdr:cNvSpPr/>
      </xdr:nvSpPr>
      <xdr:spPr>
        <a:xfrm>
          <a:off x="13047889" y="2131898"/>
          <a:ext cx="1707356" cy="1206614"/>
        </a:xfrm>
        <a:prstGeom prst="flowChartMerge">
          <a:avLst/>
        </a:prstGeom>
        <a:ln w="2222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2.</a:t>
          </a:r>
        </a:p>
        <a:p>
          <a:pPr marL="0" indent="0" algn="ctr"/>
          <a:r>
            <a:rPr lang="hu-HU" sz="1400" b="1">
              <a:solidFill>
                <a:schemeClr val="dk1"/>
              </a:solidFill>
              <a:latin typeface="+mn-lt"/>
              <a:ea typeface="+mn-ea"/>
              <a:cs typeface="+mn-cs"/>
            </a:rPr>
            <a:t>Pmt.</a:t>
          </a:r>
        </a:p>
      </xdr:txBody>
    </xdr:sp>
    <xdr:clientData/>
  </xdr:twoCellAnchor>
  <xdr:twoCellAnchor>
    <xdr:from>
      <xdr:col>6</xdr:col>
      <xdr:colOff>1</xdr:colOff>
      <xdr:row>97</xdr:row>
      <xdr:rowOff>152898</xdr:rowOff>
    </xdr:from>
    <xdr:to>
      <xdr:col>7</xdr:col>
      <xdr:colOff>857250</xdr:colOff>
      <xdr:row>101</xdr:row>
      <xdr:rowOff>144197</xdr:rowOff>
    </xdr:to>
    <xdr:sp macro="" textlink="">
      <xdr:nvSpPr>
        <xdr:cNvPr id="21" name="Téglalap 20">
          <a:extLst>
            <a:ext uri="{FF2B5EF4-FFF2-40B4-BE49-F238E27FC236}">
              <a16:creationId xmlns:a16="http://schemas.microsoft.com/office/drawing/2014/main" id="{00000000-0008-0000-0100-000015000000}"/>
            </a:ext>
          </a:extLst>
        </xdr:cNvPr>
        <xdr:cNvSpPr/>
      </xdr:nvSpPr>
      <xdr:spPr>
        <a:xfrm>
          <a:off x="4162426" y="10525623"/>
          <a:ext cx="1704974" cy="600899"/>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Kit. </a:t>
          </a:r>
        </a:p>
        <a:p>
          <a:pPr marL="0" indent="0" algn="ctr">
            <a:lnSpc>
              <a:spcPts val="1400"/>
            </a:lnSpc>
          </a:pPr>
          <a:r>
            <a:rPr lang="hu-HU" sz="1400" b="1" baseline="0">
              <a:solidFill>
                <a:schemeClr val="dk1"/>
              </a:solidFill>
              <a:latin typeface="+mn-lt"/>
              <a:ea typeface="+mn-ea"/>
              <a:cs typeface="+mn-cs"/>
            </a:rPr>
            <a:t>Szűrés nyilvántartás</a:t>
          </a:r>
        </a:p>
      </xdr:txBody>
    </xdr:sp>
    <xdr:clientData/>
  </xdr:twoCellAnchor>
  <xdr:twoCellAnchor>
    <xdr:from>
      <xdr:col>13</xdr:col>
      <xdr:colOff>381000</xdr:colOff>
      <xdr:row>32</xdr:row>
      <xdr:rowOff>45244</xdr:rowOff>
    </xdr:from>
    <xdr:to>
      <xdr:col>14</xdr:col>
      <xdr:colOff>228600</xdr:colOff>
      <xdr:row>34</xdr:row>
      <xdr:rowOff>7145</xdr:rowOff>
    </xdr:to>
    <xdr:sp macro="" textlink="">
      <xdr:nvSpPr>
        <xdr:cNvPr id="22" name="Ellipszis 21">
          <a:extLst>
            <a:ext uri="{FF2B5EF4-FFF2-40B4-BE49-F238E27FC236}">
              <a16:creationId xmlns:a16="http://schemas.microsoft.com/office/drawing/2014/main" id="{00000000-0008-0000-0100-000016000000}"/>
            </a:ext>
          </a:extLst>
        </xdr:cNvPr>
        <xdr:cNvSpPr/>
      </xdr:nvSpPr>
      <xdr:spPr>
        <a:xfrm>
          <a:off x="9274969" y="5688807"/>
          <a:ext cx="454819"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392907</xdr:colOff>
      <xdr:row>25</xdr:row>
      <xdr:rowOff>107156</xdr:rowOff>
    </xdr:from>
    <xdr:to>
      <xdr:col>15</xdr:col>
      <xdr:colOff>242888</xdr:colOff>
      <xdr:row>27</xdr:row>
      <xdr:rowOff>104774</xdr:rowOff>
    </xdr:to>
    <xdr:sp macro="" textlink="">
      <xdr:nvSpPr>
        <xdr:cNvPr id="23" name="Ellipszis 22">
          <a:extLst>
            <a:ext uri="{FF2B5EF4-FFF2-40B4-BE49-F238E27FC236}">
              <a16:creationId xmlns:a16="http://schemas.microsoft.com/office/drawing/2014/main" id="{00000000-0008-0000-0100-000017000000}"/>
            </a:ext>
          </a:extLst>
        </xdr:cNvPr>
        <xdr:cNvSpPr/>
      </xdr:nvSpPr>
      <xdr:spPr>
        <a:xfrm>
          <a:off x="9917907" y="4536281"/>
          <a:ext cx="459581" cy="340518"/>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13</xdr:col>
      <xdr:colOff>173831</xdr:colOff>
      <xdr:row>53</xdr:row>
      <xdr:rowOff>1</xdr:rowOff>
    </xdr:from>
    <xdr:to>
      <xdr:col>14</xdr:col>
      <xdr:colOff>21431</xdr:colOff>
      <xdr:row>54</xdr:row>
      <xdr:rowOff>114300</xdr:rowOff>
    </xdr:to>
    <xdr:sp macro="" textlink="">
      <xdr:nvSpPr>
        <xdr:cNvPr id="24" name="Ellipszis 23">
          <a:extLst>
            <a:ext uri="{FF2B5EF4-FFF2-40B4-BE49-F238E27FC236}">
              <a16:creationId xmlns:a16="http://schemas.microsoft.com/office/drawing/2014/main" id="{00000000-0008-0000-0100-000018000000}"/>
            </a:ext>
          </a:extLst>
        </xdr:cNvPr>
        <xdr:cNvSpPr/>
      </xdr:nvSpPr>
      <xdr:spPr>
        <a:xfrm>
          <a:off x="9089231" y="8886826"/>
          <a:ext cx="457200" cy="2666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464344</xdr:colOff>
      <xdr:row>46</xdr:row>
      <xdr:rowOff>95250</xdr:rowOff>
    </xdr:from>
    <xdr:to>
      <xdr:col>15</xdr:col>
      <xdr:colOff>311944</xdr:colOff>
      <xdr:row>48</xdr:row>
      <xdr:rowOff>57150</xdr:rowOff>
    </xdr:to>
    <xdr:sp macro="" textlink="">
      <xdr:nvSpPr>
        <xdr:cNvPr id="25" name="Ellipszis 24">
          <a:extLst>
            <a:ext uri="{FF2B5EF4-FFF2-40B4-BE49-F238E27FC236}">
              <a16:creationId xmlns:a16="http://schemas.microsoft.com/office/drawing/2014/main" id="{00000000-0008-0000-0100-000019000000}"/>
            </a:ext>
          </a:extLst>
        </xdr:cNvPr>
        <xdr:cNvSpPr/>
      </xdr:nvSpPr>
      <xdr:spPr>
        <a:xfrm>
          <a:off x="9989344" y="7915275"/>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14</xdr:col>
      <xdr:colOff>411274</xdr:colOff>
      <xdr:row>46</xdr:row>
      <xdr:rowOff>140494</xdr:rowOff>
    </xdr:from>
    <xdr:to>
      <xdr:col>15</xdr:col>
      <xdr:colOff>357188</xdr:colOff>
      <xdr:row>54</xdr:row>
      <xdr:rowOff>0</xdr:rowOff>
    </xdr:to>
    <xdr:cxnSp macro="">
      <xdr:nvCxnSpPr>
        <xdr:cNvPr id="26" name="Egyenes összekötő nyíllal 25">
          <a:extLst>
            <a:ext uri="{FF2B5EF4-FFF2-40B4-BE49-F238E27FC236}">
              <a16:creationId xmlns:a16="http://schemas.microsoft.com/office/drawing/2014/main" id="{00000000-0008-0000-0100-00001A000000}"/>
            </a:ext>
          </a:extLst>
        </xdr:cNvPr>
        <xdr:cNvCxnSpPr>
          <a:stCxn id="18" idx="3"/>
        </xdr:cNvCxnSpPr>
      </xdr:nvCxnSpPr>
      <xdr:spPr>
        <a:xfrm>
          <a:off x="9912462" y="8058150"/>
          <a:ext cx="553132" cy="10977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592533</xdr:colOff>
      <xdr:row>29</xdr:row>
      <xdr:rowOff>178822</xdr:rowOff>
    </xdr:from>
    <xdr:to>
      <xdr:col>16</xdr:col>
      <xdr:colOff>597931</xdr:colOff>
      <xdr:row>54</xdr:row>
      <xdr:rowOff>13907</xdr:rowOff>
    </xdr:to>
    <xdr:cxnSp macro="">
      <xdr:nvCxnSpPr>
        <xdr:cNvPr id="27" name="Egyenes összekötő nyíllal 26">
          <a:extLst>
            <a:ext uri="{FF2B5EF4-FFF2-40B4-BE49-F238E27FC236}">
              <a16:creationId xmlns:a16="http://schemas.microsoft.com/office/drawing/2014/main" id="{00000000-0008-0000-0100-00001B000000}"/>
            </a:ext>
          </a:extLst>
        </xdr:cNvPr>
        <xdr:cNvCxnSpPr>
          <a:stCxn id="16" idx="2"/>
          <a:endCxn id="7" idx="0"/>
        </xdr:cNvCxnSpPr>
      </xdr:nvCxnSpPr>
      <xdr:spPr>
        <a:xfrm>
          <a:off x="11308158" y="5322322"/>
          <a:ext cx="5398" cy="3847491"/>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93378</xdr:colOff>
      <xdr:row>38</xdr:row>
      <xdr:rowOff>78696</xdr:rowOff>
    </xdr:from>
    <xdr:to>
      <xdr:col>13</xdr:col>
      <xdr:colOff>95081</xdr:colOff>
      <xdr:row>41</xdr:row>
      <xdr:rowOff>161925</xdr:rowOff>
    </xdr:to>
    <xdr:cxnSp macro="">
      <xdr:nvCxnSpPr>
        <xdr:cNvPr id="28" name="Egyenes összekötő nyíllal 27">
          <a:extLst>
            <a:ext uri="{FF2B5EF4-FFF2-40B4-BE49-F238E27FC236}">
              <a16:creationId xmlns:a16="http://schemas.microsoft.com/office/drawing/2014/main" id="{00000000-0008-0000-0100-00001C000000}"/>
            </a:ext>
          </a:extLst>
        </xdr:cNvPr>
        <xdr:cNvCxnSpPr>
          <a:stCxn id="17" idx="2"/>
          <a:endCxn id="18" idx="0"/>
        </xdr:cNvCxnSpPr>
      </xdr:nvCxnSpPr>
      <xdr:spPr>
        <a:xfrm flipH="1">
          <a:off x="9008778" y="6603321"/>
          <a:ext cx="1703" cy="57852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83853</xdr:colOff>
      <xdr:row>51</xdr:row>
      <xdr:rowOff>142875</xdr:rowOff>
    </xdr:from>
    <xdr:to>
      <xdr:col>13</xdr:col>
      <xdr:colOff>95250</xdr:colOff>
      <xdr:row>63</xdr:row>
      <xdr:rowOff>119062</xdr:rowOff>
    </xdr:to>
    <xdr:cxnSp macro="">
      <xdr:nvCxnSpPr>
        <xdr:cNvPr id="29" name="Egyenes összekötő nyíllal 28">
          <a:extLst>
            <a:ext uri="{FF2B5EF4-FFF2-40B4-BE49-F238E27FC236}">
              <a16:creationId xmlns:a16="http://schemas.microsoft.com/office/drawing/2014/main" id="{00000000-0008-0000-0100-00001D000000}"/>
            </a:ext>
          </a:extLst>
        </xdr:cNvPr>
        <xdr:cNvCxnSpPr/>
      </xdr:nvCxnSpPr>
      <xdr:spPr>
        <a:xfrm>
          <a:off x="8977822" y="8834438"/>
          <a:ext cx="11397" cy="1833562"/>
        </a:xfrm>
        <a:prstGeom prst="straightConnector1">
          <a:avLst/>
        </a:prstGeom>
        <a:ln w="31750">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33</xdr:row>
      <xdr:rowOff>4421</xdr:rowOff>
    </xdr:from>
    <xdr:to>
      <xdr:col>13</xdr:col>
      <xdr:colOff>95081</xdr:colOff>
      <xdr:row>35</xdr:row>
      <xdr:rowOff>42977</xdr:rowOff>
    </xdr:to>
    <xdr:cxnSp macro="">
      <xdr:nvCxnSpPr>
        <xdr:cNvPr id="30" name="Egyenes összekötő nyíllal 29">
          <a:extLst>
            <a:ext uri="{FF2B5EF4-FFF2-40B4-BE49-F238E27FC236}">
              <a16:creationId xmlns:a16="http://schemas.microsoft.com/office/drawing/2014/main" id="{00000000-0008-0000-0100-00001E000000}"/>
            </a:ext>
          </a:extLst>
        </xdr:cNvPr>
        <xdr:cNvCxnSpPr>
          <a:stCxn id="15" idx="2"/>
          <a:endCxn id="17" idx="0"/>
        </xdr:cNvCxnSpPr>
      </xdr:nvCxnSpPr>
      <xdr:spPr>
        <a:xfrm>
          <a:off x="9003676" y="5728946"/>
          <a:ext cx="6805" cy="38145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406172</xdr:colOff>
      <xdr:row>28</xdr:row>
      <xdr:rowOff>84986</xdr:rowOff>
    </xdr:from>
    <xdr:to>
      <xdr:col>15</xdr:col>
      <xdr:colOff>293686</xdr:colOff>
      <xdr:row>28</xdr:row>
      <xdr:rowOff>101431</xdr:rowOff>
    </xdr:to>
    <xdr:cxnSp macro="">
      <xdr:nvCxnSpPr>
        <xdr:cNvPr id="31" name="Egyenes összekötő nyíllal 30">
          <a:extLst>
            <a:ext uri="{FF2B5EF4-FFF2-40B4-BE49-F238E27FC236}">
              <a16:creationId xmlns:a16="http://schemas.microsoft.com/office/drawing/2014/main" id="{00000000-0008-0000-0100-00001F000000}"/>
            </a:ext>
          </a:extLst>
        </xdr:cNvPr>
        <xdr:cNvCxnSpPr>
          <a:stCxn id="15" idx="3"/>
          <a:endCxn id="16" idx="1"/>
        </xdr:cNvCxnSpPr>
      </xdr:nvCxnSpPr>
      <xdr:spPr>
        <a:xfrm>
          <a:off x="9907360" y="5073705"/>
          <a:ext cx="494732" cy="164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951179</xdr:colOff>
      <xdr:row>78</xdr:row>
      <xdr:rowOff>130971</xdr:rowOff>
    </xdr:from>
    <xdr:to>
      <xdr:col>7</xdr:col>
      <xdr:colOff>835820</xdr:colOff>
      <xdr:row>82</xdr:row>
      <xdr:rowOff>18522</xdr:rowOff>
    </xdr:to>
    <xdr:sp macro="" textlink="">
      <xdr:nvSpPr>
        <xdr:cNvPr id="32" name="Téglalap 31">
          <a:extLst>
            <a:ext uri="{FF2B5EF4-FFF2-40B4-BE49-F238E27FC236}">
              <a16:creationId xmlns:a16="http://schemas.microsoft.com/office/drawing/2014/main" id="{00000000-0008-0000-0100-000020000000}"/>
            </a:ext>
          </a:extLst>
        </xdr:cNvPr>
        <xdr:cNvSpPr/>
      </xdr:nvSpPr>
      <xdr:spPr>
        <a:xfrm>
          <a:off x="3999179" y="9322596"/>
          <a:ext cx="1865841" cy="497151"/>
        </a:xfrm>
        <a:prstGeom prst="rect">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Szűrés 2.,3.,...</a:t>
          </a:r>
        </a:p>
      </xdr:txBody>
    </xdr:sp>
    <xdr:clientData/>
  </xdr:twoCellAnchor>
  <xdr:twoCellAnchor>
    <xdr:from>
      <xdr:col>9</xdr:col>
      <xdr:colOff>202406</xdr:colOff>
      <xdr:row>23</xdr:row>
      <xdr:rowOff>95250</xdr:rowOff>
    </xdr:from>
    <xdr:to>
      <xdr:col>13</xdr:col>
      <xdr:colOff>23812</xdr:colOff>
      <xdr:row>23</xdr:row>
      <xdr:rowOff>119062</xdr:rowOff>
    </xdr:to>
    <xdr:cxnSp macro="">
      <xdr:nvCxnSpPr>
        <xdr:cNvPr id="33" name="Egyenes összekötő nyíllal 32">
          <a:extLst>
            <a:ext uri="{FF2B5EF4-FFF2-40B4-BE49-F238E27FC236}">
              <a16:creationId xmlns:a16="http://schemas.microsoft.com/office/drawing/2014/main" id="{00000000-0008-0000-0100-000021000000}"/>
            </a:ext>
          </a:extLst>
        </xdr:cNvPr>
        <xdr:cNvCxnSpPr/>
      </xdr:nvCxnSpPr>
      <xdr:spPr>
        <a:xfrm flipV="1">
          <a:off x="6667500" y="4274344"/>
          <a:ext cx="2250281" cy="2381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170656</xdr:colOff>
      <xdr:row>23</xdr:row>
      <xdr:rowOff>83343</xdr:rowOff>
    </xdr:from>
    <xdr:to>
      <xdr:col>9</xdr:col>
      <xdr:colOff>190499</xdr:colOff>
      <xdr:row>80</xdr:row>
      <xdr:rowOff>59531</xdr:rowOff>
    </xdr:to>
    <xdr:cxnSp macro="">
      <xdr:nvCxnSpPr>
        <xdr:cNvPr id="34" name="Egyenes összekötő 33">
          <a:extLst>
            <a:ext uri="{FF2B5EF4-FFF2-40B4-BE49-F238E27FC236}">
              <a16:creationId xmlns:a16="http://schemas.microsoft.com/office/drawing/2014/main" id="{00000000-0008-0000-0100-000022000000}"/>
            </a:ext>
          </a:extLst>
        </xdr:cNvPr>
        <xdr:cNvCxnSpPr/>
      </xdr:nvCxnSpPr>
      <xdr:spPr>
        <a:xfrm flipV="1">
          <a:off x="6635750" y="4262437"/>
          <a:ext cx="19843" cy="9060657"/>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18520</xdr:colOff>
      <xdr:row>69</xdr:row>
      <xdr:rowOff>50270</xdr:rowOff>
    </xdr:from>
    <xdr:to>
      <xdr:col>7</xdr:col>
      <xdr:colOff>598033</xdr:colOff>
      <xdr:row>76</xdr:row>
      <xdr:rowOff>78393</xdr:rowOff>
    </xdr:to>
    <xdr:sp macro="" textlink="">
      <xdr:nvSpPr>
        <xdr:cNvPr id="35" name="Folyamatábra: Egyesítés 34">
          <a:extLst>
            <a:ext uri="{FF2B5EF4-FFF2-40B4-BE49-F238E27FC236}">
              <a16:creationId xmlns:a16="http://schemas.microsoft.com/office/drawing/2014/main" id="{00000000-0008-0000-0100-000023000000}"/>
            </a:ext>
          </a:extLst>
        </xdr:cNvPr>
        <xdr:cNvSpPr/>
      </xdr:nvSpPr>
      <xdr:spPr>
        <a:xfrm>
          <a:off x="4173801" y="11670770"/>
          <a:ext cx="1674888" cy="1111592"/>
        </a:xfrm>
        <a:prstGeom prst="flowChartMerge">
          <a:avLst/>
        </a:prstGeom>
        <a:ln w="2222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baseline="0">
              <a:solidFill>
                <a:schemeClr val="dk1"/>
              </a:solidFill>
              <a:latin typeface="+mn-lt"/>
              <a:ea typeface="+mn-ea"/>
              <a:cs typeface="+mn-cs"/>
            </a:rPr>
            <a:t>Start 2. </a:t>
          </a:r>
        </a:p>
        <a:p>
          <a:pPr marL="0" indent="0" algn="ctr">
            <a:lnSpc>
              <a:spcPts val="1400"/>
            </a:lnSpc>
          </a:pPr>
          <a:r>
            <a:rPr lang="hu-HU" sz="1400" b="1" baseline="0">
              <a:solidFill>
                <a:schemeClr val="dk1"/>
              </a:solidFill>
              <a:latin typeface="+mn-lt"/>
              <a:ea typeface="+mn-ea"/>
              <a:cs typeface="+mn-cs"/>
            </a:rPr>
            <a:t>Kit.</a:t>
          </a:r>
        </a:p>
        <a:p>
          <a:pPr marL="0" indent="0" algn="ctr">
            <a:lnSpc>
              <a:spcPts val="1400"/>
            </a:lnSpc>
          </a:pPr>
          <a:endParaRPr lang="hu-HU" sz="1400" b="1" baseline="0">
            <a:solidFill>
              <a:schemeClr val="dk1"/>
            </a:solidFill>
            <a:latin typeface="+mn-lt"/>
            <a:ea typeface="+mn-ea"/>
            <a:cs typeface="+mn-cs"/>
          </a:endParaRPr>
        </a:p>
      </xdr:txBody>
    </xdr:sp>
    <xdr:clientData/>
  </xdr:twoCellAnchor>
  <xdr:twoCellAnchor>
    <xdr:from>
      <xdr:col>21</xdr:col>
      <xdr:colOff>191010</xdr:colOff>
      <xdr:row>22</xdr:row>
      <xdr:rowOff>71437</xdr:rowOff>
    </xdr:from>
    <xdr:to>
      <xdr:col>21</xdr:col>
      <xdr:colOff>200762</xdr:colOff>
      <xdr:row>35</xdr:row>
      <xdr:rowOff>16590</xdr:rowOff>
    </xdr:to>
    <xdr:cxnSp macro="">
      <xdr:nvCxnSpPr>
        <xdr:cNvPr id="37" name="Egyenes összekötő nyíllal 36">
          <a:extLst>
            <a:ext uri="{FF2B5EF4-FFF2-40B4-BE49-F238E27FC236}">
              <a16:creationId xmlns:a16="http://schemas.microsoft.com/office/drawing/2014/main" id="{00000000-0008-0000-0100-000025000000}"/>
            </a:ext>
          </a:extLst>
        </xdr:cNvPr>
        <xdr:cNvCxnSpPr>
          <a:stCxn id="11" idx="2"/>
          <a:endCxn id="12" idx="0"/>
        </xdr:cNvCxnSpPr>
      </xdr:nvCxnSpPr>
      <xdr:spPr>
        <a:xfrm>
          <a:off x="13942729" y="4095750"/>
          <a:ext cx="9752" cy="2100184"/>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88276</xdr:colOff>
      <xdr:row>22</xdr:row>
      <xdr:rowOff>77788</xdr:rowOff>
    </xdr:from>
    <xdr:to>
      <xdr:col>13</xdr:col>
      <xdr:colOff>93154</xdr:colOff>
      <xdr:row>24</xdr:row>
      <xdr:rowOff>10770</xdr:rowOff>
    </xdr:to>
    <xdr:cxnSp macro="">
      <xdr:nvCxnSpPr>
        <xdr:cNvPr id="38" name="Egyenes összekötő nyíllal 37">
          <a:extLst>
            <a:ext uri="{FF2B5EF4-FFF2-40B4-BE49-F238E27FC236}">
              <a16:creationId xmlns:a16="http://schemas.microsoft.com/office/drawing/2014/main" id="{00000000-0008-0000-0100-000026000000}"/>
            </a:ext>
          </a:extLst>
        </xdr:cNvPr>
        <xdr:cNvCxnSpPr>
          <a:stCxn id="14" idx="2"/>
          <a:endCxn id="15" idx="0"/>
        </xdr:cNvCxnSpPr>
      </xdr:nvCxnSpPr>
      <xdr:spPr>
        <a:xfrm flipH="1">
          <a:off x="9003676" y="4011613"/>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78581</xdr:colOff>
      <xdr:row>69</xdr:row>
      <xdr:rowOff>47625</xdr:rowOff>
    </xdr:from>
    <xdr:to>
      <xdr:col>13</xdr:col>
      <xdr:colOff>571500</xdr:colOff>
      <xdr:row>77</xdr:row>
      <xdr:rowOff>15989</xdr:rowOff>
    </xdr:to>
    <xdr:sp macro="" textlink="">
      <xdr:nvSpPr>
        <xdr:cNvPr id="43" name="Folyamatábra: Egyesítés 42">
          <a:extLst>
            <a:ext uri="{FF2B5EF4-FFF2-40B4-BE49-F238E27FC236}">
              <a16:creationId xmlns:a16="http://schemas.microsoft.com/office/drawing/2014/main" id="{00000000-0008-0000-0100-00002B000000}"/>
            </a:ext>
          </a:extLst>
        </xdr:cNvPr>
        <xdr:cNvSpPr/>
      </xdr:nvSpPr>
      <xdr:spPr>
        <a:xfrm>
          <a:off x="7758112" y="11537156"/>
          <a:ext cx="1707357" cy="120661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10</xdr:col>
      <xdr:colOff>742950</xdr:colOff>
      <xdr:row>78</xdr:row>
      <xdr:rowOff>104775</xdr:rowOff>
    </xdr:from>
    <xdr:to>
      <xdr:col>13</xdr:col>
      <xdr:colOff>590550</xdr:colOff>
      <xdr:row>82</xdr:row>
      <xdr:rowOff>41502</xdr:rowOff>
    </xdr:to>
    <xdr:sp macro="" textlink="">
      <xdr:nvSpPr>
        <xdr:cNvPr id="44" name="Téglalap 43">
          <a:extLst>
            <a:ext uri="{FF2B5EF4-FFF2-40B4-BE49-F238E27FC236}">
              <a16:creationId xmlns:a16="http://schemas.microsoft.com/office/drawing/2014/main" id="{00000000-0008-0000-0100-00002C000000}"/>
            </a:ext>
          </a:extLst>
        </xdr:cNvPr>
        <xdr:cNvSpPr/>
      </xdr:nvSpPr>
      <xdr:spPr>
        <a:xfrm>
          <a:off x="15754350" y="3543300"/>
          <a:ext cx="1819275" cy="5844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Monitoring/Adatváltozás</a:t>
          </a:r>
        </a:p>
      </xdr:txBody>
    </xdr:sp>
    <xdr:clientData/>
  </xdr:twoCellAnchor>
  <xdr:twoCellAnchor>
    <xdr:from>
      <xdr:col>11</xdr:col>
      <xdr:colOff>22226</xdr:colOff>
      <xdr:row>84</xdr:row>
      <xdr:rowOff>61913</xdr:rowOff>
    </xdr:from>
    <xdr:to>
      <xdr:col>14</xdr:col>
      <xdr:colOff>12699</xdr:colOff>
      <xdr:row>92</xdr:row>
      <xdr:rowOff>182563</xdr:rowOff>
    </xdr:to>
    <xdr:sp macro="" textlink="">
      <xdr:nvSpPr>
        <xdr:cNvPr id="45" name="Folyamatábra: Döntés 44">
          <a:extLst>
            <a:ext uri="{FF2B5EF4-FFF2-40B4-BE49-F238E27FC236}">
              <a16:creationId xmlns:a16="http://schemas.microsoft.com/office/drawing/2014/main" id="{00000000-0008-0000-0100-00002D000000}"/>
            </a:ext>
          </a:extLst>
        </xdr:cNvPr>
        <xdr:cNvSpPr/>
      </xdr:nvSpPr>
      <xdr:spPr>
        <a:xfrm>
          <a:off x="7701757" y="13944601"/>
          <a:ext cx="1812130" cy="1430337"/>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Kétség merül fel?</a:t>
          </a:r>
        </a:p>
      </xdr:txBody>
    </xdr:sp>
    <xdr:clientData/>
  </xdr:twoCellAnchor>
  <xdr:twoCellAnchor>
    <xdr:from>
      <xdr:col>10</xdr:col>
      <xdr:colOff>519112</xdr:colOff>
      <xdr:row>92</xdr:row>
      <xdr:rowOff>64294</xdr:rowOff>
    </xdr:from>
    <xdr:to>
      <xdr:col>11</xdr:col>
      <xdr:colOff>373062</xdr:colOff>
      <xdr:row>93</xdr:row>
      <xdr:rowOff>146845</xdr:rowOff>
    </xdr:to>
    <xdr:sp macro="" textlink="">
      <xdr:nvSpPr>
        <xdr:cNvPr id="46" name="Ellipszis 45">
          <a:extLst>
            <a:ext uri="{FF2B5EF4-FFF2-40B4-BE49-F238E27FC236}">
              <a16:creationId xmlns:a16="http://schemas.microsoft.com/office/drawing/2014/main" id="{00000000-0008-0000-0100-00002E000000}"/>
            </a:ext>
          </a:extLst>
        </xdr:cNvPr>
        <xdr:cNvSpPr/>
      </xdr:nvSpPr>
      <xdr:spPr>
        <a:xfrm>
          <a:off x="7551737" y="15590044"/>
          <a:ext cx="457200" cy="27305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10318</xdr:colOff>
      <xdr:row>103</xdr:row>
      <xdr:rowOff>97235</xdr:rowOff>
    </xdr:from>
    <xdr:to>
      <xdr:col>14</xdr:col>
      <xdr:colOff>464343</xdr:colOff>
      <xdr:row>110</xdr:row>
      <xdr:rowOff>178594</xdr:rowOff>
    </xdr:to>
    <xdr:cxnSp macro="">
      <xdr:nvCxnSpPr>
        <xdr:cNvPr id="49" name="Egyenes összekötő 48">
          <a:extLst>
            <a:ext uri="{FF2B5EF4-FFF2-40B4-BE49-F238E27FC236}">
              <a16:creationId xmlns:a16="http://schemas.microsoft.com/office/drawing/2014/main" id="{00000000-0008-0000-0100-000031000000}"/>
            </a:ext>
          </a:extLst>
        </xdr:cNvPr>
        <xdr:cNvCxnSpPr>
          <a:endCxn id="92" idx="3"/>
        </xdr:cNvCxnSpPr>
      </xdr:nvCxnSpPr>
      <xdr:spPr>
        <a:xfrm flipH="1" flipV="1">
          <a:off x="9511506" y="17385110"/>
          <a:ext cx="454025" cy="141485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73025</xdr:colOff>
      <xdr:row>91</xdr:row>
      <xdr:rowOff>28575</xdr:rowOff>
    </xdr:from>
    <xdr:to>
      <xdr:col>14</xdr:col>
      <xdr:colOff>523875</xdr:colOff>
      <xdr:row>92</xdr:row>
      <xdr:rowOff>142875</xdr:rowOff>
    </xdr:to>
    <xdr:sp macro="" textlink="">
      <xdr:nvSpPr>
        <xdr:cNvPr id="50" name="Ellipszis 49">
          <a:extLst>
            <a:ext uri="{FF2B5EF4-FFF2-40B4-BE49-F238E27FC236}">
              <a16:creationId xmlns:a16="http://schemas.microsoft.com/office/drawing/2014/main" id="{00000000-0008-0000-0100-000032000000}"/>
            </a:ext>
          </a:extLst>
        </xdr:cNvPr>
        <xdr:cNvSpPr/>
      </xdr:nvSpPr>
      <xdr:spPr>
        <a:xfrm>
          <a:off x="9518650" y="15363825"/>
          <a:ext cx="450850" cy="3048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18</xdr:col>
      <xdr:colOff>501650</xdr:colOff>
      <xdr:row>69</xdr:row>
      <xdr:rowOff>73025</xdr:rowOff>
    </xdr:from>
    <xdr:to>
      <xdr:col>21</xdr:col>
      <xdr:colOff>387350</xdr:colOff>
      <xdr:row>77</xdr:row>
      <xdr:rowOff>41389</xdr:rowOff>
    </xdr:to>
    <xdr:sp macro="" textlink="">
      <xdr:nvSpPr>
        <xdr:cNvPr id="51" name="Folyamatábra: Egyesítés 50">
          <a:extLst>
            <a:ext uri="{FF2B5EF4-FFF2-40B4-BE49-F238E27FC236}">
              <a16:creationId xmlns:a16="http://schemas.microsoft.com/office/drawing/2014/main" id="{00000000-0008-0000-0100-000033000000}"/>
            </a:ext>
          </a:extLst>
        </xdr:cNvPr>
        <xdr:cNvSpPr/>
      </xdr:nvSpPr>
      <xdr:spPr>
        <a:xfrm>
          <a:off x="11153775" y="11598275"/>
          <a:ext cx="1695450" cy="1238364"/>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4.</a:t>
          </a:r>
        </a:p>
        <a:p>
          <a:pPr marL="0" indent="0" algn="ctr"/>
          <a:r>
            <a:rPr lang="hu-HU" sz="1400" b="1">
              <a:solidFill>
                <a:schemeClr val="dk1"/>
              </a:solidFill>
              <a:latin typeface="+mn-lt"/>
              <a:ea typeface="+mn-ea"/>
              <a:cs typeface="+mn-cs"/>
            </a:rPr>
            <a:t>Pmt.</a:t>
          </a:r>
        </a:p>
      </xdr:txBody>
    </xdr:sp>
    <xdr:clientData/>
  </xdr:twoCellAnchor>
  <xdr:twoCellAnchor>
    <xdr:from>
      <xdr:col>18</xdr:col>
      <xdr:colOff>381000</xdr:colOff>
      <xdr:row>78</xdr:row>
      <xdr:rowOff>69850</xdr:rowOff>
    </xdr:from>
    <xdr:to>
      <xdr:col>21</xdr:col>
      <xdr:colOff>371475</xdr:colOff>
      <xdr:row>82</xdr:row>
      <xdr:rowOff>6577</xdr:rowOff>
    </xdr:to>
    <xdr:sp macro="" textlink="">
      <xdr:nvSpPr>
        <xdr:cNvPr id="52" name="Téglalap 51">
          <a:extLst>
            <a:ext uri="{FF2B5EF4-FFF2-40B4-BE49-F238E27FC236}">
              <a16:creationId xmlns:a16="http://schemas.microsoft.com/office/drawing/2014/main" id="{00000000-0008-0000-0100-000034000000}"/>
            </a:ext>
          </a:extLst>
        </xdr:cNvPr>
        <xdr:cNvSpPr/>
      </xdr:nvSpPr>
      <xdr:spPr>
        <a:xfrm>
          <a:off x="11033125" y="13055600"/>
          <a:ext cx="1800225" cy="571727"/>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Monitoring/kockázatérzékenységi alapon</a:t>
          </a:r>
        </a:p>
      </xdr:txBody>
    </xdr:sp>
    <xdr:clientData/>
  </xdr:twoCellAnchor>
  <xdr:twoCellAnchor>
    <xdr:from>
      <xdr:col>18</xdr:col>
      <xdr:colOff>403225</xdr:colOff>
      <xdr:row>83</xdr:row>
      <xdr:rowOff>92075</xdr:rowOff>
    </xdr:from>
    <xdr:to>
      <xdr:col>21</xdr:col>
      <xdr:colOff>431799</xdr:colOff>
      <xdr:row>92</xdr:row>
      <xdr:rowOff>85726</xdr:rowOff>
    </xdr:to>
    <xdr:sp macro="" textlink="">
      <xdr:nvSpPr>
        <xdr:cNvPr id="53" name="Folyamatábra: Döntés 52">
          <a:extLst>
            <a:ext uri="{FF2B5EF4-FFF2-40B4-BE49-F238E27FC236}">
              <a16:creationId xmlns:a16="http://schemas.microsoft.com/office/drawing/2014/main" id="{00000000-0008-0000-0100-000035000000}"/>
            </a:ext>
          </a:extLst>
        </xdr:cNvPr>
        <xdr:cNvSpPr/>
      </xdr:nvSpPr>
      <xdr:spPr>
        <a:xfrm>
          <a:off x="11055350" y="13903325"/>
          <a:ext cx="1838324" cy="154940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Pmt. gyanú?</a:t>
          </a:r>
        </a:p>
      </xdr:txBody>
    </xdr:sp>
    <xdr:clientData/>
  </xdr:twoCellAnchor>
  <xdr:twoCellAnchor>
    <xdr:from>
      <xdr:col>18</xdr:col>
      <xdr:colOff>419100</xdr:colOff>
      <xdr:row>93</xdr:row>
      <xdr:rowOff>152400</xdr:rowOff>
    </xdr:from>
    <xdr:to>
      <xdr:col>21</xdr:col>
      <xdr:colOff>409576</xdr:colOff>
      <xdr:row>96</xdr:row>
      <xdr:rowOff>188119</xdr:rowOff>
    </xdr:to>
    <xdr:sp macro="" textlink="">
      <xdr:nvSpPr>
        <xdr:cNvPr id="54" name="Téglalap 53">
          <a:extLst>
            <a:ext uri="{FF2B5EF4-FFF2-40B4-BE49-F238E27FC236}">
              <a16:creationId xmlns:a16="http://schemas.microsoft.com/office/drawing/2014/main" id="{00000000-0008-0000-0100-000036000000}"/>
            </a:ext>
          </a:extLst>
        </xdr:cNvPr>
        <xdr:cNvSpPr/>
      </xdr:nvSpPr>
      <xdr:spPr>
        <a:xfrm>
          <a:off x="11071225" y="15709900"/>
          <a:ext cx="1800226" cy="607219"/>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Van bejelentés</a:t>
          </a:r>
        </a:p>
      </xdr:txBody>
    </xdr:sp>
    <xdr:clientData/>
  </xdr:twoCellAnchor>
  <xdr:twoCellAnchor>
    <xdr:from>
      <xdr:col>20</xdr:col>
      <xdr:colOff>119062</xdr:colOff>
      <xdr:row>92</xdr:row>
      <xdr:rowOff>85726</xdr:rowOff>
    </xdr:from>
    <xdr:to>
      <xdr:col>20</xdr:col>
      <xdr:colOff>123825</xdr:colOff>
      <xdr:row>93</xdr:row>
      <xdr:rowOff>187325</xdr:rowOff>
    </xdr:to>
    <xdr:cxnSp macro="">
      <xdr:nvCxnSpPr>
        <xdr:cNvPr id="55" name="Egyenes összekötő nyíllal 54">
          <a:extLst>
            <a:ext uri="{FF2B5EF4-FFF2-40B4-BE49-F238E27FC236}">
              <a16:creationId xmlns:a16="http://schemas.microsoft.com/office/drawing/2014/main" id="{00000000-0008-0000-0100-000037000000}"/>
            </a:ext>
          </a:extLst>
        </xdr:cNvPr>
        <xdr:cNvCxnSpPr>
          <a:stCxn id="53" idx="2"/>
        </xdr:cNvCxnSpPr>
      </xdr:nvCxnSpPr>
      <xdr:spPr>
        <a:xfrm>
          <a:off x="11977687" y="15452726"/>
          <a:ext cx="4763" cy="292099"/>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120650</xdr:colOff>
      <xdr:row>91</xdr:row>
      <xdr:rowOff>149225</xdr:rowOff>
    </xdr:from>
    <xdr:to>
      <xdr:col>19</xdr:col>
      <xdr:colOff>571500</xdr:colOff>
      <xdr:row>93</xdr:row>
      <xdr:rowOff>73026</xdr:rowOff>
    </xdr:to>
    <xdr:sp macro="" textlink="">
      <xdr:nvSpPr>
        <xdr:cNvPr id="56" name="Ellipszis 55">
          <a:extLst>
            <a:ext uri="{FF2B5EF4-FFF2-40B4-BE49-F238E27FC236}">
              <a16:creationId xmlns:a16="http://schemas.microsoft.com/office/drawing/2014/main" id="{00000000-0008-0000-0100-000038000000}"/>
            </a:ext>
          </a:extLst>
        </xdr:cNvPr>
        <xdr:cNvSpPr/>
      </xdr:nvSpPr>
      <xdr:spPr>
        <a:xfrm>
          <a:off x="11376025" y="15325725"/>
          <a:ext cx="450850" cy="304801"/>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14</xdr:col>
      <xdr:colOff>533400</xdr:colOff>
      <xdr:row>61</xdr:row>
      <xdr:rowOff>95250</xdr:rowOff>
    </xdr:from>
    <xdr:to>
      <xdr:col>19</xdr:col>
      <xdr:colOff>143120</xdr:colOff>
      <xdr:row>65</xdr:row>
      <xdr:rowOff>96423</xdr:rowOff>
    </xdr:to>
    <xdr:sp macro="" textlink="">
      <xdr:nvSpPr>
        <xdr:cNvPr id="57" name="Téglalap 56">
          <a:extLst>
            <a:ext uri="{FF2B5EF4-FFF2-40B4-BE49-F238E27FC236}">
              <a16:creationId xmlns:a16="http://schemas.microsoft.com/office/drawing/2014/main" id="{00000000-0008-0000-0100-000039000000}"/>
            </a:ext>
          </a:extLst>
        </xdr:cNvPr>
        <xdr:cNvSpPr/>
      </xdr:nvSpPr>
      <xdr:spPr>
        <a:xfrm>
          <a:off x="10058400" y="10239375"/>
          <a:ext cx="2657720" cy="6869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Szerződéstől elállás, felmondás</a:t>
          </a:r>
        </a:p>
      </xdr:txBody>
    </xdr:sp>
    <xdr:clientData/>
  </xdr:twoCellAnchor>
  <xdr:twoCellAnchor>
    <xdr:from>
      <xdr:col>13</xdr:col>
      <xdr:colOff>119062</xdr:colOff>
      <xdr:row>63</xdr:row>
      <xdr:rowOff>95249</xdr:rowOff>
    </xdr:from>
    <xdr:to>
      <xdr:col>14</xdr:col>
      <xdr:colOff>533400</xdr:colOff>
      <xdr:row>63</xdr:row>
      <xdr:rowOff>95836</xdr:rowOff>
    </xdr:to>
    <xdr:cxnSp macro="">
      <xdr:nvCxnSpPr>
        <xdr:cNvPr id="58" name="Egyenes összekötő nyíllal 57">
          <a:extLst>
            <a:ext uri="{FF2B5EF4-FFF2-40B4-BE49-F238E27FC236}">
              <a16:creationId xmlns:a16="http://schemas.microsoft.com/office/drawing/2014/main" id="{00000000-0008-0000-0100-00003A000000}"/>
            </a:ext>
          </a:extLst>
        </xdr:cNvPr>
        <xdr:cNvCxnSpPr>
          <a:endCxn id="57" idx="1"/>
        </xdr:cNvCxnSpPr>
      </xdr:nvCxnSpPr>
      <xdr:spPr>
        <a:xfrm>
          <a:off x="9013031" y="10644187"/>
          <a:ext cx="1021557"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119062</xdr:colOff>
      <xdr:row>108</xdr:row>
      <xdr:rowOff>0</xdr:rowOff>
    </xdr:from>
    <xdr:to>
      <xdr:col>20</xdr:col>
      <xdr:colOff>119857</xdr:colOff>
      <xdr:row>118</xdr:row>
      <xdr:rowOff>130970</xdr:rowOff>
    </xdr:to>
    <xdr:cxnSp macro="">
      <xdr:nvCxnSpPr>
        <xdr:cNvPr id="59" name="Egyenes összekötő 58">
          <a:extLst>
            <a:ext uri="{FF2B5EF4-FFF2-40B4-BE49-F238E27FC236}">
              <a16:creationId xmlns:a16="http://schemas.microsoft.com/office/drawing/2014/main" id="{00000000-0008-0000-0100-00003B000000}"/>
            </a:ext>
          </a:extLst>
        </xdr:cNvPr>
        <xdr:cNvCxnSpPr>
          <a:endCxn id="63" idx="2"/>
        </xdr:cNvCxnSpPr>
      </xdr:nvCxnSpPr>
      <xdr:spPr>
        <a:xfrm flipV="1">
          <a:off x="13263562" y="18276094"/>
          <a:ext cx="795" cy="203597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12699</xdr:colOff>
      <xdr:row>88</xdr:row>
      <xdr:rowOff>157957</xdr:rowOff>
    </xdr:from>
    <xdr:to>
      <xdr:col>16</xdr:col>
      <xdr:colOff>139427</xdr:colOff>
      <xdr:row>110</xdr:row>
      <xdr:rowOff>174625</xdr:rowOff>
    </xdr:to>
    <xdr:cxnSp macro="">
      <xdr:nvCxnSpPr>
        <xdr:cNvPr id="60" name="Egyenes összekötő 59">
          <a:extLst>
            <a:ext uri="{FF2B5EF4-FFF2-40B4-BE49-F238E27FC236}">
              <a16:creationId xmlns:a16="http://schemas.microsoft.com/office/drawing/2014/main" id="{00000000-0008-0000-0100-00003C000000}"/>
            </a:ext>
          </a:extLst>
        </xdr:cNvPr>
        <xdr:cNvCxnSpPr>
          <a:stCxn id="87" idx="0"/>
          <a:endCxn id="45" idx="3"/>
        </xdr:cNvCxnSpPr>
      </xdr:nvCxnSpPr>
      <xdr:spPr>
        <a:xfrm flipH="1" flipV="1">
          <a:off x="9513887" y="14862176"/>
          <a:ext cx="1341165" cy="4100512"/>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296466</xdr:colOff>
      <xdr:row>82</xdr:row>
      <xdr:rowOff>41502</xdr:rowOff>
    </xdr:from>
    <xdr:to>
      <xdr:col>12</xdr:col>
      <xdr:colOff>321072</xdr:colOff>
      <xdr:row>84</xdr:row>
      <xdr:rowOff>61913</xdr:rowOff>
    </xdr:to>
    <xdr:cxnSp macro="">
      <xdr:nvCxnSpPr>
        <xdr:cNvPr id="61" name="Egyenes összekötő nyíllal 60">
          <a:extLst>
            <a:ext uri="{FF2B5EF4-FFF2-40B4-BE49-F238E27FC236}">
              <a16:creationId xmlns:a16="http://schemas.microsoft.com/office/drawing/2014/main" id="{00000000-0008-0000-0100-00003D000000}"/>
            </a:ext>
          </a:extLst>
        </xdr:cNvPr>
        <xdr:cNvCxnSpPr>
          <a:stCxn id="44" idx="2"/>
          <a:endCxn id="45" idx="0"/>
        </xdr:cNvCxnSpPr>
      </xdr:nvCxnSpPr>
      <xdr:spPr>
        <a:xfrm>
          <a:off x="8583216" y="13578908"/>
          <a:ext cx="24606" cy="36569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123825</xdr:colOff>
      <xdr:row>82</xdr:row>
      <xdr:rowOff>25400</xdr:rowOff>
    </xdr:from>
    <xdr:to>
      <xdr:col>20</xdr:col>
      <xdr:colOff>128703</xdr:colOff>
      <xdr:row>83</xdr:row>
      <xdr:rowOff>110782</xdr:rowOff>
    </xdr:to>
    <xdr:cxnSp macro="">
      <xdr:nvCxnSpPr>
        <xdr:cNvPr id="62" name="Egyenes összekötő nyíllal 61">
          <a:extLst>
            <a:ext uri="{FF2B5EF4-FFF2-40B4-BE49-F238E27FC236}">
              <a16:creationId xmlns:a16="http://schemas.microsoft.com/office/drawing/2014/main" id="{00000000-0008-0000-0100-00003E000000}"/>
            </a:ext>
          </a:extLst>
        </xdr:cNvPr>
        <xdr:cNvCxnSpPr/>
      </xdr:nvCxnSpPr>
      <xdr:spPr>
        <a:xfrm flipH="1">
          <a:off x="11982450" y="13646150"/>
          <a:ext cx="4878" cy="275882"/>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358775</xdr:colOff>
      <xdr:row>99</xdr:row>
      <xdr:rowOff>47625</xdr:rowOff>
    </xdr:from>
    <xdr:to>
      <xdr:col>21</xdr:col>
      <xdr:colOff>488156</xdr:colOff>
      <xdr:row>108</xdr:row>
      <xdr:rowOff>0</xdr:rowOff>
    </xdr:to>
    <xdr:sp macro="" textlink="">
      <xdr:nvSpPr>
        <xdr:cNvPr id="63" name="Folyamatábra: Döntés 62">
          <a:extLst>
            <a:ext uri="{FF2B5EF4-FFF2-40B4-BE49-F238E27FC236}">
              <a16:creationId xmlns:a16="http://schemas.microsoft.com/office/drawing/2014/main" id="{00000000-0008-0000-0100-00003F000000}"/>
            </a:ext>
          </a:extLst>
        </xdr:cNvPr>
        <xdr:cNvSpPr/>
      </xdr:nvSpPr>
      <xdr:spPr>
        <a:xfrm>
          <a:off x="12288838" y="16609219"/>
          <a:ext cx="1951037" cy="1666875"/>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lnSpc>
              <a:spcPts val="1400"/>
            </a:lnSpc>
          </a:pPr>
          <a:r>
            <a:rPr lang="hu-HU" sz="1400" b="1">
              <a:solidFill>
                <a:schemeClr val="dk1"/>
              </a:solidFill>
              <a:latin typeface="+mn-lt"/>
              <a:ea typeface="+mn-ea"/>
              <a:cs typeface="+mn-cs"/>
            </a:rPr>
            <a:t>Üzl.kapcs. megszűntetése?</a:t>
          </a:r>
        </a:p>
      </xdr:txBody>
    </xdr:sp>
    <xdr:clientData/>
  </xdr:twoCellAnchor>
  <xdr:twoCellAnchor>
    <xdr:from>
      <xdr:col>20</xdr:col>
      <xdr:colOff>101602</xdr:colOff>
      <xdr:row>96</xdr:row>
      <xdr:rowOff>188119</xdr:rowOff>
    </xdr:from>
    <xdr:to>
      <xdr:col>20</xdr:col>
      <xdr:colOff>115888</xdr:colOff>
      <xdr:row>99</xdr:row>
      <xdr:rowOff>45129</xdr:rowOff>
    </xdr:to>
    <xdr:cxnSp macro="">
      <xdr:nvCxnSpPr>
        <xdr:cNvPr id="64" name="Egyenes összekötő nyíllal 63">
          <a:extLst>
            <a:ext uri="{FF2B5EF4-FFF2-40B4-BE49-F238E27FC236}">
              <a16:creationId xmlns:a16="http://schemas.microsoft.com/office/drawing/2014/main" id="{00000000-0008-0000-0100-000040000000}"/>
            </a:ext>
          </a:extLst>
        </xdr:cNvPr>
        <xdr:cNvCxnSpPr>
          <a:stCxn id="54" idx="2"/>
        </xdr:cNvCxnSpPr>
      </xdr:nvCxnSpPr>
      <xdr:spPr>
        <a:xfrm flipH="1">
          <a:off x="11960227" y="16317119"/>
          <a:ext cx="14286" cy="428510"/>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309562</xdr:colOff>
      <xdr:row>118</xdr:row>
      <xdr:rowOff>95837</xdr:rowOff>
    </xdr:from>
    <xdr:to>
      <xdr:col>14</xdr:col>
      <xdr:colOff>47625</xdr:colOff>
      <xdr:row>118</xdr:row>
      <xdr:rowOff>107156</xdr:rowOff>
    </xdr:to>
    <xdr:cxnSp macro="">
      <xdr:nvCxnSpPr>
        <xdr:cNvPr id="66" name="Egyenes összekötő 65">
          <a:extLst>
            <a:ext uri="{FF2B5EF4-FFF2-40B4-BE49-F238E27FC236}">
              <a16:creationId xmlns:a16="http://schemas.microsoft.com/office/drawing/2014/main" id="{00000000-0008-0000-0100-000042000000}"/>
            </a:ext>
          </a:extLst>
        </xdr:cNvPr>
        <xdr:cNvCxnSpPr>
          <a:stCxn id="88" idx="1"/>
        </xdr:cNvCxnSpPr>
      </xdr:nvCxnSpPr>
      <xdr:spPr>
        <a:xfrm flipH="1">
          <a:off x="8596312" y="20241212"/>
          <a:ext cx="952501" cy="11319"/>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552450</xdr:colOff>
      <xdr:row>101</xdr:row>
      <xdr:rowOff>142875</xdr:rowOff>
    </xdr:from>
    <xdr:to>
      <xdr:col>18</xdr:col>
      <xdr:colOff>400050</xdr:colOff>
      <xdr:row>103</xdr:row>
      <xdr:rowOff>104775</xdr:rowOff>
    </xdr:to>
    <xdr:sp macro="" textlink="">
      <xdr:nvSpPr>
        <xdr:cNvPr id="67" name="Ellipszis 66">
          <a:extLst>
            <a:ext uri="{FF2B5EF4-FFF2-40B4-BE49-F238E27FC236}">
              <a16:creationId xmlns:a16="http://schemas.microsoft.com/office/drawing/2014/main" id="{00000000-0008-0000-0100-000043000000}"/>
            </a:ext>
          </a:extLst>
        </xdr:cNvPr>
        <xdr:cNvSpPr/>
      </xdr:nvSpPr>
      <xdr:spPr>
        <a:xfrm>
          <a:off x="11807825" y="1722437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6350</xdr:colOff>
      <xdr:row>108</xdr:row>
      <xdr:rowOff>168275</xdr:rowOff>
    </xdr:from>
    <xdr:to>
      <xdr:col>19</xdr:col>
      <xdr:colOff>457200</xdr:colOff>
      <xdr:row>110</xdr:row>
      <xdr:rowOff>130174</xdr:rowOff>
    </xdr:to>
    <xdr:sp macro="" textlink="">
      <xdr:nvSpPr>
        <xdr:cNvPr id="68" name="Ellipszis 67">
          <a:extLst>
            <a:ext uri="{FF2B5EF4-FFF2-40B4-BE49-F238E27FC236}">
              <a16:creationId xmlns:a16="http://schemas.microsoft.com/office/drawing/2014/main" id="{00000000-0008-0000-0100-000044000000}"/>
            </a:ext>
          </a:extLst>
        </xdr:cNvPr>
        <xdr:cNvSpPr/>
      </xdr:nvSpPr>
      <xdr:spPr>
        <a:xfrm>
          <a:off x="11261725" y="1858327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18</xdr:col>
      <xdr:colOff>260595</xdr:colOff>
      <xdr:row>118</xdr:row>
      <xdr:rowOff>95837</xdr:rowOff>
    </xdr:from>
    <xdr:to>
      <xdr:col>20</xdr:col>
      <xdr:colOff>119062</xdr:colOff>
      <xdr:row>118</xdr:row>
      <xdr:rowOff>119062</xdr:rowOff>
    </xdr:to>
    <xdr:cxnSp macro="">
      <xdr:nvCxnSpPr>
        <xdr:cNvPr id="69" name="Egyenes összekötő 68">
          <a:extLst>
            <a:ext uri="{FF2B5EF4-FFF2-40B4-BE49-F238E27FC236}">
              <a16:creationId xmlns:a16="http://schemas.microsoft.com/office/drawing/2014/main" id="{00000000-0008-0000-0100-000045000000}"/>
            </a:ext>
          </a:extLst>
        </xdr:cNvPr>
        <xdr:cNvCxnSpPr>
          <a:stCxn id="88" idx="3"/>
        </xdr:cNvCxnSpPr>
      </xdr:nvCxnSpPr>
      <xdr:spPr>
        <a:xfrm>
          <a:off x="12190658" y="20241212"/>
          <a:ext cx="1072904" cy="2322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76200</xdr:colOff>
      <xdr:row>84</xdr:row>
      <xdr:rowOff>209550</xdr:rowOff>
    </xdr:from>
    <xdr:to>
      <xdr:col>18</xdr:col>
      <xdr:colOff>527050</xdr:colOff>
      <xdr:row>86</xdr:row>
      <xdr:rowOff>107950</xdr:rowOff>
    </xdr:to>
    <xdr:sp macro="" textlink="">
      <xdr:nvSpPr>
        <xdr:cNvPr id="70" name="Ellipszis 69">
          <a:extLst>
            <a:ext uri="{FF2B5EF4-FFF2-40B4-BE49-F238E27FC236}">
              <a16:creationId xmlns:a16="http://schemas.microsoft.com/office/drawing/2014/main" id="{00000000-0008-0000-0100-000046000000}"/>
            </a:ext>
          </a:extLst>
        </xdr:cNvPr>
        <xdr:cNvSpPr/>
      </xdr:nvSpPr>
      <xdr:spPr>
        <a:xfrm>
          <a:off x="11934825" y="14338300"/>
          <a:ext cx="450850" cy="2794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19</xdr:col>
      <xdr:colOff>497681</xdr:colOff>
      <xdr:row>45</xdr:row>
      <xdr:rowOff>64294</xdr:rowOff>
    </xdr:from>
    <xdr:to>
      <xdr:col>22</xdr:col>
      <xdr:colOff>526254</xdr:colOff>
      <xdr:row>54</xdr:row>
      <xdr:rowOff>134145</xdr:rowOff>
    </xdr:to>
    <xdr:sp macro="" textlink="">
      <xdr:nvSpPr>
        <xdr:cNvPr id="71" name="Folyamatábra: Döntés 70">
          <a:extLst>
            <a:ext uri="{FF2B5EF4-FFF2-40B4-BE49-F238E27FC236}">
              <a16:creationId xmlns:a16="http://schemas.microsoft.com/office/drawing/2014/main" id="{00000000-0008-0000-0100-000047000000}"/>
            </a:ext>
          </a:extLst>
        </xdr:cNvPr>
        <xdr:cNvSpPr/>
      </xdr:nvSpPr>
      <xdr:spPr>
        <a:xfrm>
          <a:off x="13034962" y="7862888"/>
          <a:ext cx="1850230" cy="1462882"/>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ctr"/>
          <a:r>
            <a:rPr lang="hu-HU" sz="1400" b="1"/>
            <a:t>Rendben van?</a:t>
          </a:r>
        </a:p>
      </xdr:txBody>
    </xdr:sp>
    <xdr:clientData/>
  </xdr:twoCellAnchor>
  <xdr:twoCellAnchor>
    <xdr:from>
      <xdr:col>21</xdr:col>
      <xdr:colOff>200762</xdr:colOff>
      <xdr:row>39</xdr:row>
      <xdr:rowOff>40193</xdr:rowOff>
    </xdr:from>
    <xdr:to>
      <xdr:col>21</xdr:col>
      <xdr:colOff>208358</xdr:colOff>
      <xdr:row>45</xdr:row>
      <xdr:rowOff>64294</xdr:rowOff>
    </xdr:to>
    <xdr:cxnSp macro="">
      <xdr:nvCxnSpPr>
        <xdr:cNvPr id="72" name="Egyenes összekötő nyíllal 71">
          <a:extLst>
            <a:ext uri="{FF2B5EF4-FFF2-40B4-BE49-F238E27FC236}">
              <a16:creationId xmlns:a16="http://schemas.microsoft.com/office/drawing/2014/main" id="{00000000-0008-0000-0100-000048000000}"/>
            </a:ext>
          </a:extLst>
        </xdr:cNvPr>
        <xdr:cNvCxnSpPr>
          <a:stCxn id="12" idx="2"/>
          <a:endCxn id="71" idx="0"/>
        </xdr:cNvCxnSpPr>
      </xdr:nvCxnSpPr>
      <xdr:spPr>
        <a:xfrm>
          <a:off x="13952481" y="6874381"/>
          <a:ext cx="7596" cy="98850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178593</xdr:colOff>
      <xdr:row>50</xdr:row>
      <xdr:rowOff>21829</xdr:rowOff>
    </xdr:from>
    <xdr:to>
      <xdr:col>19</xdr:col>
      <xdr:colOff>497681</xdr:colOff>
      <xdr:row>54</xdr:row>
      <xdr:rowOff>0</xdr:rowOff>
    </xdr:to>
    <xdr:cxnSp macro="">
      <xdr:nvCxnSpPr>
        <xdr:cNvPr id="73" name="Egyenes összekötő nyíllal 72">
          <a:extLst>
            <a:ext uri="{FF2B5EF4-FFF2-40B4-BE49-F238E27FC236}">
              <a16:creationId xmlns:a16="http://schemas.microsoft.com/office/drawing/2014/main" id="{00000000-0008-0000-0100-000049000000}"/>
            </a:ext>
          </a:extLst>
        </xdr:cNvPr>
        <xdr:cNvCxnSpPr>
          <a:stCxn id="71" idx="1"/>
        </xdr:cNvCxnSpPr>
      </xdr:nvCxnSpPr>
      <xdr:spPr>
        <a:xfrm flipH="1">
          <a:off x="12108656" y="8594329"/>
          <a:ext cx="926306" cy="597296"/>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535781</xdr:colOff>
      <xdr:row>48</xdr:row>
      <xdr:rowOff>40482</xdr:rowOff>
    </xdr:from>
    <xdr:to>
      <xdr:col>19</xdr:col>
      <xdr:colOff>383381</xdr:colOff>
      <xdr:row>50</xdr:row>
      <xdr:rowOff>2383</xdr:rowOff>
    </xdr:to>
    <xdr:sp macro="" textlink="">
      <xdr:nvSpPr>
        <xdr:cNvPr id="74" name="Ellipszis 73">
          <a:extLst>
            <a:ext uri="{FF2B5EF4-FFF2-40B4-BE49-F238E27FC236}">
              <a16:creationId xmlns:a16="http://schemas.microsoft.com/office/drawing/2014/main" id="{00000000-0008-0000-0100-00004A000000}"/>
            </a:ext>
          </a:extLst>
        </xdr:cNvPr>
        <xdr:cNvSpPr/>
      </xdr:nvSpPr>
      <xdr:spPr>
        <a:xfrm>
          <a:off x="12465844" y="8351045"/>
          <a:ext cx="454818" cy="271463"/>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21</xdr:col>
      <xdr:colOff>214312</xdr:colOff>
      <xdr:row>54</xdr:row>
      <xdr:rowOff>102398</xdr:rowOff>
    </xdr:from>
    <xdr:to>
      <xdr:col>21</xdr:col>
      <xdr:colOff>216694</xdr:colOff>
      <xdr:row>63</xdr:row>
      <xdr:rowOff>95250</xdr:rowOff>
    </xdr:to>
    <xdr:cxnSp macro="">
      <xdr:nvCxnSpPr>
        <xdr:cNvPr id="75" name="Egyenes összekötő 74">
          <a:extLst>
            <a:ext uri="{FF2B5EF4-FFF2-40B4-BE49-F238E27FC236}">
              <a16:creationId xmlns:a16="http://schemas.microsoft.com/office/drawing/2014/main" id="{00000000-0008-0000-0100-00004B000000}"/>
            </a:ext>
          </a:extLst>
        </xdr:cNvPr>
        <xdr:cNvCxnSpPr/>
      </xdr:nvCxnSpPr>
      <xdr:spPr>
        <a:xfrm flipV="1">
          <a:off x="13966031" y="9294023"/>
          <a:ext cx="2382" cy="1385883"/>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447675</xdr:colOff>
      <xdr:row>54</xdr:row>
      <xdr:rowOff>47625</xdr:rowOff>
    </xdr:from>
    <xdr:to>
      <xdr:col>22</xdr:col>
      <xdr:colOff>295275</xdr:colOff>
      <xdr:row>56</xdr:row>
      <xdr:rowOff>9525</xdr:rowOff>
    </xdr:to>
    <xdr:sp macro="" textlink="">
      <xdr:nvSpPr>
        <xdr:cNvPr id="77" name="Ellipszis 76">
          <a:extLst>
            <a:ext uri="{FF2B5EF4-FFF2-40B4-BE49-F238E27FC236}">
              <a16:creationId xmlns:a16="http://schemas.microsoft.com/office/drawing/2014/main" id="{00000000-0008-0000-0100-00004D000000}"/>
            </a:ext>
          </a:extLst>
        </xdr:cNvPr>
        <xdr:cNvSpPr/>
      </xdr:nvSpPr>
      <xdr:spPr>
        <a:xfrm>
          <a:off x="14239875" y="9086850"/>
          <a:ext cx="457200" cy="2667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11</xdr:col>
      <xdr:colOff>3968</xdr:colOff>
      <xdr:row>94</xdr:row>
      <xdr:rowOff>127001</xdr:rowOff>
    </xdr:from>
    <xdr:to>
      <xdr:col>13</xdr:col>
      <xdr:colOff>601662</xdr:colOff>
      <xdr:row>98</xdr:row>
      <xdr:rowOff>15666</xdr:rowOff>
    </xdr:to>
    <xdr:sp macro="" textlink="">
      <xdr:nvSpPr>
        <xdr:cNvPr id="79" name="Téglalap 78">
          <a:extLst>
            <a:ext uri="{FF2B5EF4-FFF2-40B4-BE49-F238E27FC236}">
              <a16:creationId xmlns:a16="http://schemas.microsoft.com/office/drawing/2014/main" id="{00000000-0008-0000-0100-00004F000000}"/>
            </a:ext>
          </a:extLst>
        </xdr:cNvPr>
        <xdr:cNvSpPr/>
      </xdr:nvSpPr>
      <xdr:spPr>
        <a:xfrm>
          <a:off x="7683499" y="15700376"/>
          <a:ext cx="1812132" cy="650665"/>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Ügyfélátvilágítás</a:t>
          </a:r>
        </a:p>
        <a:p>
          <a:pPr marL="0" indent="0" algn="ctr"/>
          <a:r>
            <a:rPr lang="hu-HU" sz="1400" b="1">
              <a:solidFill>
                <a:schemeClr val="dk1"/>
              </a:solidFill>
              <a:latin typeface="+mn-lt"/>
              <a:ea typeface="+mn-ea"/>
              <a:cs typeface="+mn-cs"/>
            </a:rPr>
            <a:t>Azonosítás/Tényl. tul.</a:t>
          </a:r>
        </a:p>
      </xdr:txBody>
    </xdr:sp>
    <xdr:clientData/>
  </xdr:twoCellAnchor>
  <xdr:twoCellAnchor>
    <xdr:from>
      <xdr:col>14</xdr:col>
      <xdr:colOff>31750</xdr:colOff>
      <xdr:row>110</xdr:row>
      <xdr:rowOff>174625</xdr:rowOff>
    </xdr:from>
    <xdr:to>
      <xdr:col>18</xdr:col>
      <xdr:colOff>247103</xdr:colOff>
      <xdr:row>114</xdr:row>
      <xdr:rowOff>86898</xdr:rowOff>
    </xdr:to>
    <xdr:sp macro="" textlink="">
      <xdr:nvSpPr>
        <xdr:cNvPr id="87" name="Téglalap 86">
          <a:extLst>
            <a:ext uri="{FF2B5EF4-FFF2-40B4-BE49-F238E27FC236}">
              <a16:creationId xmlns:a16="http://schemas.microsoft.com/office/drawing/2014/main" id="{00000000-0008-0000-0100-000057000000}"/>
            </a:ext>
          </a:extLst>
        </xdr:cNvPr>
        <xdr:cNvSpPr/>
      </xdr:nvSpPr>
      <xdr:spPr>
        <a:xfrm>
          <a:off x="9477375" y="19129375"/>
          <a:ext cx="2628353" cy="6742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érvénybentartása</a:t>
          </a:r>
        </a:p>
      </xdr:txBody>
    </xdr:sp>
    <xdr:clientData/>
  </xdr:twoCellAnchor>
  <xdr:twoCellAnchor>
    <xdr:from>
      <xdr:col>14</xdr:col>
      <xdr:colOff>47625</xdr:colOff>
      <xdr:row>116</xdr:row>
      <xdr:rowOff>158750</xdr:rowOff>
    </xdr:from>
    <xdr:to>
      <xdr:col>18</xdr:col>
      <xdr:colOff>260595</xdr:colOff>
      <xdr:row>120</xdr:row>
      <xdr:rowOff>32923</xdr:rowOff>
    </xdr:to>
    <xdr:sp macro="" textlink="">
      <xdr:nvSpPr>
        <xdr:cNvPr id="88" name="Téglalap 87">
          <a:extLst>
            <a:ext uri="{FF2B5EF4-FFF2-40B4-BE49-F238E27FC236}">
              <a16:creationId xmlns:a16="http://schemas.microsoft.com/office/drawing/2014/main" id="{00000000-0008-0000-0100-000058000000}"/>
            </a:ext>
          </a:extLst>
        </xdr:cNvPr>
        <xdr:cNvSpPr/>
      </xdr:nvSpPr>
      <xdr:spPr>
        <a:xfrm>
          <a:off x="9493250" y="20256500"/>
          <a:ext cx="2625970" cy="636173"/>
        </a:xfrm>
        <a:prstGeom prst="rect">
          <a:avLst/>
        </a:prstGeom>
        <a:ln w="31750">
          <a:solidFill>
            <a:schemeClr val="accent6">
              <a:lumMod val="50000"/>
            </a:schemeClr>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Szerződés felmondása</a:t>
          </a:r>
        </a:p>
      </xdr:txBody>
    </xdr:sp>
    <xdr:clientData/>
  </xdr:twoCellAnchor>
  <xdr:twoCellAnchor>
    <xdr:from>
      <xdr:col>11</xdr:col>
      <xdr:colOff>19844</xdr:colOff>
      <xdr:row>99</xdr:row>
      <xdr:rowOff>99219</xdr:rowOff>
    </xdr:from>
    <xdr:to>
      <xdr:col>14</xdr:col>
      <xdr:colOff>10318</xdr:colOff>
      <xdr:row>107</xdr:row>
      <xdr:rowOff>95250</xdr:rowOff>
    </xdr:to>
    <xdr:sp macro="" textlink="">
      <xdr:nvSpPr>
        <xdr:cNvPr id="92" name="Folyamatábra: Döntés 91">
          <a:extLst>
            <a:ext uri="{FF2B5EF4-FFF2-40B4-BE49-F238E27FC236}">
              <a16:creationId xmlns:a16="http://schemas.microsoft.com/office/drawing/2014/main" id="{00000000-0008-0000-0100-00005C000000}"/>
            </a:ext>
          </a:extLst>
        </xdr:cNvPr>
        <xdr:cNvSpPr/>
      </xdr:nvSpPr>
      <xdr:spPr>
        <a:xfrm>
          <a:off x="7699375" y="16625094"/>
          <a:ext cx="1812131" cy="1520031"/>
        </a:xfrm>
        <a:prstGeom prst="flowChartDecision">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Rendben van?</a:t>
          </a:r>
        </a:p>
      </xdr:txBody>
    </xdr:sp>
    <xdr:clientData/>
  </xdr:twoCellAnchor>
  <xdr:twoCellAnchor>
    <xdr:from>
      <xdr:col>12</xdr:col>
      <xdr:colOff>309562</xdr:colOff>
      <xdr:row>107</xdr:row>
      <xdr:rowOff>95250</xdr:rowOff>
    </xdr:from>
    <xdr:to>
      <xdr:col>12</xdr:col>
      <xdr:colOff>318691</xdr:colOff>
      <xdr:row>118</xdr:row>
      <xdr:rowOff>107156</xdr:rowOff>
    </xdr:to>
    <xdr:cxnSp macro="">
      <xdr:nvCxnSpPr>
        <xdr:cNvPr id="109" name="Egyenes összekötő 108">
          <a:extLst>
            <a:ext uri="{FF2B5EF4-FFF2-40B4-BE49-F238E27FC236}">
              <a16:creationId xmlns:a16="http://schemas.microsoft.com/office/drawing/2014/main" id="{00000000-0008-0000-0100-00006D000000}"/>
            </a:ext>
          </a:extLst>
        </xdr:cNvPr>
        <xdr:cNvCxnSpPr>
          <a:endCxn id="92" idx="2"/>
        </xdr:cNvCxnSpPr>
      </xdr:nvCxnSpPr>
      <xdr:spPr>
        <a:xfrm flipV="1">
          <a:off x="8596312" y="18145125"/>
          <a:ext cx="9129" cy="2107406"/>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190500</xdr:colOff>
      <xdr:row>103</xdr:row>
      <xdr:rowOff>119063</xdr:rowOff>
    </xdr:from>
    <xdr:to>
      <xdr:col>18</xdr:col>
      <xdr:colOff>358775</xdr:colOff>
      <xdr:row>110</xdr:row>
      <xdr:rowOff>166687</xdr:rowOff>
    </xdr:to>
    <xdr:cxnSp macro="">
      <xdr:nvCxnSpPr>
        <xdr:cNvPr id="115" name="Egyenes összekötő 114">
          <a:extLst>
            <a:ext uri="{FF2B5EF4-FFF2-40B4-BE49-F238E27FC236}">
              <a16:creationId xmlns:a16="http://schemas.microsoft.com/office/drawing/2014/main" id="{00000000-0008-0000-0100-000073000000}"/>
            </a:ext>
          </a:extLst>
        </xdr:cNvPr>
        <xdr:cNvCxnSpPr>
          <a:endCxn id="63" idx="1"/>
        </xdr:cNvCxnSpPr>
      </xdr:nvCxnSpPr>
      <xdr:spPr>
        <a:xfrm flipV="1">
          <a:off x="11513344" y="17442657"/>
          <a:ext cx="775494" cy="1381124"/>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539750</xdr:colOff>
      <xdr:row>101</xdr:row>
      <xdr:rowOff>142875</xdr:rowOff>
    </xdr:from>
    <xdr:to>
      <xdr:col>14</xdr:col>
      <xdr:colOff>387350</xdr:colOff>
      <xdr:row>103</xdr:row>
      <xdr:rowOff>104774</xdr:rowOff>
    </xdr:to>
    <xdr:sp macro="" textlink="">
      <xdr:nvSpPr>
        <xdr:cNvPr id="121" name="Ellipszis 120">
          <a:extLst>
            <a:ext uri="{FF2B5EF4-FFF2-40B4-BE49-F238E27FC236}">
              <a16:creationId xmlns:a16="http://schemas.microsoft.com/office/drawing/2014/main" id="{00000000-0008-0000-0100-000079000000}"/>
            </a:ext>
          </a:extLst>
        </xdr:cNvPr>
        <xdr:cNvSpPr/>
      </xdr:nvSpPr>
      <xdr:spPr>
        <a:xfrm>
          <a:off x="9382125" y="17383125"/>
          <a:ext cx="450850" cy="342899"/>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I</a:t>
          </a:r>
        </a:p>
      </xdr:txBody>
    </xdr:sp>
    <xdr:clientData/>
  </xdr:twoCellAnchor>
  <xdr:twoCellAnchor>
    <xdr:from>
      <xdr:col>11</xdr:col>
      <xdr:colOff>111125</xdr:colOff>
      <xdr:row>109</xdr:row>
      <xdr:rowOff>15875</xdr:rowOff>
    </xdr:from>
    <xdr:to>
      <xdr:col>11</xdr:col>
      <xdr:colOff>561975</xdr:colOff>
      <xdr:row>110</xdr:row>
      <xdr:rowOff>168275</xdr:rowOff>
    </xdr:to>
    <xdr:sp macro="" textlink="">
      <xdr:nvSpPr>
        <xdr:cNvPr id="122" name="Ellipszis 121">
          <a:extLst>
            <a:ext uri="{FF2B5EF4-FFF2-40B4-BE49-F238E27FC236}">
              <a16:creationId xmlns:a16="http://schemas.microsoft.com/office/drawing/2014/main" id="{00000000-0008-0000-0100-00007A000000}"/>
            </a:ext>
          </a:extLst>
        </xdr:cNvPr>
        <xdr:cNvSpPr/>
      </xdr:nvSpPr>
      <xdr:spPr>
        <a:xfrm>
          <a:off x="7747000" y="18780125"/>
          <a:ext cx="450850" cy="342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hu-HU" sz="1100" b="1"/>
            <a:t>N</a:t>
          </a:r>
        </a:p>
      </xdr:txBody>
    </xdr:sp>
    <xdr:clientData/>
  </xdr:twoCellAnchor>
  <xdr:twoCellAnchor>
    <xdr:from>
      <xdr:col>12</xdr:col>
      <xdr:colOff>302815</xdr:colOff>
      <xdr:row>98</xdr:row>
      <xdr:rowOff>15666</xdr:rowOff>
    </xdr:from>
    <xdr:to>
      <xdr:col>12</xdr:col>
      <xdr:colOff>318691</xdr:colOff>
      <xdr:row>99</xdr:row>
      <xdr:rowOff>99219</xdr:rowOff>
    </xdr:to>
    <xdr:cxnSp macro="">
      <xdr:nvCxnSpPr>
        <xdr:cNvPr id="185" name="Egyenes összekötő nyíllal 184">
          <a:extLst>
            <a:ext uri="{FF2B5EF4-FFF2-40B4-BE49-F238E27FC236}">
              <a16:creationId xmlns:a16="http://schemas.microsoft.com/office/drawing/2014/main" id="{00000000-0008-0000-0100-0000B9000000}"/>
            </a:ext>
          </a:extLst>
        </xdr:cNvPr>
        <xdr:cNvCxnSpPr>
          <a:stCxn id="79" idx="2"/>
          <a:endCxn id="92" idx="0"/>
        </xdr:cNvCxnSpPr>
      </xdr:nvCxnSpPr>
      <xdr:spPr>
        <a:xfrm>
          <a:off x="8589565" y="16351041"/>
          <a:ext cx="15876" cy="27405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214311</xdr:colOff>
      <xdr:row>86</xdr:row>
      <xdr:rowOff>166688</xdr:rowOff>
    </xdr:from>
    <xdr:to>
      <xdr:col>18</xdr:col>
      <xdr:colOff>204785</xdr:colOff>
      <xdr:row>89</xdr:row>
      <xdr:rowOff>95252</xdr:rowOff>
    </xdr:to>
    <xdr:sp macro="" textlink="">
      <xdr:nvSpPr>
        <xdr:cNvPr id="194" name="Téglalap 193">
          <a:extLst>
            <a:ext uri="{FF2B5EF4-FFF2-40B4-BE49-F238E27FC236}">
              <a16:creationId xmlns:a16="http://schemas.microsoft.com/office/drawing/2014/main" id="{00000000-0008-0000-0100-0000C2000000}"/>
            </a:ext>
          </a:extLst>
        </xdr:cNvPr>
        <xdr:cNvSpPr/>
      </xdr:nvSpPr>
      <xdr:spPr>
        <a:xfrm>
          <a:off x="10322717" y="14489907"/>
          <a:ext cx="1812131" cy="500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Nincs bejelentés</a:t>
          </a:r>
        </a:p>
      </xdr:txBody>
    </xdr:sp>
    <xdr:clientData/>
  </xdr:twoCellAnchor>
  <xdr:twoCellAnchor>
    <xdr:from>
      <xdr:col>16</xdr:col>
      <xdr:colOff>513158</xdr:colOff>
      <xdr:row>89</xdr:row>
      <xdr:rowOff>95252</xdr:rowOff>
    </xdr:from>
    <xdr:to>
      <xdr:col>16</xdr:col>
      <xdr:colOff>523875</xdr:colOff>
      <xdr:row>110</xdr:row>
      <xdr:rowOff>178593</xdr:rowOff>
    </xdr:to>
    <xdr:cxnSp macro="">
      <xdr:nvCxnSpPr>
        <xdr:cNvPr id="195" name="Egyenes összekötő 194">
          <a:extLst>
            <a:ext uri="{FF2B5EF4-FFF2-40B4-BE49-F238E27FC236}">
              <a16:creationId xmlns:a16="http://schemas.microsoft.com/office/drawing/2014/main" id="{00000000-0008-0000-0100-0000C3000000}"/>
            </a:ext>
          </a:extLst>
        </xdr:cNvPr>
        <xdr:cNvCxnSpPr>
          <a:endCxn id="194" idx="2"/>
        </xdr:cNvCxnSpPr>
      </xdr:nvCxnSpPr>
      <xdr:spPr>
        <a:xfrm flipH="1" flipV="1">
          <a:off x="11228783" y="14989971"/>
          <a:ext cx="10717" cy="3976685"/>
        </a:xfrm>
        <a:prstGeom prst="line">
          <a:avLst/>
        </a:prstGeom>
        <a:ln w="31750">
          <a:solidFill>
            <a:schemeClr val="tx1"/>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204785</xdr:colOff>
      <xdr:row>88</xdr:row>
      <xdr:rowOff>35720</xdr:rowOff>
    </xdr:from>
    <xdr:to>
      <xdr:col>18</xdr:col>
      <xdr:colOff>403225</xdr:colOff>
      <xdr:row>88</xdr:row>
      <xdr:rowOff>47229</xdr:rowOff>
    </xdr:to>
    <xdr:cxnSp macro="">
      <xdr:nvCxnSpPr>
        <xdr:cNvPr id="198" name="Egyenes összekötő nyíllal 197">
          <a:extLst>
            <a:ext uri="{FF2B5EF4-FFF2-40B4-BE49-F238E27FC236}">
              <a16:creationId xmlns:a16="http://schemas.microsoft.com/office/drawing/2014/main" id="{00000000-0008-0000-0100-0000C6000000}"/>
            </a:ext>
          </a:extLst>
        </xdr:cNvPr>
        <xdr:cNvCxnSpPr>
          <a:stCxn id="194" idx="3"/>
          <a:endCxn id="53" idx="1"/>
        </xdr:cNvCxnSpPr>
      </xdr:nvCxnSpPr>
      <xdr:spPr>
        <a:xfrm>
          <a:off x="12134848" y="14739939"/>
          <a:ext cx="198440" cy="11509"/>
        </a:xfrm>
        <a:prstGeom prst="straightConnector1">
          <a:avLst/>
        </a:prstGeom>
        <a:ln w="3175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302815</xdr:colOff>
      <xdr:row>92</xdr:row>
      <xdr:rowOff>182563</xdr:rowOff>
    </xdr:from>
    <xdr:to>
      <xdr:col>12</xdr:col>
      <xdr:colOff>321072</xdr:colOff>
      <xdr:row>94</xdr:row>
      <xdr:rowOff>127001</xdr:rowOff>
    </xdr:to>
    <xdr:cxnSp macro="">
      <xdr:nvCxnSpPr>
        <xdr:cNvPr id="209" name="Egyenes összekötő nyíllal 208">
          <a:extLst>
            <a:ext uri="{FF2B5EF4-FFF2-40B4-BE49-F238E27FC236}">
              <a16:creationId xmlns:a16="http://schemas.microsoft.com/office/drawing/2014/main" id="{00000000-0008-0000-0100-0000D1000000}"/>
            </a:ext>
          </a:extLst>
        </xdr:cNvPr>
        <xdr:cNvCxnSpPr>
          <a:stCxn id="45" idx="2"/>
          <a:endCxn id="79" idx="0"/>
        </xdr:cNvCxnSpPr>
      </xdr:nvCxnSpPr>
      <xdr:spPr>
        <a:xfrm flipH="1">
          <a:off x="8589565" y="15410657"/>
          <a:ext cx="18257" cy="325438"/>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xdr:colOff>
      <xdr:row>80</xdr:row>
      <xdr:rowOff>56887</xdr:rowOff>
    </xdr:from>
    <xdr:to>
      <xdr:col>9</xdr:col>
      <xdr:colOff>202406</xdr:colOff>
      <xdr:row>80</xdr:row>
      <xdr:rowOff>59532</xdr:rowOff>
    </xdr:to>
    <xdr:cxnSp macro="">
      <xdr:nvCxnSpPr>
        <xdr:cNvPr id="213" name="Egyenes összekötő nyíllal 212">
          <a:extLst>
            <a:ext uri="{FF2B5EF4-FFF2-40B4-BE49-F238E27FC236}">
              <a16:creationId xmlns:a16="http://schemas.microsoft.com/office/drawing/2014/main" id="{00000000-0008-0000-0100-0000D5000000}"/>
            </a:ext>
          </a:extLst>
        </xdr:cNvPr>
        <xdr:cNvCxnSpPr>
          <a:stCxn id="32" idx="3"/>
        </xdr:cNvCxnSpPr>
      </xdr:nvCxnSpPr>
      <xdr:spPr>
        <a:xfrm>
          <a:off x="5857876" y="13320450"/>
          <a:ext cx="809624" cy="264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143120</xdr:colOff>
      <xdr:row>63</xdr:row>
      <xdr:rowOff>95250</xdr:rowOff>
    </xdr:from>
    <xdr:to>
      <xdr:col>21</xdr:col>
      <xdr:colOff>238125</xdr:colOff>
      <xdr:row>63</xdr:row>
      <xdr:rowOff>95837</xdr:rowOff>
    </xdr:to>
    <xdr:cxnSp macro="">
      <xdr:nvCxnSpPr>
        <xdr:cNvPr id="218" name="Egyenes összekötő nyíllal 217">
          <a:extLst>
            <a:ext uri="{FF2B5EF4-FFF2-40B4-BE49-F238E27FC236}">
              <a16:creationId xmlns:a16="http://schemas.microsoft.com/office/drawing/2014/main" id="{00000000-0008-0000-0100-0000DA000000}"/>
            </a:ext>
          </a:extLst>
        </xdr:cNvPr>
        <xdr:cNvCxnSpPr>
          <a:endCxn id="57" idx="3"/>
        </xdr:cNvCxnSpPr>
      </xdr:nvCxnSpPr>
      <xdr:spPr>
        <a:xfrm flipH="1">
          <a:off x="12680401" y="10679906"/>
          <a:ext cx="1309443" cy="58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60477</xdr:colOff>
      <xdr:row>21</xdr:row>
      <xdr:rowOff>134711</xdr:rowOff>
    </xdr:from>
    <xdr:to>
      <xdr:col>3</xdr:col>
      <xdr:colOff>62669</xdr:colOff>
      <xdr:row>22</xdr:row>
      <xdr:rowOff>142572</xdr:rowOff>
    </xdr:to>
    <xdr:cxnSp macro="">
      <xdr:nvCxnSpPr>
        <xdr:cNvPr id="223" name="Egyenes összekötő nyíllal 222">
          <a:extLst>
            <a:ext uri="{FF2B5EF4-FFF2-40B4-BE49-F238E27FC236}">
              <a16:creationId xmlns:a16="http://schemas.microsoft.com/office/drawing/2014/main" id="{00000000-0008-0000-0100-0000DF000000}"/>
            </a:ext>
          </a:extLst>
        </xdr:cNvPr>
        <xdr:cNvCxnSpPr>
          <a:stCxn id="2" idx="2"/>
          <a:endCxn id="10" idx="0"/>
        </xdr:cNvCxnSpPr>
      </xdr:nvCxnSpPr>
      <xdr:spPr>
        <a:xfrm flipH="1">
          <a:off x="1882133" y="4004242"/>
          <a:ext cx="2192" cy="162643"/>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59268</xdr:colOff>
      <xdr:row>25</xdr:row>
      <xdr:rowOff>142572</xdr:rowOff>
    </xdr:from>
    <xdr:to>
      <xdr:col>3</xdr:col>
      <xdr:colOff>60477</xdr:colOff>
      <xdr:row>27</xdr:row>
      <xdr:rowOff>32806</xdr:rowOff>
    </xdr:to>
    <xdr:cxnSp macro="">
      <xdr:nvCxnSpPr>
        <xdr:cNvPr id="226" name="Egyenes összekötő nyíllal 225">
          <a:extLst>
            <a:ext uri="{FF2B5EF4-FFF2-40B4-BE49-F238E27FC236}">
              <a16:creationId xmlns:a16="http://schemas.microsoft.com/office/drawing/2014/main" id="{00000000-0008-0000-0100-0000E2000000}"/>
            </a:ext>
          </a:extLst>
        </xdr:cNvPr>
        <xdr:cNvCxnSpPr>
          <a:stCxn id="10" idx="2"/>
          <a:endCxn id="4" idx="0"/>
        </xdr:cNvCxnSpPr>
      </xdr:nvCxnSpPr>
      <xdr:spPr>
        <a:xfrm flipH="1">
          <a:off x="1880924" y="4666947"/>
          <a:ext cx="1209" cy="2355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57965</xdr:colOff>
      <xdr:row>32</xdr:row>
      <xdr:rowOff>37796</xdr:rowOff>
    </xdr:from>
    <xdr:to>
      <xdr:col>3</xdr:col>
      <xdr:colOff>59268</xdr:colOff>
      <xdr:row>33</xdr:row>
      <xdr:rowOff>78429</xdr:rowOff>
    </xdr:to>
    <xdr:cxnSp macro="">
      <xdr:nvCxnSpPr>
        <xdr:cNvPr id="233" name="Egyenes összekötő nyíllal 232">
          <a:extLst>
            <a:ext uri="{FF2B5EF4-FFF2-40B4-BE49-F238E27FC236}">
              <a16:creationId xmlns:a16="http://schemas.microsoft.com/office/drawing/2014/main" id="{00000000-0008-0000-0100-0000E9000000}"/>
            </a:ext>
          </a:extLst>
        </xdr:cNvPr>
        <xdr:cNvCxnSpPr>
          <a:stCxn id="4" idx="2"/>
          <a:endCxn id="5" idx="0"/>
        </xdr:cNvCxnSpPr>
      </xdr:nvCxnSpPr>
      <xdr:spPr>
        <a:xfrm flipH="1">
          <a:off x="1879621" y="5717077"/>
          <a:ext cx="1303" cy="195415"/>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55696</xdr:colOff>
      <xdr:row>38</xdr:row>
      <xdr:rowOff>105643</xdr:rowOff>
    </xdr:from>
    <xdr:to>
      <xdr:col>3</xdr:col>
      <xdr:colOff>57965</xdr:colOff>
      <xdr:row>40</xdr:row>
      <xdr:rowOff>40747</xdr:rowOff>
    </xdr:to>
    <xdr:cxnSp macro="">
      <xdr:nvCxnSpPr>
        <xdr:cNvPr id="236" name="Egyenes összekötő nyíllal 235">
          <a:extLst>
            <a:ext uri="{FF2B5EF4-FFF2-40B4-BE49-F238E27FC236}">
              <a16:creationId xmlns:a16="http://schemas.microsoft.com/office/drawing/2014/main" id="{00000000-0008-0000-0100-0000EC000000}"/>
            </a:ext>
          </a:extLst>
        </xdr:cNvPr>
        <xdr:cNvCxnSpPr>
          <a:stCxn id="5" idx="2"/>
          <a:endCxn id="6" idx="0"/>
        </xdr:cNvCxnSpPr>
      </xdr:nvCxnSpPr>
      <xdr:spPr>
        <a:xfrm flipH="1">
          <a:off x="1877352" y="6785049"/>
          <a:ext cx="2269" cy="24466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428625</xdr:colOff>
      <xdr:row>69</xdr:row>
      <xdr:rowOff>59530</xdr:rowOff>
    </xdr:from>
    <xdr:to>
      <xdr:col>4</xdr:col>
      <xdr:colOff>314326</xdr:colOff>
      <xdr:row>77</xdr:row>
      <xdr:rowOff>75519</xdr:rowOff>
    </xdr:to>
    <xdr:sp macro="" textlink="">
      <xdr:nvSpPr>
        <xdr:cNvPr id="241" name="Folyamatábra: Egyesítés 240">
          <a:extLst>
            <a:ext uri="{FF2B5EF4-FFF2-40B4-BE49-F238E27FC236}">
              <a16:creationId xmlns:a16="http://schemas.microsoft.com/office/drawing/2014/main" id="{00000000-0008-0000-0100-0000F1000000}"/>
            </a:ext>
          </a:extLst>
        </xdr:cNvPr>
        <xdr:cNvSpPr/>
      </xdr:nvSpPr>
      <xdr:spPr>
        <a:xfrm>
          <a:off x="1035844" y="11680030"/>
          <a:ext cx="1707357" cy="1254239"/>
        </a:xfrm>
        <a:prstGeom prst="flowChartMerge">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Start 3.</a:t>
          </a:r>
        </a:p>
        <a:p>
          <a:pPr marL="0" indent="0" algn="ctr"/>
          <a:r>
            <a:rPr lang="hu-HU" sz="1400" b="1">
              <a:solidFill>
                <a:schemeClr val="dk1"/>
              </a:solidFill>
              <a:latin typeface="+mn-lt"/>
              <a:ea typeface="+mn-ea"/>
              <a:cs typeface="+mn-cs"/>
            </a:rPr>
            <a:t>Pmt.</a:t>
          </a:r>
        </a:p>
      </xdr:txBody>
    </xdr:sp>
    <xdr:clientData/>
  </xdr:twoCellAnchor>
  <xdr:twoCellAnchor>
    <xdr:from>
      <xdr:col>1</xdr:col>
      <xdr:colOff>226219</xdr:colOff>
      <xdr:row>86</xdr:row>
      <xdr:rowOff>35718</xdr:rowOff>
    </xdr:from>
    <xdr:to>
      <xdr:col>4</xdr:col>
      <xdr:colOff>583407</xdr:colOff>
      <xdr:row>90</xdr:row>
      <xdr:rowOff>83342</xdr:rowOff>
    </xdr:to>
    <xdr:sp macro="" textlink="">
      <xdr:nvSpPr>
        <xdr:cNvPr id="242" name="Téglalap 241">
          <a:extLst>
            <a:ext uri="{FF2B5EF4-FFF2-40B4-BE49-F238E27FC236}">
              <a16:creationId xmlns:a16="http://schemas.microsoft.com/office/drawing/2014/main" id="{00000000-0008-0000-0100-0000F2000000}"/>
            </a:ext>
          </a:extLst>
        </xdr:cNvPr>
        <xdr:cNvSpPr/>
      </xdr:nvSpPr>
      <xdr:spPr>
        <a:xfrm>
          <a:off x="833438" y="14263687"/>
          <a:ext cx="2178844" cy="80962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Új munkaerő, követelmény-változások képzése</a:t>
          </a:r>
        </a:p>
      </xdr:txBody>
    </xdr:sp>
    <xdr:clientData/>
  </xdr:twoCellAnchor>
  <xdr:twoCellAnchor>
    <xdr:from>
      <xdr:col>1</xdr:col>
      <xdr:colOff>226218</xdr:colOff>
      <xdr:row>79</xdr:row>
      <xdr:rowOff>47623</xdr:rowOff>
    </xdr:from>
    <xdr:to>
      <xdr:col>4</xdr:col>
      <xdr:colOff>583406</xdr:colOff>
      <xdr:row>84</xdr:row>
      <xdr:rowOff>83344</xdr:rowOff>
    </xdr:to>
    <xdr:sp macro="" textlink="">
      <xdr:nvSpPr>
        <xdr:cNvPr id="243" name="Téglalap 242">
          <a:extLst>
            <a:ext uri="{FF2B5EF4-FFF2-40B4-BE49-F238E27FC236}">
              <a16:creationId xmlns:a16="http://schemas.microsoft.com/office/drawing/2014/main" id="{00000000-0008-0000-0100-0000F3000000}"/>
            </a:ext>
          </a:extLst>
        </xdr:cNvPr>
        <xdr:cNvSpPr/>
      </xdr:nvSpPr>
      <xdr:spPr>
        <a:xfrm>
          <a:off x="833437" y="13120686"/>
          <a:ext cx="2178844" cy="881064"/>
        </a:xfrm>
        <a:prstGeom prst="rect">
          <a:avLst/>
        </a:prstGeom>
        <a:ln w="22225">
          <a:solidFill>
            <a:schemeClr val="accent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indent="0" algn="ctr"/>
          <a:r>
            <a:rPr lang="hu-HU" sz="1400" b="1">
              <a:solidFill>
                <a:schemeClr val="dk1"/>
              </a:solidFill>
              <a:latin typeface="+mn-lt"/>
              <a:ea typeface="+mn-ea"/>
              <a:cs typeface="+mn-cs"/>
            </a:rPr>
            <a:t>Jogszabályi és személyi változások átvezetése, bejelentése</a:t>
          </a:r>
        </a:p>
      </xdr:txBody>
    </xdr:sp>
    <xdr:clientData/>
  </xdr:twoCellAnchor>
  <xdr:twoCellAnchor>
    <xdr:from>
      <xdr:col>3</xdr:col>
      <xdr:colOff>101203</xdr:colOff>
      <xdr:row>84</xdr:row>
      <xdr:rowOff>83344</xdr:rowOff>
    </xdr:from>
    <xdr:to>
      <xdr:col>3</xdr:col>
      <xdr:colOff>101204</xdr:colOff>
      <xdr:row>86</xdr:row>
      <xdr:rowOff>35718</xdr:rowOff>
    </xdr:to>
    <xdr:cxnSp macro="">
      <xdr:nvCxnSpPr>
        <xdr:cNvPr id="244" name="Egyenes összekötő nyíllal 243">
          <a:extLst>
            <a:ext uri="{FF2B5EF4-FFF2-40B4-BE49-F238E27FC236}">
              <a16:creationId xmlns:a16="http://schemas.microsoft.com/office/drawing/2014/main" id="{00000000-0008-0000-0100-0000F4000000}"/>
            </a:ext>
          </a:extLst>
        </xdr:cNvPr>
        <xdr:cNvCxnSpPr>
          <a:stCxn id="243" idx="2"/>
          <a:endCxn id="242" idx="0"/>
        </xdr:cNvCxnSpPr>
      </xdr:nvCxnSpPr>
      <xdr:spPr>
        <a:xfrm>
          <a:off x="1922859" y="14001750"/>
          <a:ext cx="1" cy="261937"/>
        </a:xfrm>
        <a:prstGeom prst="straightConnector1">
          <a:avLst/>
        </a:prstGeom>
        <a:ln w="317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243</xdr:col>
      <xdr:colOff>114300</xdr:colOff>
      <xdr:row>0</xdr:row>
      <xdr:rowOff>0</xdr:rowOff>
    </xdr:from>
    <xdr:to>
      <xdr:col>244</xdr:col>
      <xdr:colOff>638176</xdr:colOff>
      <xdr:row>37</xdr:row>
      <xdr:rowOff>29101</xdr:rowOff>
    </xdr:to>
    <xdr:sp macro="" textlink="">
      <xdr:nvSpPr>
        <xdr:cNvPr id="2" name="Téglalap 1">
          <a:extLst>
            <a:ext uri="{FF2B5EF4-FFF2-40B4-BE49-F238E27FC236}">
              <a16:creationId xmlns:a16="http://schemas.microsoft.com/office/drawing/2014/main" id="{00000000-0008-0000-0600-000002000000}"/>
            </a:ext>
          </a:extLst>
        </xdr:cNvPr>
        <xdr:cNvSpPr>
          <a:spLocks noChangeArrowheads="1"/>
        </xdr:cNvSpPr>
      </xdr:nvSpPr>
      <xdr:spPr bwMode="auto">
        <a:xfrm rot="-3800377">
          <a:off x="163579230" y="5194245"/>
          <a:ext cx="11607691" cy="12192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28016" tIns="128016" rIns="128016" bIns="0" anchor="t" upright="1"/>
        <a:lstStyle/>
        <a:p>
          <a:pPr algn="ctr" rtl="0">
            <a:defRPr sz="1000"/>
          </a:pPr>
          <a:r>
            <a:rPr lang="hu-HU" sz="7200" b="1" i="0" u="none" strike="noStrike" baseline="0">
              <a:solidFill>
                <a:srgbClr val="FFFFCC"/>
              </a:solidFill>
              <a:latin typeface="Calibri"/>
            </a:rPr>
            <a:t>AuditDok KE-08-04 munkalap</a:t>
          </a:r>
        </a:p>
      </xdr:txBody>
    </xdr:sp>
    <xdr:clientData/>
  </xdr:twoCellAnchor>
  <xdr:twoCellAnchor editAs="oneCell">
    <xdr:from>
      <xdr:col>247</xdr:col>
      <xdr:colOff>47625</xdr:colOff>
      <xdr:row>0</xdr:row>
      <xdr:rowOff>0</xdr:rowOff>
    </xdr:from>
    <xdr:to>
      <xdr:col>248</xdr:col>
      <xdr:colOff>533400</xdr:colOff>
      <xdr:row>33</xdr:row>
      <xdr:rowOff>11955</xdr:rowOff>
    </xdr:to>
    <xdr:sp macro="" textlink="">
      <xdr:nvSpPr>
        <xdr:cNvPr id="3" name="Téglalap 4">
          <a:extLst>
            <a:ext uri="{FF2B5EF4-FFF2-40B4-BE49-F238E27FC236}">
              <a16:creationId xmlns:a16="http://schemas.microsoft.com/office/drawing/2014/main" id="{00000000-0008-0000-0600-000003000000}"/>
            </a:ext>
          </a:extLst>
        </xdr:cNvPr>
        <xdr:cNvSpPr>
          <a:spLocks noChangeArrowheads="1"/>
        </xdr:cNvSpPr>
      </xdr:nvSpPr>
      <xdr:spPr bwMode="auto">
        <a:xfrm rot="-3817999">
          <a:off x="167032042" y="4456058"/>
          <a:ext cx="1009321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18872" tIns="123444" rIns="118872" bIns="0" anchor="t" upright="1"/>
        <a:lstStyle/>
        <a:p>
          <a:pPr algn="ctr" rtl="0">
            <a:defRPr sz="1000"/>
          </a:pPr>
          <a:r>
            <a:rPr lang="hu-HU" sz="7000" b="1" i="0" u="none" strike="noStrike" baseline="0">
              <a:solidFill>
                <a:srgbClr val="FFFFCC"/>
              </a:solidFill>
              <a:latin typeface="Calibri"/>
            </a:rPr>
            <a:t>AuditDok KE-08 munkalap</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214;NYVVIZSG&#193;LAT/DIGITAUDIT/2011%20AuditDok/Munkalap%202010/AB%20B-01_Leltar_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214;NYVVIZSG&#193;LAT/HITELES&#205;T&#201;S/HITELES&#205;T&#201;S2009/TOT09/S%20Sz&#225;mvitel/SB%20Besz&#225;mol&#243;/SB01%20Lelt&#225;r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SER&#201;LHET&#336;%20LEMEZ%20070309/Konszolid&#225;ci&#243;/AAAMINTA%202006/MINTADOK060918/Levelez&#233;s/Z&#225;r&#225;s%20el&#337;k&#233;sz&#237;t&#233;se/Lelt&#225;roz&#225;s/M&#233;rleg2006minta0705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214;NYVVIZSG&#193;LAT/HITELES&#205;T&#201;S/HITELES&#205;T&#201;S2009/TIV09/S%20Sz&#225;mvitel/SB%20Besz&#225;mol&#243;/SB01%20Lelt&#225;r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Merleg_2009_kimaradt_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Merleg_2009_kimaradt_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vél"/>
      <sheetName val="Útmutató"/>
      <sheetName val="BORÍTÓ"/>
      <sheetName val="ZÁRÁSI ÜTEM"/>
      <sheetName val="LELT. ÜTEM."/>
      <sheetName val="LELTÁR T.J."/>
      <sheetName val="Éves Mérleg"/>
      <sheetName val="Éves  Eredmény &quot;ÖK&quot;"/>
      <sheetName val="Éves  Eredmény &quot;FK&quot;"/>
      <sheetName val="HATOK"/>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LELTÁR T.J."/>
      <sheetName val="ÜTEMTERV"/>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BORÍTÓBESZ"/>
      <sheetName val="Éves Eszközök"/>
      <sheetName val="Éves Források"/>
      <sheetName val="Éves  Eredmény &quot;ÖK&quot;"/>
      <sheetName val="Éves  Eredmény &quot;FK&quot;"/>
      <sheetName val="E. Eszközök"/>
      <sheetName val="E.Források"/>
      <sheetName val="E. Eredmény &quot;ÖK&quot;"/>
      <sheetName val="E.Eredmény &quot;FK&quot;"/>
      <sheetName val="Jegyzet"/>
      <sheetName val="54 §"/>
      <sheetName val="LELTÁR T.J."/>
      <sheetName val="1. DEVÉRT"/>
      <sheetName val="2. &quot;0&quot;-s"/>
      <sheetName val="3. A.I. IMMJAV"/>
      <sheetName val="4. L.A.I. 1-5., 7."/>
      <sheetName val="5. L. A.I. 6."/>
      <sheetName val="6. A.II.TESZK"/>
      <sheetName val="7. L.A.II. 1-5.,7."/>
      <sheetName val="8. L.A.II.6."/>
      <sheetName val="9. A.III.BPESZK"/>
      <sheetName val="10. L.A.III.1.,3.,6.,7."/>
      <sheetName val="11. L.A.III.2.,4.,5."/>
      <sheetName val="12. B.I.KÉSZ"/>
      <sheetName val="13. L.B.I.1-5  -1"/>
      <sheetName val="14. L.B.I.1-5  -2"/>
      <sheetName val="15. L.B.I. 6."/>
      <sheetName val="16. B.II.KÖV"/>
      <sheetName val="17. L.B.II.1-4. "/>
      <sheetName val="18. L.B.II.5."/>
      <sheetName val="19. L.B.II. 5. 1-3."/>
      <sheetName val="20. L.B.II.5. 4-5. ÁTS"/>
      <sheetName val="21. B.II. 1-5.  KÖV.E.  "/>
      <sheetName val="22. B.III.ÉP"/>
      <sheetName val="23. L.B.III. 1-4."/>
      <sheetName val="24. B.IV.PESZK"/>
      <sheetName val="25. L.B.IV. 1P."/>
      <sheetName val="26. L.B.IV.1CS"/>
      <sheetName val="27. L.B.IV-2.BANK"/>
      <sheetName val="28. C. AIEH"/>
      <sheetName val="29. L.C.1. "/>
      <sheetName val="30. D. I-VII.ST"/>
      <sheetName val="31. E. 1-3.CT"/>
      <sheetName val="32. F. I. HSK"/>
      <sheetName val="33. F.II. HLK"/>
      <sheetName val="34. L.F. II. 1., 4-8."/>
      <sheetName val="35. L.F. II. 2-3."/>
      <sheetName val="36. F.III. RLK"/>
      <sheetName val="37. L.F.III. 1-2.6-7."/>
      <sheetName val="38. L.F.III. 3."/>
      <sheetName val="39. L.F.III. 4."/>
      <sheetName val="40. L.F.III.5."/>
      <sheetName val="41. L.F.III. 8.1."/>
      <sheetName val="42. L.F.III. 8.2,3,4,5"/>
      <sheetName val="43. L.F.III. 8.6,7 ÁTS"/>
      <sheetName val="44. F.III. 1-8.  KÖT.E."/>
      <sheetName val="45. G. PIEH"/>
      <sheetName val="FŐKÖNYV"/>
      <sheetName val="MIN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BORÍTÓZDOK"/>
      <sheetName val="ZÁRÁSI ÜTEM"/>
      <sheetName val="LELT. ÜTEM."/>
      <sheetName val="LELTÁR T.J."/>
      <sheetName val="Éves Mérleg"/>
      <sheetName val="Éves  Eredmény &quot;ÖK&quot;"/>
      <sheetName val="Éves  Eredmény &quot;FK&quot;"/>
      <sheetName val="1. DEVÉRT"/>
      <sheetName val="2. &quot;0&quot;-s"/>
      <sheetName val="3. A.I. IMMJAV"/>
      <sheetName val="4. L.A.I. 1-5., 7."/>
      <sheetName val="5. L. A.I. 6."/>
      <sheetName val="6. A.II.TESZK"/>
      <sheetName val="7. L.A.II. 1-5.,7."/>
      <sheetName val="8. L.A.II.6."/>
      <sheetName val="9. A.III.BPESZK"/>
      <sheetName val="10. L.A.III.1.,3.,6.,7."/>
      <sheetName val="2009. évi részvény forg."/>
      <sheetName val="Nyilvántart 2009.12.31-ig"/>
      <sheetName val="Részvényvált. 2009.12.31."/>
      <sheetName val="Részvény nyilv.tart"/>
      <sheetName val="R.KÖNYV KIVONAT"/>
      <sheetName val="GT"/>
      <sheetName val="11. L.A.III.2.,4.,5."/>
      <sheetName val="12. B.I.KÉSZ"/>
      <sheetName val="13. L.B.I.1,5  KÉSZL. ÉRT."/>
      <sheetName val="14. L.B.I.2,3,4 STK. ÉRT. "/>
      <sheetName val="15. L.B.I.1-5  -1"/>
      <sheetName val="16. L.B.I.1-5  -2"/>
      <sheetName val="17. L.B.I. 6."/>
      <sheetName val="48. SELEJT KÉSZL."/>
      <sheetName val="18. B.II.KÖV"/>
      <sheetName val="19. L.B.II.1-4. "/>
      <sheetName val="20. L.B.II.5."/>
      <sheetName val="21. L.B.II. 5. 1-3."/>
      <sheetName val="22. L.B.II.5. 4-5. ÁTS"/>
      <sheetName val="23. B.II. 1-5.  KÖV.E.  "/>
      <sheetName val="24. B.III.ÉP"/>
      <sheetName val="25. L.B.III. 1-4."/>
      <sheetName val="26. B.IV.PESZK"/>
      <sheetName val="27. L.B.IV. 1P."/>
      <sheetName val="28. L.B.IV.1CS"/>
      <sheetName val="29. L.B.IV-2.BANK"/>
      <sheetName val="30. C. AIEH"/>
      <sheetName val="31. L.C.1. "/>
      <sheetName val="32. D. I-VII.ST"/>
      <sheetName val="33. E. 1-3.CT"/>
      <sheetName val="34. F. I. HSK"/>
      <sheetName val="35. F.II. HLK"/>
      <sheetName val="36. L.F. II. 1., 4-8."/>
      <sheetName val="37. L.F. II. 2-3."/>
      <sheetName val="38. F.III. RLK"/>
      <sheetName val="39. L.F.III. 1-2.6-7."/>
      <sheetName val="40. L.F.III. 3."/>
      <sheetName val="41. L.F.III. 4."/>
      <sheetName val="42. L.F.III.5."/>
      <sheetName val="43. L.F.III. 8.1."/>
      <sheetName val="44. L.F.III. 8.2,3,4,5"/>
      <sheetName val="45. L.F.III. 8.6,7 ÁTS"/>
      <sheetName val="46. F.III. 1-8.  KÖT.E."/>
      <sheetName val="47. G. PIEH"/>
      <sheetName val="E. Mérleg"/>
      <sheetName val="E. Eredmény &quot;ÖK&quot;"/>
      <sheetName val="E.Eredmény &quot;FK&quot;"/>
      <sheetName val="MINTA"/>
      <sheetName val="54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 val="8. L.A.II.6."/>
      <sheetName val="11. L.A.III.2.,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red_koc"/>
      <sheetName val="Ügyféltől anyagok"/>
      <sheetName val="Kiküld teszt"/>
      <sheetName val="Napló"/>
      <sheetName val="Cash-Flow_régi"/>
      <sheetName val="Lényeg"/>
      <sheetName val="II.C3"/>
      <sheetName val="Kikuld"/>
      <sheetName val="II.B"/>
      <sheetName val="II.B1_A"/>
      <sheetName val="II.B2_A"/>
      <sheetName val="II.B2_B3"/>
      <sheetName val="II.B3_A"/>
      <sheetName val="II.B6"/>
      <sheetName val="II.B7"/>
      <sheetName val="II.F1"/>
      <sheetName val="II.F2"/>
      <sheetName val="Állandó"/>
      <sheetName val="Tartalomj."/>
      <sheetName val="Dokumentumok"/>
      <sheetName val="Tervezés"/>
      <sheetName val="Min_ell szab."/>
      <sheetName val="II.B2_A_régi"/>
      <sheetName val="Munka1"/>
      <sheetName val="Munka2"/>
      <sheetName val="Munka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av.gov.hu/penzmosas" TargetMode="External"/><Relationship Id="rId1" Type="http://schemas.openxmlformats.org/officeDocument/2006/relationships/hyperlink" Target="https://kny.nav.gov.hu/hom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mkvk.hu/hu/kamarai/kozlemenyek/tajekoztato-tenyleges-tulajdonosi-nyilvantartashoz-valo-hozzaferes-igenyleserol" TargetMode="External"/><Relationship Id="rId7" Type="http://schemas.openxmlformats.org/officeDocument/2006/relationships/printerSettings" Target="../printerSettings/printerSettings3.bin"/><Relationship Id="rId2" Type="http://schemas.openxmlformats.org/officeDocument/2006/relationships/hyperlink" Target="https://nav.gov.hu/penzmosas" TargetMode="External"/><Relationship Id="rId1" Type="http://schemas.openxmlformats.org/officeDocument/2006/relationships/hyperlink" Target="https://nav.gov.hu/penzmosas" TargetMode="External"/><Relationship Id="rId6" Type="http://schemas.openxmlformats.org/officeDocument/2006/relationships/hyperlink" Target="https://nav.gov.hu/adatbazisok/afad-tv.-szerinti-bizonytalan-es-megbizhatatlan-adatszolgaltatok" TargetMode="External"/><Relationship Id="rId5" Type="http://schemas.openxmlformats.org/officeDocument/2006/relationships/hyperlink" Target="https://kny.nav.gov.hu/" TargetMode="External"/><Relationship Id="rId4" Type="http://schemas.openxmlformats.org/officeDocument/2006/relationships/hyperlink" Target="https://kny.nav.gov.hu/hom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mnb.hu/felugyelet/szabalyozas/penzmosas-ellen/korlatozo-intezkedesek-szankciok/strategiai-hianyossagokkal-rendelkezo-kiemelt-kockazatot-jelento-harmadik-orszagok" TargetMode="External"/><Relationship Id="rId7" Type="http://schemas.openxmlformats.org/officeDocument/2006/relationships/printerSettings" Target="../printerSettings/printerSettings4.bin"/><Relationship Id="rId2" Type="http://schemas.openxmlformats.org/officeDocument/2006/relationships/hyperlink" Target="https://www.mnb.hu/felugyelet/szabalyozas/penzmosas-ellen/korlatozo-intezkedesek-szankciok/strategiai-hianyossagokkal-rendelkezo-kiemelt-kockazatot-jelento-harmadik-orszagok" TargetMode="External"/><Relationship Id="rId1" Type="http://schemas.openxmlformats.org/officeDocument/2006/relationships/hyperlink" Target="https://www.mnb.hu/felugyelet/szabalyozas/penzmosas-ellen/korlatozo-intezkedesek-szankciok/strategiai-hianyossagokkal-rendelkezo-kiemelt-kockazatot-jelento-harmadik-orszagok" TargetMode="External"/><Relationship Id="rId6" Type="http://schemas.openxmlformats.org/officeDocument/2006/relationships/hyperlink" Target="https://www.mnb.hu/felugyelet/szabalyozas/penzmosas-ellen/korlatozo-intezkedesek-szankciok/strategiai-hianyossagokkal-rendelkezo-kiemelt-kockazatot-jelento-harmadik-orszagok" TargetMode="External"/><Relationship Id="rId5" Type="http://schemas.openxmlformats.org/officeDocument/2006/relationships/hyperlink" Target="https://www.mnb.hu/felugyelet/szabalyozas/penzmosas-ellen/korlatozo-intezkedesek-szankciok/strategiai-hianyossagokkal-rendelkezo-kiemelt-kockazatot-jelento-harmadik-orszagok" TargetMode="External"/><Relationship Id="rId4" Type="http://schemas.openxmlformats.org/officeDocument/2006/relationships/hyperlink" Target="https://www.mnb.hu/felugyelet/szabalyozas/penzmosas-ellen/korlatozo-intezkedesek-szankciok/strategiai-hianyossagokkal-rendelkezo-kiemelt-kockazatot-jelento-harmadik-orszago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mkvk.hu/hu/szabalyozas/szabalyzatok/PMT-szabalyozas/FATF_ellenorzes_20181011" TargetMode="External"/><Relationship Id="rId2" Type="http://schemas.openxmlformats.org/officeDocument/2006/relationships/hyperlink" Target="https://mkvk.hu/hu/szabalyozas/szabalyzatok/PMT-szabalyozas/korlatozo_intezkedesek" TargetMode="External"/><Relationship Id="rId1" Type="http://schemas.openxmlformats.org/officeDocument/2006/relationships/hyperlink" Target="https://fatf.mkvk.hu/"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7"/>
  <sheetViews>
    <sheetView showGridLines="0" tabSelected="1" showWhiteSpace="0" zoomScale="80" zoomScaleNormal="80" workbookViewId="0">
      <selection activeCell="B1" sqref="B1"/>
    </sheetView>
  </sheetViews>
  <sheetFormatPr defaultRowHeight="13.8" x14ac:dyDescent="0.3"/>
  <cols>
    <col min="1" max="1" width="10.44140625" style="153" customWidth="1"/>
    <col min="2" max="2" width="9.109375" style="153"/>
    <col min="3" max="3" width="10.6640625" style="153" customWidth="1"/>
    <col min="4" max="4" width="63.5546875" style="154" customWidth="1"/>
    <col min="5" max="5" width="16.5546875" style="154" customWidth="1"/>
    <col min="6" max="6" width="13.44140625" style="155" customWidth="1"/>
    <col min="7" max="256" width="9.109375" style="153"/>
    <col min="257" max="257" width="10.44140625" style="153" customWidth="1"/>
    <col min="258" max="258" width="9.109375" style="153"/>
    <col min="259" max="259" width="10.6640625" style="153" customWidth="1"/>
    <col min="260" max="260" width="63.5546875" style="153" customWidth="1"/>
    <col min="261" max="261" width="16.5546875" style="153" customWidth="1"/>
    <col min="262" max="262" width="12.88671875" style="153" customWidth="1"/>
    <col min="263" max="512" width="9.109375" style="153"/>
    <col min="513" max="513" width="10.44140625" style="153" customWidth="1"/>
    <col min="514" max="514" width="9.109375" style="153"/>
    <col min="515" max="515" width="10.6640625" style="153" customWidth="1"/>
    <col min="516" max="516" width="63.5546875" style="153" customWidth="1"/>
    <col min="517" max="517" width="16.5546875" style="153" customWidth="1"/>
    <col min="518" max="518" width="12.88671875" style="153" customWidth="1"/>
    <col min="519" max="768" width="9.109375" style="153"/>
    <col min="769" max="769" width="10.44140625" style="153" customWidth="1"/>
    <col min="770" max="770" width="9.109375" style="153"/>
    <col min="771" max="771" width="10.6640625" style="153" customWidth="1"/>
    <col min="772" max="772" width="63.5546875" style="153" customWidth="1"/>
    <col min="773" max="773" width="16.5546875" style="153" customWidth="1"/>
    <col min="774" max="774" width="12.88671875" style="153" customWidth="1"/>
    <col min="775" max="1024" width="9.109375" style="153"/>
    <col min="1025" max="1025" width="10.44140625" style="153" customWidth="1"/>
    <col min="1026" max="1026" width="9.109375" style="153"/>
    <col min="1027" max="1027" width="10.6640625" style="153" customWidth="1"/>
    <col min="1028" max="1028" width="63.5546875" style="153" customWidth="1"/>
    <col min="1029" max="1029" width="16.5546875" style="153" customWidth="1"/>
    <col min="1030" max="1030" width="12.88671875" style="153" customWidth="1"/>
    <col min="1031" max="1280" width="9.109375" style="153"/>
    <col min="1281" max="1281" width="10.44140625" style="153" customWidth="1"/>
    <col min="1282" max="1282" width="9.109375" style="153"/>
    <col min="1283" max="1283" width="10.6640625" style="153" customWidth="1"/>
    <col min="1284" max="1284" width="63.5546875" style="153" customWidth="1"/>
    <col min="1285" max="1285" width="16.5546875" style="153" customWidth="1"/>
    <col min="1286" max="1286" width="12.88671875" style="153" customWidth="1"/>
    <col min="1287" max="1536" width="9.109375" style="153"/>
    <col min="1537" max="1537" width="10.44140625" style="153" customWidth="1"/>
    <col min="1538" max="1538" width="9.109375" style="153"/>
    <col min="1539" max="1539" width="10.6640625" style="153" customWidth="1"/>
    <col min="1540" max="1540" width="63.5546875" style="153" customWidth="1"/>
    <col min="1541" max="1541" width="16.5546875" style="153" customWidth="1"/>
    <col min="1542" max="1542" width="12.88671875" style="153" customWidth="1"/>
    <col min="1543" max="1792" width="9.109375" style="153"/>
    <col min="1793" max="1793" width="10.44140625" style="153" customWidth="1"/>
    <col min="1794" max="1794" width="9.109375" style="153"/>
    <col min="1795" max="1795" width="10.6640625" style="153" customWidth="1"/>
    <col min="1796" max="1796" width="63.5546875" style="153" customWidth="1"/>
    <col min="1797" max="1797" width="16.5546875" style="153" customWidth="1"/>
    <col min="1798" max="1798" width="12.88671875" style="153" customWidth="1"/>
    <col min="1799" max="2048" width="9.109375" style="153"/>
    <col min="2049" max="2049" width="10.44140625" style="153" customWidth="1"/>
    <col min="2050" max="2050" width="9.109375" style="153"/>
    <col min="2051" max="2051" width="10.6640625" style="153" customWidth="1"/>
    <col min="2052" max="2052" width="63.5546875" style="153" customWidth="1"/>
    <col min="2053" max="2053" width="16.5546875" style="153" customWidth="1"/>
    <col min="2054" max="2054" width="12.88671875" style="153" customWidth="1"/>
    <col min="2055" max="2304" width="9.109375" style="153"/>
    <col min="2305" max="2305" width="10.44140625" style="153" customWidth="1"/>
    <col min="2306" max="2306" width="9.109375" style="153"/>
    <col min="2307" max="2307" width="10.6640625" style="153" customWidth="1"/>
    <col min="2308" max="2308" width="63.5546875" style="153" customWidth="1"/>
    <col min="2309" max="2309" width="16.5546875" style="153" customWidth="1"/>
    <col min="2310" max="2310" width="12.88671875" style="153" customWidth="1"/>
    <col min="2311" max="2560" width="9.109375" style="153"/>
    <col min="2561" max="2561" width="10.44140625" style="153" customWidth="1"/>
    <col min="2562" max="2562" width="9.109375" style="153"/>
    <col min="2563" max="2563" width="10.6640625" style="153" customWidth="1"/>
    <col min="2564" max="2564" width="63.5546875" style="153" customWidth="1"/>
    <col min="2565" max="2565" width="16.5546875" style="153" customWidth="1"/>
    <col min="2566" max="2566" width="12.88671875" style="153" customWidth="1"/>
    <col min="2567" max="2816" width="9.109375" style="153"/>
    <col min="2817" max="2817" width="10.44140625" style="153" customWidth="1"/>
    <col min="2818" max="2818" width="9.109375" style="153"/>
    <col min="2819" max="2819" width="10.6640625" style="153" customWidth="1"/>
    <col min="2820" max="2820" width="63.5546875" style="153" customWidth="1"/>
    <col min="2821" max="2821" width="16.5546875" style="153" customWidth="1"/>
    <col min="2822" max="2822" width="12.88671875" style="153" customWidth="1"/>
    <col min="2823" max="3072" width="9.109375" style="153"/>
    <col min="3073" max="3073" width="10.44140625" style="153" customWidth="1"/>
    <col min="3074" max="3074" width="9.109375" style="153"/>
    <col min="3075" max="3075" width="10.6640625" style="153" customWidth="1"/>
    <col min="3076" max="3076" width="63.5546875" style="153" customWidth="1"/>
    <col min="3077" max="3077" width="16.5546875" style="153" customWidth="1"/>
    <col min="3078" max="3078" width="12.88671875" style="153" customWidth="1"/>
    <col min="3079" max="3328" width="9.109375" style="153"/>
    <col min="3329" max="3329" width="10.44140625" style="153" customWidth="1"/>
    <col min="3330" max="3330" width="9.109375" style="153"/>
    <col min="3331" max="3331" width="10.6640625" style="153" customWidth="1"/>
    <col min="3332" max="3332" width="63.5546875" style="153" customWidth="1"/>
    <col min="3333" max="3333" width="16.5546875" style="153" customWidth="1"/>
    <col min="3334" max="3334" width="12.88671875" style="153" customWidth="1"/>
    <col min="3335" max="3584" width="9.109375" style="153"/>
    <col min="3585" max="3585" width="10.44140625" style="153" customWidth="1"/>
    <col min="3586" max="3586" width="9.109375" style="153"/>
    <col min="3587" max="3587" width="10.6640625" style="153" customWidth="1"/>
    <col min="3588" max="3588" width="63.5546875" style="153" customWidth="1"/>
    <col min="3589" max="3589" width="16.5546875" style="153" customWidth="1"/>
    <col min="3590" max="3590" width="12.88671875" style="153" customWidth="1"/>
    <col min="3591" max="3840" width="9.109375" style="153"/>
    <col min="3841" max="3841" width="10.44140625" style="153" customWidth="1"/>
    <col min="3842" max="3842" width="9.109375" style="153"/>
    <col min="3843" max="3843" width="10.6640625" style="153" customWidth="1"/>
    <col min="3844" max="3844" width="63.5546875" style="153" customWidth="1"/>
    <col min="3845" max="3845" width="16.5546875" style="153" customWidth="1"/>
    <col min="3846" max="3846" width="12.88671875" style="153" customWidth="1"/>
    <col min="3847" max="4096" width="9.109375" style="153"/>
    <col min="4097" max="4097" width="10.44140625" style="153" customWidth="1"/>
    <col min="4098" max="4098" width="9.109375" style="153"/>
    <col min="4099" max="4099" width="10.6640625" style="153" customWidth="1"/>
    <col min="4100" max="4100" width="63.5546875" style="153" customWidth="1"/>
    <col min="4101" max="4101" width="16.5546875" style="153" customWidth="1"/>
    <col min="4102" max="4102" width="12.88671875" style="153" customWidth="1"/>
    <col min="4103" max="4352" width="9.109375" style="153"/>
    <col min="4353" max="4353" width="10.44140625" style="153" customWidth="1"/>
    <col min="4354" max="4354" width="9.109375" style="153"/>
    <col min="4355" max="4355" width="10.6640625" style="153" customWidth="1"/>
    <col min="4356" max="4356" width="63.5546875" style="153" customWidth="1"/>
    <col min="4357" max="4357" width="16.5546875" style="153" customWidth="1"/>
    <col min="4358" max="4358" width="12.88671875" style="153" customWidth="1"/>
    <col min="4359" max="4608" width="9.109375" style="153"/>
    <col min="4609" max="4609" width="10.44140625" style="153" customWidth="1"/>
    <col min="4610" max="4610" width="9.109375" style="153"/>
    <col min="4611" max="4611" width="10.6640625" style="153" customWidth="1"/>
    <col min="4612" max="4612" width="63.5546875" style="153" customWidth="1"/>
    <col min="4613" max="4613" width="16.5546875" style="153" customWidth="1"/>
    <col min="4614" max="4614" width="12.88671875" style="153" customWidth="1"/>
    <col min="4615" max="4864" width="9.109375" style="153"/>
    <col min="4865" max="4865" width="10.44140625" style="153" customWidth="1"/>
    <col min="4866" max="4866" width="9.109375" style="153"/>
    <col min="4867" max="4867" width="10.6640625" style="153" customWidth="1"/>
    <col min="4868" max="4868" width="63.5546875" style="153" customWidth="1"/>
    <col min="4869" max="4869" width="16.5546875" style="153" customWidth="1"/>
    <col min="4870" max="4870" width="12.88671875" style="153" customWidth="1"/>
    <col min="4871" max="5120" width="9.109375" style="153"/>
    <col min="5121" max="5121" width="10.44140625" style="153" customWidth="1"/>
    <col min="5122" max="5122" width="9.109375" style="153"/>
    <col min="5123" max="5123" width="10.6640625" style="153" customWidth="1"/>
    <col min="5124" max="5124" width="63.5546875" style="153" customWidth="1"/>
    <col min="5125" max="5125" width="16.5546875" style="153" customWidth="1"/>
    <col min="5126" max="5126" width="12.88671875" style="153" customWidth="1"/>
    <col min="5127" max="5376" width="9.109375" style="153"/>
    <col min="5377" max="5377" width="10.44140625" style="153" customWidth="1"/>
    <col min="5378" max="5378" width="9.109375" style="153"/>
    <col min="5379" max="5379" width="10.6640625" style="153" customWidth="1"/>
    <col min="5380" max="5380" width="63.5546875" style="153" customWidth="1"/>
    <col min="5381" max="5381" width="16.5546875" style="153" customWidth="1"/>
    <col min="5382" max="5382" width="12.88671875" style="153" customWidth="1"/>
    <col min="5383" max="5632" width="9.109375" style="153"/>
    <col min="5633" max="5633" width="10.44140625" style="153" customWidth="1"/>
    <col min="5634" max="5634" width="9.109375" style="153"/>
    <col min="5635" max="5635" width="10.6640625" style="153" customWidth="1"/>
    <col min="5636" max="5636" width="63.5546875" style="153" customWidth="1"/>
    <col min="5637" max="5637" width="16.5546875" style="153" customWidth="1"/>
    <col min="5638" max="5638" width="12.88671875" style="153" customWidth="1"/>
    <col min="5639" max="5888" width="9.109375" style="153"/>
    <col min="5889" max="5889" width="10.44140625" style="153" customWidth="1"/>
    <col min="5890" max="5890" width="9.109375" style="153"/>
    <col min="5891" max="5891" width="10.6640625" style="153" customWidth="1"/>
    <col min="5892" max="5892" width="63.5546875" style="153" customWidth="1"/>
    <col min="5893" max="5893" width="16.5546875" style="153" customWidth="1"/>
    <col min="5894" max="5894" width="12.88671875" style="153" customWidth="1"/>
    <col min="5895" max="6144" width="9.109375" style="153"/>
    <col min="6145" max="6145" width="10.44140625" style="153" customWidth="1"/>
    <col min="6146" max="6146" width="9.109375" style="153"/>
    <col min="6147" max="6147" width="10.6640625" style="153" customWidth="1"/>
    <col min="6148" max="6148" width="63.5546875" style="153" customWidth="1"/>
    <col min="6149" max="6149" width="16.5546875" style="153" customWidth="1"/>
    <col min="6150" max="6150" width="12.88671875" style="153" customWidth="1"/>
    <col min="6151" max="6400" width="9.109375" style="153"/>
    <col min="6401" max="6401" width="10.44140625" style="153" customWidth="1"/>
    <col min="6402" max="6402" width="9.109375" style="153"/>
    <col min="6403" max="6403" width="10.6640625" style="153" customWidth="1"/>
    <col min="6404" max="6404" width="63.5546875" style="153" customWidth="1"/>
    <col min="6405" max="6405" width="16.5546875" style="153" customWidth="1"/>
    <col min="6406" max="6406" width="12.88671875" style="153" customWidth="1"/>
    <col min="6407" max="6656" width="9.109375" style="153"/>
    <col min="6657" max="6657" width="10.44140625" style="153" customWidth="1"/>
    <col min="6658" max="6658" width="9.109375" style="153"/>
    <col min="6659" max="6659" width="10.6640625" style="153" customWidth="1"/>
    <col min="6660" max="6660" width="63.5546875" style="153" customWidth="1"/>
    <col min="6661" max="6661" width="16.5546875" style="153" customWidth="1"/>
    <col min="6662" max="6662" width="12.88671875" style="153" customWidth="1"/>
    <col min="6663" max="6912" width="9.109375" style="153"/>
    <col min="6913" max="6913" width="10.44140625" style="153" customWidth="1"/>
    <col min="6914" max="6914" width="9.109375" style="153"/>
    <col min="6915" max="6915" width="10.6640625" style="153" customWidth="1"/>
    <col min="6916" max="6916" width="63.5546875" style="153" customWidth="1"/>
    <col min="6917" max="6917" width="16.5546875" style="153" customWidth="1"/>
    <col min="6918" max="6918" width="12.88671875" style="153" customWidth="1"/>
    <col min="6919" max="7168" width="9.109375" style="153"/>
    <col min="7169" max="7169" width="10.44140625" style="153" customWidth="1"/>
    <col min="7170" max="7170" width="9.109375" style="153"/>
    <col min="7171" max="7171" width="10.6640625" style="153" customWidth="1"/>
    <col min="7172" max="7172" width="63.5546875" style="153" customWidth="1"/>
    <col min="7173" max="7173" width="16.5546875" style="153" customWidth="1"/>
    <col min="7174" max="7174" width="12.88671875" style="153" customWidth="1"/>
    <col min="7175" max="7424" width="9.109375" style="153"/>
    <col min="7425" max="7425" width="10.44140625" style="153" customWidth="1"/>
    <col min="7426" max="7426" width="9.109375" style="153"/>
    <col min="7427" max="7427" width="10.6640625" style="153" customWidth="1"/>
    <col min="7428" max="7428" width="63.5546875" style="153" customWidth="1"/>
    <col min="7429" max="7429" width="16.5546875" style="153" customWidth="1"/>
    <col min="7430" max="7430" width="12.88671875" style="153" customWidth="1"/>
    <col min="7431" max="7680" width="9.109375" style="153"/>
    <col min="7681" max="7681" width="10.44140625" style="153" customWidth="1"/>
    <col min="7682" max="7682" width="9.109375" style="153"/>
    <col min="7683" max="7683" width="10.6640625" style="153" customWidth="1"/>
    <col min="7684" max="7684" width="63.5546875" style="153" customWidth="1"/>
    <col min="7685" max="7685" width="16.5546875" style="153" customWidth="1"/>
    <col min="7686" max="7686" width="12.88671875" style="153" customWidth="1"/>
    <col min="7687" max="7936" width="9.109375" style="153"/>
    <col min="7937" max="7937" width="10.44140625" style="153" customWidth="1"/>
    <col min="7938" max="7938" width="9.109375" style="153"/>
    <col min="7939" max="7939" width="10.6640625" style="153" customWidth="1"/>
    <col min="7940" max="7940" width="63.5546875" style="153" customWidth="1"/>
    <col min="7941" max="7941" width="16.5546875" style="153" customWidth="1"/>
    <col min="7942" max="7942" width="12.88671875" style="153" customWidth="1"/>
    <col min="7943" max="8192" width="9.109375" style="153"/>
    <col min="8193" max="8193" width="10.44140625" style="153" customWidth="1"/>
    <col min="8194" max="8194" width="9.109375" style="153"/>
    <col min="8195" max="8195" width="10.6640625" style="153" customWidth="1"/>
    <col min="8196" max="8196" width="63.5546875" style="153" customWidth="1"/>
    <col min="8197" max="8197" width="16.5546875" style="153" customWidth="1"/>
    <col min="8198" max="8198" width="12.88671875" style="153" customWidth="1"/>
    <col min="8199" max="8448" width="9.109375" style="153"/>
    <col min="8449" max="8449" width="10.44140625" style="153" customWidth="1"/>
    <col min="8450" max="8450" width="9.109375" style="153"/>
    <col min="8451" max="8451" width="10.6640625" style="153" customWidth="1"/>
    <col min="8452" max="8452" width="63.5546875" style="153" customWidth="1"/>
    <col min="8453" max="8453" width="16.5546875" style="153" customWidth="1"/>
    <col min="8454" max="8454" width="12.88671875" style="153" customWidth="1"/>
    <col min="8455" max="8704" width="9.109375" style="153"/>
    <col min="8705" max="8705" width="10.44140625" style="153" customWidth="1"/>
    <col min="8706" max="8706" width="9.109375" style="153"/>
    <col min="8707" max="8707" width="10.6640625" style="153" customWidth="1"/>
    <col min="8708" max="8708" width="63.5546875" style="153" customWidth="1"/>
    <col min="8709" max="8709" width="16.5546875" style="153" customWidth="1"/>
    <col min="8710" max="8710" width="12.88671875" style="153" customWidth="1"/>
    <col min="8711" max="8960" width="9.109375" style="153"/>
    <col min="8961" max="8961" width="10.44140625" style="153" customWidth="1"/>
    <col min="8962" max="8962" width="9.109375" style="153"/>
    <col min="8963" max="8963" width="10.6640625" style="153" customWidth="1"/>
    <col min="8964" max="8964" width="63.5546875" style="153" customWidth="1"/>
    <col min="8965" max="8965" width="16.5546875" style="153" customWidth="1"/>
    <col min="8966" max="8966" width="12.88671875" style="153" customWidth="1"/>
    <col min="8967" max="9216" width="9.109375" style="153"/>
    <col min="9217" max="9217" width="10.44140625" style="153" customWidth="1"/>
    <col min="9218" max="9218" width="9.109375" style="153"/>
    <col min="9219" max="9219" width="10.6640625" style="153" customWidth="1"/>
    <col min="9220" max="9220" width="63.5546875" style="153" customWidth="1"/>
    <col min="9221" max="9221" width="16.5546875" style="153" customWidth="1"/>
    <col min="9222" max="9222" width="12.88671875" style="153" customWidth="1"/>
    <col min="9223" max="9472" width="9.109375" style="153"/>
    <col min="9473" max="9473" width="10.44140625" style="153" customWidth="1"/>
    <col min="9474" max="9474" width="9.109375" style="153"/>
    <col min="9475" max="9475" width="10.6640625" style="153" customWidth="1"/>
    <col min="9476" max="9476" width="63.5546875" style="153" customWidth="1"/>
    <col min="9477" max="9477" width="16.5546875" style="153" customWidth="1"/>
    <col min="9478" max="9478" width="12.88671875" style="153" customWidth="1"/>
    <col min="9479" max="9728" width="9.109375" style="153"/>
    <col min="9729" max="9729" width="10.44140625" style="153" customWidth="1"/>
    <col min="9730" max="9730" width="9.109375" style="153"/>
    <col min="9731" max="9731" width="10.6640625" style="153" customWidth="1"/>
    <col min="9732" max="9732" width="63.5546875" style="153" customWidth="1"/>
    <col min="9733" max="9733" width="16.5546875" style="153" customWidth="1"/>
    <col min="9734" max="9734" width="12.88671875" style="153" customWidth="1"/>
    <col min="9735" max="9984" width="9.109375" style="153"/>
    <col min="9985" max="9985" width="10.44140625" style="153" customWidth="1"/>
    <col min="9986" max="9986" width="9.109375" style="153"/>
    <col min="9987" max="9987" width="10.6640625" style="153" customWidth="1"/>
    <col min="9988" max="9988" width="63.5546875" style="153" customWidth="1"/>
    <col min="9989" max="9989" width="16.5546875" style="153" customWidth="1"/>
    <col min="9990" max="9990" width="12.88671875" style="153" customWidth="1"/>
    <col min="9991" max="10240" width="9.109375" style="153"/>
    <col min="10241" max="10241" width="10.44140625" style="153" customWidth="1"/>
    <col min="10242" max="10242" width="9.109375" style="153"/>
    <col min="10243" max="10243" width="10.6640625" style="153" customWidth="1"/>
    <col min="10244" max="10244" width="63.5546875" style="153" customWidth="1"/>
    <col min="10245" max="10245" width="16.5546875" style="153" customWidth="1"/>
    <col min="10246" max="10246" width="12.88671875" style="153" customWidth="1"/>
    <col min="10247" max="10496" width="9.109375" style="153"/>
    <col min="10497" max="10497" width="10.44140625" style="153" customWidth="1"/>
    <col min="10498" max="10498" width="9.109375" style="153"/>
    <col min="10499" max="10499" width="10.6640625" style="153" customWidth="1"/>
    <col min="10500" max="10500" width="63.5546875" style="153" customWidth="1"/>
    <col min="10501" max="10501" width="16.5546875" style="153" customWidth="1"/>
    <col min="10502" max="10502" width="12.88671875" style="153" customWidth="1"/>
    <col min="10503" max="10752" width="9.109375" style="153"/>
    <col min="10753" max="10753" width="10.44140625" style="153" customWidth="1"/>
    <col min="10754" max="10754" width="9.109375" style="153"/>
    <col min="10755" max="10755" width="10.6640625" style="153" customWidth="1"/>
    <col min="10756" max="10756" width="63.5546875" style="153" customWidth="1"/>
    <col min="10757" max="10757" width="16.5546875" style="153" customWidth="1"/>
    <col min="10758" max="10758" width="12.88671875" style="153" customWidth="1"/>
    <col min="10759" max="11008" width="9.109375" style="153"/>
    <col min="11009" max="11009" width="10.44140625" style="153" customWidth="1"/>
    <col min="11010" max="11010" width="9.109375" style="153"/>
    <col min="11011" max="11011" width="10.6640625" style="153" customWidth="1"/>
    <col min="11012" max="11012" width="63.5546875" style="153" customWidth="1"/>
    <col min="11013" max="11013" width="16.5546875" style="153" customWidth="1"/>
    <col min="11014" max="11014" width="12.88671875" style="153" customWidth="1"/>
    <col min="11015" max="11264" width="9.109375" style="153"/>
    <col min="11265" max="11265" width="10.44140625" style="153" customWidth="1"/>
    <col min="11266" max="11266" width="9.109375" style="153"/>
    <col min="11267" max="11267" width="10.6640625" style="153" customWidth="1"/>
    <col min="11268" max="11268" width="63.5546875" style="153" customWidth="1"/>
    <col min="11269" max="11269" width="16.5546875" style="153" customWidth="1"/>
    <col min="11270" max="11270" width="12.88671875" style="153" customWidth="1"/>
    <col min="11271" max="11520" width="9.109375" style="153"/>
    <col min="11521" max="11521" width="10.44140625" style="153" customWidth="1"/>
    <col min="11522" max="11522" width="9.109375" style="153"/>
    <col min="11523" max="11523" width="10.6640625" style="153" customWidth="1"/>
    <col min="11524" max="11524" width="63.5546875" style="153" customWidth="1"/>
    <col min="11525" max="11525" width="16.5546875" style="153" customWidth="1"/>
    <col min="11526" max="11526" width="12.88671875" style="153" customWidth="1"/>
    <col min="11527" max="11776" width="9.109375" style="153"/>
    <col min="11777" max="11777" width="10.44140625" style="153" customWidth="1"/>
    <col min="11778" max="11778" width="9.109375" style="153"/>
    <col min="11779" max="11779" width="10.6640625" style="153" customWidth="1"/>
    <col min="11780" max="11780" width="63.5546875" style="153" customWidth="1"/>
    <col min="11781" max="11781" width="16.5546875" style="153" customWidth="1"/>
    <col min="11782" max="11782" width="12.88671875" style="153" customWidth="1"/>
    <col min="11783" max="12032" width="9.109375" style="153"/>
    <col min="12033" max="12033" width="10.44140625" style="153" customWidth="1"/>
    <col min="12034" max="12034" width="9.109375" style="153"/>
    <col min="12035" max="12035" width="10.6640625" style="153" customWidth="1"/>
    <col min="12036" max="12036" width="63.5546875" style="153" customWidth="1"/>
    <col min="12037" max="12037" width="16.5546875" style="153" customWidth="1"/>
    <col min="12038" max="12038" width="12.88671875" style="153" customWidth="1"/>
    <col min="12039" max="12288" width="9.109375" style="153"/>
    <col min="12289" max="12289" width="10.44140625" style="153" customWidth="1"/>
    <col min="12290" max="12290" width="9.109375" style="153"/>
    <col min="12291" max="12291" width="10.6640625" style="153" customWidth="1"/>
    <col min="12292" max="12292" width="63.5546875" style="153" customWidth="1"/>
    <col min="12293" max="12293" width="16.5546875" style="153" customWidth="1"/>
    <col min="12294" max="12294" width="12.88671875" style="153" customWidth="1"/>
    <col min="12295" max="12544" width="9.109375" style="153"/>
    <col min="12545" max="12545" width="10.44140625" style="153" customWidth="1"/>
    <col min="12546" max="12546" width="9.109375" style="153"/>
    <col min="12547" max="12547" width="10.6640625" style="153" customWidth="1"/>
    <col min="12548" max="12548" width="63.5546875" style="153" customWidth="1"/>
    <col min="12549" max="12549" width="16.5546875" style="153" customWidth="1"/>
    <col min="12550" max="12550" width="12.88671875" style="153" customWidth="1"/>
    <col min="12551" max="12800" width="9.109375" style="153"/>
    <col min="12801" max="12801" width="10.44140625" style="153" customWidth="1"/>
    <col min="12802" max="12802" width="9.109375" style="153"/>
    <col min="12803" max="12803" width="10.6640625" style="153" customWidth="1"/>
    <col min="12804" max="12804" width="63.5546875" style="153" customWidth="1"/>
    <col min="12805" max="12805" width="16.5546875" style="153" customWidth="1"/>
    <col min="12806" max="12806" width="12.88671875" style="153" customWidth="1"/>
    <col min="12807" max="13056" width="9.109375" style="153"/>
    <col min="13057" max="13057" width="10.44140625" style="153" customWidth="1"/>
    <col min="13058" max="13058" width="9.109375" style="153"/>
    <col min="13059" max="13059" width="10.6640625" style="153" customWidth="1"/>
    <col min="13060" max="13060" width="63.5546875" style="153" customWidth="1"/>
    <col min="13061" max="13061" width="16.5546875" style="153" customWidth="1"/>
    <col min="13062" max="13062" width="12.88671875" style="153" customWidth="1"/>
    <col min="13063" max="13312" width="9.109375" style="153"/>
    <col min="13313" max="13313" width="10.44140625" style="153" customWidth="1"/>
    <col min="13314" max="13314" width="9.109375" style="153"/>
    <col min="13315" max="13315" width="10.6640625" style="153" customWidth="1"/>
    <col min="13316" max="13316" width="63.5546875" style="153" customWidth="1"/>
    <col min="13317" max="13317" width="16.5546875" style="153" customWidth="1"/>
    <col min="13318" max="13318" width="12.88671875" style="153" customWidth="1"/>
    <col min="13319" max="13568" width="9.109375" style="153"/>
    <col min="13569" max="13569" width="10.44140625" style="153" customWidth="1"/>
    <col min="13570" max="13570" width="9.109375" style="153"/>
    <col min="13571" max="13571" width="10.6640625" style="153" customWidth="1"/>
    <col min="13572" max="13572" width="63.5546875" style="153" customWidth="1"/>
    <col min="13573" max="13573" width="16.5546875" style="153" customWidth="1"/>
    <col min="13574" max="13574" width="12.88671875" style="153" customWidth="1"/>
    <col min="13575" max="13824" width="9.109375" style="153"/>
    <col min="13825" max="13825" width="10.44140625" style="153" customWidth="1"/>
    <col min="13826" max="13826" width="9.109375" style="153"/>
    <col min="13827" max="13827" width="10.6640625" style="153" customWidth="1"/>
    <col min="13828" max="13828" width="63.5546875" style="153" customWidth="1"/>
    <col min="13829" max="13829" width="16.5546875" style="153" customWidth="1"/>
    <col min="13830" max="13830" width="12.88671875" style="153" customWidth="1"/>
    <col min="13831" max="14080" width="9.109375" style="153"/>
    <col min="14081" max="14081" width="10.44140625" style="153" customWidth="1"/>
    <col min="14082" max="14082" width="9.109375" style="153"/>
    <col min="14083" max="14083" width="10.6640625" style="153" customWidth="1"/>
    <col min="14084" max="14084" width="63.5546875" style="153" customWidth="1"/>
    <col min="14085" max="14085" width="16.5546875" style="153" customWidth="1"/>
    <col min="14086" max="14086" width="12.88671875" style="153" customWidth="1"/>
    <col min="14087" max="14336" width="9.109375" style="153"/>
    <col min="14337" max="14337" width="10.44140625" style="153" customWidth="1"/>
    <col min="14338" max="14338" width="9.109375" style="153"/>
    <col min="14339" max="14339" width="10.6640625" style="153" customWidth="1"/>
    <col min="14340" max="14340" width="63.5546875" style="153" customWidth="1"/>
    <col min="14341" max="14341" width="16.5546875" style="153" customWidth="1"/>
    <col min="14342" max="14342" width="12.88671875" style="153" customWidth="1"/>
    <col min="14343" max="14592" width="9.109375" style="153"/>
    <col min="14593" max="14593" width="10.44140625" style="153" customWidth="1"/>
    <col min="14594" max="14594" width="9.109375" style="153"/>
    <col min="14595" max="14595" width="10.6640625" style="153" customWidth="1"/>
    <col min="14596" max="14596" width="63.5546875" style="153" customWidth="1"/>
    <col min="14597" max="14597" width="16.5546875" style="153" customWidth="1"/>
    <col min="14598" max="14598" width="12.88671875" style="153" customWidth="1"/>
    <col min="14599" max="14848" width="9.109375" style="153"/>
    <col min="14849" max="14849" width="10.44140625" style="153" customWidth="1"/>
    <col min="14850" max="14850" width="9.109375" style="153"/>
    <col min="14851" max="14851" width="10.6640625" style="153" customWidth="1"/>
    <col min="14852" max="14852" width="63.5546875" style="153" customWidth="1"/>
    <col min="14853" max="14853" width="16.5546875" style="153" customWidth="1"/>
    <col min="14854" max="14854" width="12.88671875" style="153" customWidth="1"/>
    <col min="14855" max="15104" width="9.109375" style="153"/>
    <col min="15105" max="15105" width="10.44140625" style="153" customWidth="1"/>
    <col min="15106" max="15106" width="9.109375" style="153"/>
    <col min="15107" max="15107" width="10.6640625" style="153" customWidth="1"/>
    <col min="15108" max="15108" width="63.5546875" style="153" customWidth="1"/>
    <col min="15109" max="15109" width="16.5546875" style="153" customWidth="1"/>
    <col min="15110" max="15110" width="12.88671875" style="153" customWidth="1"/>
    <col min="15111" max="15360" width="9.109375" style="153"/>
    <col min="15361" max="15361" width="10.44140625" style="153" customWidth="1"/>
    <col min="15362" max="15362" width="9.109375" style="153"/>
    <col min="15363" max="15363" width="10.6640625" style="153" customWidth="1"/>
    <col min="15364" max="15364" width="63.5546875" style="153" customWidth="1"/>
    <col min="15365" max="15365" width="16.5546875" style="153" customWidth="1"/>
    <col min="15366" max="15366" width="12.88671875" style="153" customWidth="1"/>
    <col min="15367" max="15616" width="9.109375" style="153"/>
    <col min="15617" max="15617" width="10.44140625" style="153" customWidth="1"/>
    <col min="15618" max="15618" width="9.109375" style="153"/>
    <col min="15619" max="15619" width="10.6640625" style="153" customWidth="1"/>
    <col min="15620" max="15620" width="63.5546875" style="153" customWidth="1"/>
    <col min="15621" max="15621" width="16.5546875" style="153" customWidth="1"/>
    <col min="15622" max="15622" width="12.88671875" style="153" customWidth="1"/>
    <col min="15623" max="15872" width="9.109375" style="153"/>
    <col min="15873" max="15873" width="10.44140625" style="153" customWidth="1"/>
    <col min="15874" max="15874" width="9.109375" style="153"/>
    <col min="15875" max="15875" width="10.6640625" style="153" customWidth="1"/>
    <col min="15876" max="15876" width="63.5546875" style="153" customWidth="1"/>
    <col min="15877" max="15877" width="16.5546875" style="153" customWidth="1"/>
    <col min="15878" max="15878" width="12.88671875" style="153" customWidth="1"/>
    <col min="15879" max="16128" width="9.109375" style="153"/>
    <col min="16129" max="16129" width="10.44140625" style="153" customWidth="1"/>
    <col min="16130" max="16130" width="9.109375" style="153"/>
    <col min="16131" max="16131" width="10.6640625" style="153" customWidth="1"/>
    <col min="16132" max="16132" width="63.5546875" style="153" customWidth="1"/>
    <col min="16133" max="16133" width="16.5546875" style="153" customWidth="1"/>
    <col min="16134" max="16134" width="12.88671875" style="153" customWidth="1"/>
    <col min="16135" max="16384" width="9.109375" style="153"/>
  </cols>
  <sheetData>
    <row r="1" spans="2:9" ht="14.4" x14ac:dyDescent="0.3">
      <c r="B1" s="43" t="s">
        <v>280</v>
      </c>
    </row>
    <row r="3" spans="2:9" ht="23.25" customHeight="1" x14ac:dyDescent="0.3">
      <c r="B3" s="156"/>
      <c r="C3" s="333" t="s">
        <v>273</v>
      </c>
      <c r="D3" s="333"/>
      <c r="E3" s="333"/>
      <c r="F3" s="157"/>
      <c r="I3" s="158"/>
    </row>
    <row r="4" spans="2:9" ht="15.75" customHeight="1" x14ac:dyDescent="0.3">
      <c r="B4" s="159"/>
      <c r="C4" s="334" t="s">
        <v>274</v>
      </c>
      <c r="D4" s="334"/>
      <c r="E4" s="334"/>
      <c r="F4" s="157"/>
      <c r="H4" s="160"/>
      <c r="I4" s="158"/>
    </row>
    <row r="5" spans="2:9" ht="37.5" customHeight="1" x14ac:dyDescent="0.3">
      <c r="B5" s="159"/>
      <c r="C5" s="335" t="s">
        <v>521</v>
      </c>
      <c r="D5" s="335"/>
      <c r="E5" s="335"/>
      <c r="F5" s="157"/>
      <c r="H5" s="160"/>
      <c r="I5" s="158"/>
    </row>
    <row r="6" spans="2:9" ht="69.75" customHeight="1" x14ac:dyDescent="0.3">
      <c r="B6" s="159"/>
      <c r="C6" s="333" t="s">
        <v>275</v>
      </c>
      <c r="D6" s="333"/>
      <c r="E6" s="333"/>
      <c r="F6" s="157"/>
      <c r="H6" s="160"/>
      <c r="I6" s="158"/>
    </row>
    <row r="7" spans="2:9" ht="23.25" customHeight="1" x14ac:dyDescent="0.3">
      <c r="B7" s="159"/>
      <c r="C7" s="336" t="s">
        <v>276</v>
      </c>
      <c r="D7" s="336"/>
      <c r="E7" s="336"/>
      <c r="F7" s="157"/>
      <c r="H7" s="160"/>
      <c r="I7" s="158"/>
    </row>
    <row r="8" spans="2:9" ht="31.5" customHeight="1" x14ac:dyDescent="0.3">
      <c r="B8" s="337" t="s">
        <v>447</v>
      </c>
      <c r="C8" s="337"/>
      <c r="D8" s="337"/>
      <c r="E8" s="337"/>
      <c r="F8" s="337"/>
      <c r="H8" s="160"/>
      <c r="I8" s="158"/>
    </row>
    <row r="9" spans="2:9" ht="27.75" customHeight="1" x14ac:dyDescent="0.3">
      <c r="B9" s="229"/>
      <c r="C9" s="229"/>
      <c r="D9" s="229"/>
      <c r="E9" s="229"/>
      <c r="F9" s="229"/>
      <c r="H9" s="160"/>
      <c r="I9" s="158"/>
    </row>
    <row r="10" spans="2:9" ht="58.5" customHeight="1" x14ac:dyDescent="0.3">
      <c r="B10" s="338" t="s">
        <v>448</v>
      </c>
      <c r="C10" s="338"/>
      <c r="D10" s="338"/>
      <c r="E10" s="338"/>
      <c r="F10" s="338"/>
    </row>
    <row r="11" spans="2:9" x14ac:dyDescent="0.3">
      <c r="B11" s="159"/>
      <c r="C11" s="161"/>
      <c r="D11" s="162"/>
      <c r="E11" s="162"/>
      <c r="F11" s="162"/>
      <c r="G11" s="163"/>
      <c r="H11" s="164"/>
    </row>
    <row r="12" spans="2:9" x14ac:dyDescent="0.3">
      <c r="B12" s="165" t="s">
        <v>233</v>
      </c>
      <c r="C12" s="166" t="s">
        <v>234</v>
      </c>
      <c r="D12" s="166" t="s">
        <v>235</v>
      </c>
      <c r="E12" s="167" t="s">
        <v>236</v>
      </c>
      <c r="F12" s="168" t="s">
        <v>237</v>
      </c>
    </row>
    <row r="13" spans="2:9" ht="16.5" customHeight="1" x14ac:dyDescent="0.3">
      <c r="B13" s="323" t="s">
        <v>277</v>
      </c>
      <c r="C13" s="323"/>
      <c r="D13" s="323"/>
      <c r="E13" s="189"/>
      <c r="F13" s="169"/>
    </row>
    <row r="14" spans="2:9" ht="33.75" customHeight="1" x14ac:dyDescent="0.3">
      <c r="B14" s="189"/>
      <c r="C14" s="206" t="s">
        <v>281</v>
      </c>
      <c r="D14" s="207" t="s">
        <v>315</v>
      </c>
      <c r="E14" s="190"/>
      <c r="F14" s="169"/>
    </row>
    <row r="15" spans="2:9" ht="14.4" x14ac:dyDescent="0.3">
      <c r="B15" s="171"/>
      <c r="C15" s="208" t="s">
        <v>282</v>
      </c>
      <c r="D15" s="170" t="s">
        <v>319</v>
      </c>
      <c r="E15" s="170"/>
      <c r="F15" s="172"/>
    </row>
    <row r="16" spans="2:9" ht="14.4" x14ac:dyDescent="0.3">
      <c r="B16" s="173"/>
      <c r="C16" s="174"/>
      <c r="D16" s="175" t="s">
        <v>239</v>
      </c>
      <c r="E16" s="170"/>
      <c r="F16" s="176" t="s">
        <v>0</v>
      </c>
    </row>
    <row r="17" spans="2:11" ht="14.4" x14ac:dyDescent="0.3">
      <c r="B17" s="173"/>
      <c r="C17" s="174"/>
      <c r="D17" s="175" t="s">
        <v>240</v>
      </c>
      <c r="E17" s="170"/>
      <c r="F17" s="176" t="s">
        <v>29</v>
      </c>
    </row>
    <row r="18" spans="2:11" ht="14.4" x14ac:dyDescent="0.3">
      <c r="B18" s="173"/>
      <c r="C18" s="174"/>
      <c r="D18" s="209" t="s">
        <v>241</v>
      </c>
      <c r="E18" s="209" t="s">
        <v>238</v>
      </c>
      <c r="F18" s="210" t="s">
        <v>283</v>
      </c>
    </row>
    <row r="19" spans="2:11" ht="14.4" x14ac:dyDescent="0.3">
      <c r="B19" s="173"/>
      <c r="C19" s="174"/>
      <c r="D19" s="170" t="s">
        <v>242</v>
      </c>
      <c r="E19" s="170"/>
      <c r="F19" s="176"/>
    </row>
    <row r="20" spans="2:11" ht="14.4" x14ac:dyDescent="0.3">
      <c r="B20" s="173"/>
      <c r="C20" s="174"/>
      <c r="D20" s="177" t="s">
        <v>243</v>
      </c>
      <c r="E20" s="191" t="s">
        <v>310</v>
      </c>
      <c r="F20" s="178" t="s">
        <v>74</v>
      </c>
    </row>
    <row r="21" spans="2:11" ht="14.4" x14ac:dyDescent="0.3">
      <c r="B21" s="173"/>
      <c r="C21" s="174"/>
      <c r="D21" s="170" t="s">
        <v>244</v>
      </c>
      <c r="E21" s="170"/>
      <c r="F21" s="176"/>
    </row>
    <row r="22" spans="2:11" ht="14.4" x14ac:dyDescent="0.3">
      <c r="B22" s="173"/>
      <c r="C22" s="174"/>
      <c r="D22" s="177" t="s">
        <v>245</v>
      </c>
      <c r="E22" s="191" t="s">
        <v>310</v>
      </c>
      <c r="F22" s="178" t="s">
        <v>120</v>
      </c>
    </row>
    <row r="23" spans="2:11" ht="14.4" x14ac:dyDescent="0.3">
      <c r="B23" s="173"/>
      <c r="C23" s="174"/>
      <c r="D23" s="177" t="s">
        <v>210</v>
      </c>
      <c r="E23" s="191" t="s">
        <v>310</v>
      </c>
      <c r="F23" s="178" t="s">
        <v>170</v>
      </c>
    </row>
    <row r="24" spans="2:11" ht="14.4" x14ac:dyDescent="0.3">
      <c r="B24" s="173"/>
      <c r="C24" s="174"/>
      <c r="D24" s="175" t="s">
        <v>439</v>
      </c>
      <c r="E24" s="175"/>
      <c r="F24" s="176" t="s">
        <v>29</v>
      </c>
      <c r="G24" s="306" t="s">
        <v>441</v>
      </c>
    </row>
    <row r="25" spans="2:11" ht="14.4" x14ac:dyDescent="0.3">
      <c r="B25" s="173"/>
      <c r="C25" s="174"/>
      <c r="D25" s="175" t="s">
        <v>440</v>
      </c>
      <c r="E25" s="175"/>
      <c r="F25" s="176" t="s">
        <v>29</v>
      </c>
      <c r="G25" s="306" t="s">
        <v>442</v>
      </c>
    </row>
    <row r="26" spans="2:11" ht="14.4" x14ac:dyDescent="0.3">
      <c r="B26" s="173"/>
      <c r="C26" s="174"/>
      <c r="D26" s="211" t="s">
        <v>246</v>
      </c>
      <c r="E26" s="211"/>
      <c r="F26" s="212"/>
    </row>
    <row r="27" spans="2:11" ht="14.4" x14ac:dyDescent="0.3">
      <c r="B27" s="173"/>
      <c r="C27" s="174"/>
      <c r="D27" s="214" t="s">
        <v>247</v>
      </c>
      <c r="E27" s="215" t="s">
        <v>313</v>
      </c>
      <c r="F27" s="216" t="s">
        <v>284</v>
      </c>
    </row>
    <row r="28" spans="2:11" ht="14.4" x14ac:dyDescent="0.3">
      <c r="B28" s="173"/>
      <c r="C28" s="174"/>
      <c r="D28" s="211" t="s">
        <v>248</v>
      </c>
      <c r="E28" s="209"/>
      <c r="F28" s="212"/>
    </row>
    <row r="29" spans="2:11" ht="14.4" x14ac:dyDescent="0.3">
      <c r="B29" s="173"/>
      <c r="C29" s="174"/>
      <c r="D29" s="214" t="s">
        <v>249</v>
      </c>
      <c r="E29" s="215" t="s">
        <v>313</v>
      </c>
      <c r="F29" s="216" t="s">
        <v>285</v>
      </c>
    </row>
    <row r="30" spans="2:11" ht="14.4" x14ac:dyDescent="0.3">
      <c r="B30" s="173"/>
      <c r="C30" s="174"/>
      <c r="D30" s="211" t="s">
        <v>250</v>
      </c>
      <c r="E30" s="209"/>
      <c r="F30" s="212"/>
      <c r="K30" s="160"/>
    </row>
    <row r="31" spans="2:11" ht="33" customHeight="1" x14ac:dyDescent="0.3">
      <c r="B31" s="173"/>
      <c r="C31" s="174"/>
      <c r="D31" s="213" t="s">
        <v>361</v>
      </c>
      <c r="E31" s="209" t="s">
        <v>238</v>
      </c>
      <c r="F31" s="210" t="s">
        <v>29</v>
      </c>
      <c r="G31" s="307" t="s">
        <v>293</v>
      </c>
    </row>
    <row r="32" spans="2:11" ht="14.4" x14ac:dyDescent="0.3">
      <c r="B32" s="173"/>
      <c r="C32" s="174"/>
      <c r="D32" s="211" t="s">
        <v>251</v>
      </c>
      <c r="E32" s="209"/>
      <c r="F32" s="212"/>
    </row>
    <row r="33" spans="2:8" ht="14.4" x14ac:dyDescent="0.3">
      <c r="B33" s="173"/>
      <c r="C33" s="174"/>
      <c r="D33" s="214" t="s">
        <v>252</v>
      </c>
      <c r="E33" s="215" t="s">
        <v>313</v>
      </c>
      <c r="F33" s="217" t="s">
        <v>286</v>
      </c>
    </row>
    <row r="34" spans="2:8" ht="36.75" customHeight="1" x14ac:dyDescent="0.3">
      <c r="B34" s="173"/>
      <c r="C34" s="174"/>
      <c r="D34" s="218" t="s">
        <v>362</v>
      </c>
      <c r="E34" s="308" t="s">
        <v>313</v>
      </c>
      <c r="F34" s="308" t="s">
        <v>29</v>
      </c>
      <c r="G34" s="307" t="s">
        <v>253</v>
      </c>
    </row>
    <row r="35" spans="2:8" ht="14.4" x14ac:dyDescent="0.3">
      <c r="B35" s="173"/>
      <c r="C35" s="174"/>
      <c r="D35" s="211" t="s">
        <v>254</v>
      </c>
      <c r="E35" s="209"/>
      <c r="F35" s="212"/>
    </row>
    <row r="36" spans="2:8" ht="14.4" x14ac:dyDescent="0.3">
      <c r="B36" s="173"/>
      <c r="C36" s="174"/>
      <c r="D36" s="209" t="s">
        <v>453</v>
      </c>
      <c r="E36" s="209" t="s">
        <v>238</v>
      </c>
      <c r="F36" s="210" t="s">
        <v>287</v>
      </c>
    </row>
    <row r="37" spans="2:8" ht="14.4" x14ac:dyDescent="0.3">
      <c r="B37" s="173"/>
      <c r="C37" s="174"/>
      <c r="D37" s="211" t="s">
        <v>255</v>
      </c>
      <c r="E37" s="209"/>
      <c r="F37" s="212"/>
    </row>
    <row r="38" spans="2:8" ht="14.4" x14ac:dyDescent="0.3">
      <c r="B38" s="173"/>
      <c r="C38" s="174"/>
      <c r="D38" s="209" t="s">
        <v>208</v>
      </c>
      <c r="E38" s="209" t="s">
        <v>238</v>
      </c>
      <c r="F38" s="210" t="s">
        <v>288</v>
      </c>
    </row>
    <row r="39" spans="2:8" ht="14.4" x14ac:dyDescent="0.3">
      <c r="B39" s="173"/>
      <c r="C39" s="174"/>
      <c r="D39" s="209" t="s">
        <v>209</v>
      </c>
      <c r="E39" s="209" t="s">
        <v>238</v>
      </c>
      <c r="F39" s="210" t="s">
        <v>289</v>
      </c>
    </row>
    <row r="40" spans="2:8" ht="14.4" x14ac:dyDescent="0.3">
      <c r="B40" s="173"/>
      <c r="C40" s="174"/>
      <c r="D40" s="211" t="s">
        <v>256</v>
      </c>
      <c r="E40" s="209"/>
      <c r="F40" s="212"/>
    </row>
    <row r="41" spans="2:8" ht="14.4" x14ac:dyDescent="0.3">
      <c r="B41" s="173"/>
      <c r="C41" s="174"/>
      <c r="D41" s="209" t="s">
        <v>257</v>
      </c>
      <c r="E41" s="209" t="s">
        <v>238</v>
      </c>
      <c r="F41" s="210" t="s">
        <v>290</v>
      </c>
    </row>
    <row r="42" spans="2:8" ht="14.4" x14ac:dyDescent="0.3">
      <c r="B42" s="173"/>
      <c r="C42" s="174"/>
      <c r="D42" s="211" t="s">
        <v>258</v>
      </c>
      <c r="E42" s="211"/>
      <c r="F42" s="212"/>
      <c r="H42" s="160"/>
    </row>
    <row r="43" spans="2:8" ht="14.4" x14ac:dyDescent="0.3">
      <c r="B43" s="173"/>
      <c r="C43" s="174"/>
      <c r="D43" s="177" t="s">
        <v>259</v>
      </c>
      <c r="E43" s="191" t="s">
        <v>310</v>
      </c>
      <c r="F43" s="178" t="s">
        <v>211</v>
      </c>
    </row>
    <row r="44" spans="2:8" ht="28.2" x14ac:dyDescent="0.3">
      <c r="B44" s="173"/>
      <c r="C44" s="174"/>
      <c r="D44" s="218" t="s">
        <v>311</v>
      </c>
      <c r="E44" s="236" t="s">
        <v>312</v>
      </c>
      <c r="F44" s="237" t="s">
        <v>291</v>
      </c>
    </row>
    <row r="45" spans="2:8" ht="28.2" x14ac:dyDescent="0.3">
      <c r="B45" s="173"/>
      <c r="C45" s="174"/>
      <c r="D45" s="213" t="s">
        <v>260</v>
      </c>
      <c r="E45" s="209" t="s">
        <v>238</v>
      </c>
      <c r="F45" s="235" t="s">
        <v>292</v>
      </c>
    </row>
    <row r="46" spans="2:8" ht="14.4" x14ac:dyDescent="0.3">
      <c r="B46" s="173"/>
      <c r="C46" s="174"/>
      <c r="D46" s="209" t="s">
        <v>261</v>
      </c>
      <c r="E46" s="209" t="s">
        <v>238</v>
      </c>
      <c r="F46" s="210" t="s">
        <v>314</v>
      </c>
    </row>
    <row r="47" spans="2:8" ht="36.75" customHeight="1" x14ac:dyDescent="0.3">
      <c r="B47" s="173"/>
      <c r="C47" s="174"/>
      <c r="D47" s="218" t="s">
        <v>363</v>
      </c>
      <c r="E47" s="236" t="s">
        <v>312</v>
      </c>
      <c r="F47" s="308" t="s">
        <v>29</v>
      </c>
      <c r="G47" s="307" t="s">
        <v>253</v>
      </c>
    </row>
    <row r="49" spans="2:6" ht="14.4" thickBot="1" x14ac:dyDescent="0.35"/>
    <row r="50" spans="2:6" ht="58.5" customHeight="1" x14ac:dyDescent="0.3">
      <c r="B50" s="324" t="s">
        <v>450</v>
      </c>
      <c r="C50" s="325"/>
      <c r="D50" s="325"/>
      <c r="E50" s="325"/>
      <c r="F50" s="326"/>
    </row>
    <row r="51" spans="2:6" ht="18" x14ac:dyDescent="0.35">
      <c r="B51" s="327" t="s">
        <v>262</v>
      </c>
      <c r="C51" s="328"/>
      <c r="D51" s="328"/>
      <c r="E51" s="328"/>
      <c r="F51" s="329"/>
    </row>
    <row r="52" spans="2:6" ht="14.4" x14ac:dyDescent="0.3">
      <c r="B52" s="179"/>
      <c r="C52" s="180" t="s">
        <v>449</v>
      </c>
      <c r="D52" s="181"/>
      <c r="E52" s="181"/>
      <c r="F52" s="182"/>
    </row>
    <row r="53" spans="2:6" ht="14.4" x14ac:dyDescent="0.3">
      <c r="B53" s="179"/>
      <c r="C53" s="183"/>
      <c r="D53" s="184" t="s">
        <v>263</v>
      </c>
      <c r="E53" s="184"/>
      <c r="F53" s="182"/>
    </row>
    <row r="54" spans="2:6" ht="14.4" x14ac:dyDescent="0.3">
      <c r="B54" s="179"/>
      <c r="C54" s="183"/>
      <c r="D54" s="184" t="s">
        <v>264</v>
      </c>
      <c r="E54" s="184"/>
      <c r="F54" s="182"/>
    </row>
    <row r="55" spans="2:6" ht="14.4" x14ac:dyDescent="0.3">
      <c r="B55" s="179"/>
      <c r="C55" s="183"/>
      <c r="D55" s="184" t="s">
        <v>265</v>
      </c>
      <c r="E55" s="184"/>
      <c r="F55" s="182"/>
    </row>
    <row r="56" spans="2:6" ht="14.4" x14ac:dyDescent="0.3">
      <c r="B56" s="179"/>
      <c r="C56" s="183"/>
      <c r="D56" s="184" t="s">
        <v>266</v>
      </c>
      <c r="E56" s="184"/>
      <c r="F56" s="182"/>
    </row>
    <row r="57" spans="2:6" ht="18" x14ac:dyDescent="0.35">
      <c r="B57" s="330" t="s">
        <v>316</v>
      </c>
      <c r="C57" s="331"/>
      <c r="D57" s="331"/>
      <c r="E57" s="331"/>
      <c r="F57" s="332"/>
    </row>
    <row r="58" spans="2:6" ht="14.4" x14ac:dyDescent="0.3">
      <c r="B58" s="219"/>
      <c r="C58" s="220" t="s">
        <v>451</v>
      </c>
      <c r="D58" s="221"/>
      <c r="E58" s="221"/>
      <c r="F58" s="222"/>
    </row>
    <row r="59" spans="2:6" ht="28.2" x14ac:dyDescent="0.3">
      <c r="B59" s="219"/>
      <c r="C59" s="223"/>
      <c r="D59" s="238" t="s">
        <v>317</v>
      </c>
      <c r="E59" s="224"/>
      <c r="F59" s="222"/>
    </row>
    <row r="60" spans="2:6" ht="17.25" customHeight="1" x14ac:dyDescent="0.3">
      <c r="B60" s="219"/>
      <c r="C60" s="223"/>
      <c r="D60" s="224" t="s">
        <v>267</v>
      </c>
      <c r="E60" s="224"/>
      <c r="F60" s="222"/>
    </row>
    <row r="61" spans="2:6" ht="14.4" x14ac:dyDescent="0.3">
      <c r="B61" s="219"/>
      <c r="C61" s="220" t="s">
        <v>452</v>
      </c>
      <c r="D61" s="221"/>
      <c r="E61" s="221"/>
      <c r="F61" s="222"/>
    </row>
    <row r="62" spans="2:6" ht="14.4" x14ac:dyDescent="0.3">
      <c r="B62" s="219"/>
      <c r="C62" s="223"/>
      <c r="D62" s="224" t="s">
        <v>264</v>
      </c>
      <c r="E62" s="224"/>
      <c r="F62" s="222"/>
    </row>
    <row r="63" spans="2:6" ht="14.4" x14ac:dyDescent="0.3">
      <c r="B63" s="219"/>
      <c r="C63" s="223"/>
      <c r="D63" s="224" t="s">
        <v>265</v>
      </c>
      <c r="E63" s="224"/>
      <c r="F63" s="222"/>
    </row>
    <row r="64" spans="2:6" ht="14.4" x14ac:dyDescent="0.3">
      <c r="B64" s="219"/>
      <c r="C64" s="223"/>
      <c r="D64" s="224" t="s">
        <v>268</v>
      </c>
      <c r="E64" s="224"/>
      <c r="F64" s="222"/>
    </row>
    <row r="65" spans="2:6" ht="14.4" x14ac:dyDescent="0.3">
      <c r="B65" s="219"/>
      <c r="C65" s="223"/>
      <c r="D65" s="224" t="s">
        <v>269</v>
      </c>
      <c r="E65" s="224"/>
      <c r="F65" s="222"/>
    </row>
    <row r="66" spans="2:6" ht="14.4" x14ac:dyDescent="0.3">
      <c r="B66" s="219"/>
      <c r="C66" s="223"/>
      <c r="D66" s="224" t="s">
        <v>270</v>
      </c>
      <c r="E66" s="224"/>
      <c r="F66" s="222"/>
    </row>
    <row r="67" spans="2:6" ht="15" thickBot="1" x14ac:dyDescent="0.35">
      <c r="B67" s="225"/>
      <c r="C67" s="226"/>
      <c r="D67" s="227" t="s">
        <v>271</v>
      </c>
      <c r="E67" s="227"/>
      <c r="F67" s="228"/>
    </row>
  </sheetData>
  <mergeCells count="11">
    <mergeCell ref="B13:D13"/>
    <mergeCell ref="B50:F50"/>
    <mergeCell ref="B51:F51"/>
    <mergeCell ref="B57:F57"/>
    <mergeCell ref="C3:E3"/>
    <mergeCell ref="C4:E4"/>
    <mergeCell ref="C5:E5"/>
    <mergeCell ref="C6:E6"/>
    <mergeCell ref="C7:E7"/>
    <mergeCell ref="B8:F8"/>
    <mergeCell ref="B10:F10"/>
  </mergeCells>
  <hyperlinks>
    <hyperlink ref="F16" location="'PM-KV-03-00'!A1" display="PM-KV-03-00" xr:uid="{00000000-0004-0000-0000-000000000000}"/>
    <hyperlink ref="F17" location="'PM-KV-03-01'!A1" display="PM-KV-03-01" xr:uid="{00000000-0004-0000-0000-000001000000}"/>
    <hyperlink ref="F20" location="'PM-KV-03-03'!B1" display="PM-KV-03-03" xr:uid="{00000000-0004-0000-0000-000002000000}"/>
    <hyperlink ref="F22" location="'PM-KV-03-04'!B1" display="PM-KV-03-04" xr:uid="{00000000-0004-0000-0000-000003000000}"/>
    <hyperlink ref="F23" location="'PM-KV-03-05'!B1" display="PM-KV-03-05" xr:uid="{00000000-0004-0000-0000-000004000000}"/>
    <hyperlink ref="F43" location="'PM-KV-03-13'!B1" display="PM-KV-03-13" xr:uid="{00000000-0004-0000-0000-000005000000}"/>
    <hyperlink ref="F24" location="'PM-KV-03-01'!C33" display="PM-KV-03-01" xr:uid="{DDC8BAE9-1DEC-4CA5-BE94-0A0E1FB07414}"/>
    <hyperlink ref="F25" location="'PM-KV-03-01'!C33" display="PM-KV-03-01" xr:uid="{1A70D8A1-31FC-4EE9-8B05-7B3957DB4449}"/>
    <hyperlink ref="G24" r:id="rId1" xr:uid="{A7BDB8E5-E3B4-4631-8FBE-D141A8E3AB7C}"/>
    <hyperlink ref="G25" r:id="rId2" xr:uid="{B359CB09-73AB-4E1D-95D8-76D7833AD9B0}"/>
  </hyperlinks>
  <pageMargins left="0.70866141732283472" right="0.70866141732283472" top="0.74803149606299213" bottom="0.74803149606299213" header="0.31496062992125984" footer="0.31496062992125984"/>
  <pageSetup paperSize="9" scale="77" orientation="portrait" r:id="rId3"/>
  <headerFooter>
    <oddFooter>&amp;L&amp;F/&amp;A&amp;C&amp;P/&amp;N&amp;RDigitAudit/AuditDok</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23"/>
  <sheetViews>
    <sheetView showGridLines="0" zoomScale="80" zoomScaleNormal="80" workbookViewId="0">
      <pane xSplit="1" ySplit="9" topLeftCell="B10" activePane="bottomRight" state="frozen"/>
      <selection pane="topRight" activeCell="B1" sqref="B1"/>
      <selection pane="bottomLeft" activeCell="A10" sqref="A10"/>
      <selection pane="bottomRight" activeCell="B1" sqref="B1"/>
    </sheetView>
  </sheetViews>
  <sheetFormatPr defaultRowHeight="12" x14ac:dyDescent="0.25"/>
  <cols>
    <col min="1" max="1" width="9.109375" style="5"/>
    <col min="2" max="5" width="9.109375" style="5" customWidth="1"/>
    <col min="6" max="6" width="16.6640625" style="5" bestFit="1" customWidth="1"/>
    <col min="7" max="7" width="16.44140625" style="5" bestFit="1" customWidth="1"/>
    <col min="8" max="11" width="9.109375" style="5" customWidth="1"/>
    <col min="12" max="12" width="9.109375" style="7" customWidth="1"/>
    <col min="13" max="23" width="9.109375" style="5" customWidth="1"/>
    <col min="24" max="256" width="9.109375" style="5"/>
    <col min="257" max="260" width="9.109375" style="5" customWidth="1"/>
    <col min="261" max="261" width="16.6640625" style="5" bestFit="1" customWidth="1"/>
    <col min="262" max="262" width="16.44140625" style="5" bestFit="1" customWidth="1"/>
    <col min="263" max="278" width="9.109375" style="5" customWidth="1"/>
    <col min="279" max="279" width="11.33203125" style="5" customWidth="1"/>
    <col min="280" max="512" width="9.109375" style="5"/>
    <col min="513" max="516" width="9.109375" style="5" customWidth="1"/>
    <col min="517" max="517" width="16.6640625" style="5" bestFit="1" customWidth="1"/>
    <col min="518" max="518" width="16.44140625" style="5" bestFit="1" customWidth="1"/>
    <col min="519" max="534" width="9.109375" style="5" customWidth="1"/>
    <col min="535" max="535" width="11.33203125" style="5" customWidth="1"/>
    <col min="536" max="768" width="9.109375" style="5"/>
    <col min="769" max="772" width="9.109375" style="5" customWidth="1"/>
    <col min="773" max="773" width="16.6640625" style="5" bestFit="1" customWidth="1"/>
    <col min="774" max="774" width="16.44140625" style="5" bestFit="1" customWidth="1"/>
    <col min="775" max="790" width="9.109375" style="5" customWidth="1"/>
    <col min="791" max="791" width="11.33203125" style="5" customWidth="1"/>
    <col min="792" max="1024" width="9.109375" style="5"/>
    <col min="1025" max="1028" width="9.109375" style="5" customWidth="1"/>
    <col min="1029" max="1029" width="16.6640625" style="5" bestFit="1" customWidth="1"/>
    <col min="1030" max="1030" width="16.44140625" style="5" bestFit="1" customWidth="1"/>
    <col min="1031" max="1046" width="9.109375" style="5" customWidth="1"/>
    <col min="1047" max="1047" width="11.33203125" style="5" customWidth="1"/>
    <col min="1048" max="1280" width="9.109375" style="5"/>
    <col min="1281" max="1284" width="9.109375" style="5" customWidth="1"/>
    <col min="1285" max="1285" width="16.6640625" style="5" bestFit="1" customWidth="1"/>
    <col min="1286" max="1286" width="16.44140625" style="5" bestFit="1" customWidth="1"/>
    <col min="1287" max="1302" width="9.109375" style="5" customWidth="1"/>
    <col min="1303" max="1303" width="11.33203125" style="5" customWidth="1"/>
    <col min="1304" max="1536" width="9.109375" style="5"/>
    <col min="1537" max="1540" width="9.109375" style="5" customWidth="1"/>
    <col min="1541" max="1541" width="16.6640625" style="5" bestFit="1" customWidth="1"/>
    <col min="1542" max="1542" width="16.44140625" style="5" bestFit="1" customWidth="1"/>
    <col min="1543" max="1558" width="9.109375" style="5" customWidth="1"/>
    <col min="1559" max="1559" width="11.33203125" style="5" customWidth="1"/>
    <col min="1560" max="1792" width="9.109375" style="5"/>
    <col min="1793" max="1796" width="9.109375" style="5" customWidth="1"/>
    <col min="1797" max="1797" width="16.6640625" style="5" bestFit="1" customWidth="1"/>
    <col min="1798" max="1798" width="16.44140625" style="5" bestFit="1" customWidth="1"/>
    <col min="1799" max="1814" width="9.109375" style="5" customWidth="1"/>
    <col min="1815" max="1815" width="11.33203125" style="5" customWidth="1"/>
    <col min="1816" max="2048" width="9.109375" style="5"/>
    <col min="2049" max="2052" width="9.109375" style="5" customWidth="1"/>
    <col min="2053" max="2053" width="16.6640625" style="5" bestFit="1" customWidth="1"/>
    <col min="2054" max="2054" width="16.44140625" style="5" bestFit="1" customWidth="1"/>
    <col min="2055" max="2070" width="9.109375" style="5" customWidth="1"/>
    <col min="2071" max="2071" width="11.33203125" style="5" customWidth="1"/>
    <col min="2072" max="2304" width="9.109375" style="5"/>
    <col min="2305" max="2308" width="9.109375" style="5" customWidth="1"/>
    <col min="2309" max="2309" width="16.6640625" style="5" bestFit="1" customWidth="1"/>
    <col min="2310" max="2310" width="16.44140625" style="5" bestFit="1" customWidth="1"/>
    <col min="2311" max="2326" width="9.109375" style="5" customWidth="1"/>
    <col min="2327" max="2327" width="11.33203125" style="5" customWidth="1"/>
    <col min="2328" max="2560" width="9.109375" style="5"/>
    <col min="2561" max="2564" width="9.109375" style="5" customWidth="1"/>
    <col min="2565" max="2565" width="16.6640625" style="5" bestFit="1" customWidth="1"/>
    <col min="2566" max="2566" width="16.44140625" style="5" bestFit="1" customWidth="1"/>
    <col min="2567" max="2582" width="9.109375" style="5" customWidth="1"/>
    <col min="2583" max="2583" width="11.33203125" style="5" customWidth="1"/>
    <col min="2584" max="2816" width="9.109375" style="5"/>
    <col min="2817" max="2820" width="9.109375" style="5" customWidth="1"/>
    <col min="2821" max="2821" width="16.6640625" style="5" bestFit="1" customWidth="1"/>
    <col min="2822" max="2822" width="16.44140625" style="5" bestFit="1" customWidth="1"/>
    <col min="2823" max="2838" width="9.109375" style="5" customWidth="1"/>
    <col min="2839" max="2839" width="11.33203125" style="5" customWidth="1"/>
    <col min="2840" max="3072" width="9.109375" style="5"/>
    <col min="3073" max="3076" width="9.109375" style="5" customWidth="1"/>
    <col min="3077" max="3077" width="16.6640625" style="5" bestFit="1" customWidth="1"/>
    <col min="3078" max="3078" width="16.44140625" style="5" bestFit="1" customWidth="1"/>
    <col min="3079" max="3094" width="9.109375" style="5" customWidth="1"/>
    <col min="3095" max="3095" width="11.33203125" style="5" customWidth="1"/>
    <col min="3096" max="3328" width="9.109375" style="5"/>
    <col min="3329" max="3332" width="9.109375" style="5" customWidth="1"/>
    <col min="3333" max="3333" width="16.6640625" style="5" bestFit="1" customWidth="1"/>
    <col min="3334" max="3334" width="16.44140625" style="5" bestFit="1" customWidth="1"/>
    <col min="3335" max="3350" width="9.109375" style="5" customWidth="1"/>
    <col min="3351" max="3351" width="11.33203125" style="5" customWidth="1"/>
    <col min="3352" max="3584" width="9.109375" style="5"/>
    <col min="3585" max="3588" width="9.109375" style="5" customWidth="1"/>
    <col min="3589" max="3589" width="16.6640625" style="5" bestFit="1" customWidth="1"/>
    <col min="3590" max="3590" width="16.44140625" style="5" bestFit="1" customWidth="1"/>
    <col min="3591" max="3606" width="9.109375" style="5" customWidth="1"/>
    <col min="3607" max="3607" width="11.33203125" style="5" customWidth="1"/>
    <col min="3608" max="3840" width="9.109375" style="5"/>
    <col min="3841" max="3844" width="9.109375" style="5" customWidth="1"/>
    <col min="3845" max="3845" width="16.6640625" style="5" bestFit="1" customWidth="1"/>
    <col min="3846" max="3846" width="16.44140625" style="5" bestFit="1" customWidth="1"/>
    <col min="3847" max="3862" width="9.109375" style="5" customWidth="1"/>
    <col min="3863" max="3863" width="11.33203125" style="5" customWidth="1"/>
    <col min="3864" max="4096" width="9.109375" style="5"/>
    <col min="4097" max="4100" width="9.109375" style="5" customWidth="1"/>
    <col min="4101" max="4101" width="16.6640625" style="5" bestFit="1" customWidth="1"/>
    <col min="4102" max="4102" width="16.44140625" style="5" bestFit="1" customWidth="1"/>
    <col min="4103" max="4118" width="9.109375" style="5" customWidth="1"/>
    <col min="4119" max="4119" width="11.33203125" style="5" customWidth="1"/>
    <col min="4120" max="4352" width="9.109375" style="5"/>
    <col min="4353" max="4356" width="9.109375" style="5" customWidth="1"/>
    <col min="4357" max="4357" width="16.6640625" style="5" bestFit="1" customWidth="1"/>
    <col min="4358" max="4358" width="16.44140625" style="5" bestFit="1" customWidth="1"/>
    <col min="4359" max="4374" width="9.109375" style="5" customWidth="1"/>
    <col min="4375" max="4375" width="11.33203125" style="5" customWidth="1"/>
    <col min="4376" max="4608" width="9.109375" style="5"/>
    <col min="4609" max="4612" width="9.109375" style="5" customWidth="1"/>
    <col min="4613" max="4613" width="16.6640625" style="5" bestFit="1" customWidth="1"/>
    <col min="4614" max="4614" width="16.44140625" style="5" bestFit="1" customWidth="1"/>
    <col min="4615" max="4630" width="9.109375" style="5" customWidth="1"/>
    <col min="4631" max="4631" width="11.33203125" style="5" customWidth="1"/>
    <col min="4632" max="4864" width="9.109375" style="5"/>
    <col min="4865" max="4868" width="9.109375" style="5" customWidth="1"/>
    <col min="4869" max="4869" width="16.6640625" style="5" bestFit="1" customWidth="1"/>
    <col min="4870" max="4870" width="16.44140625" style="5" bestFit="1" customWidth="1"/>
    <col min="4871" max="4886" width="9.109375" style="5" customWidth="1"/>
    <col min="4887" max="4887" width="11.33203125" style="5" customWidth="1"/>
    <col min="4888" max="5120" width="9.109375" style="5"/>
    <col min="5121" max="5124" width="9.109375" style="5" customWidth="1"/>
    <col min="5125" max="5125" width="16.6640625" style="5" bestFit="1" customWidth="1"/>
    <col min="5126" max="5126" width="16.44140625" style="5" bestFit="1" customWidth="1"/>
    <col min="5127" max="5142" width="9.109375" style="5" customWidth="1"/>
    <col min="5143" max="5143" width="11.33203125" style="5" customWidth="1"/>
    <col min="5144" max="5376" width="9.109375" style="5"/>
    <col min="5377" max="5380" width="9.109375" style="5" customWidth="1"/>
    <col min="5381" max="5381" width="16.6640625" style="5" bestFit="1" customWidth="1"/>
    <col min="5382" max="5382" width="16.44140625" style="5" bestFit="1" customWidth="1"/>
    <col min="5383" max="5398" width="9.109375" style="5" customWidth="1"/>
    <col min="5399" max="5399" width="11.33203125" style="5" customWidth="1"/>
    <col min="5400" max="5632" width="9.109375" style="5"/>
    <col min="5633" max="5636" width="9.109375" style="5" customWidth="1"/>
    <col min="5637" max="5637" width="16.6640625" style="5" bestFit="1" customWidth="1"/>
    <col min="5638" max="5638" width="16.44140625" style="5" bestFit="1" customWidth="1"/>
    <col min="5639" max="5654" width="9.109375" style="5" customWidth="1"/>
    <col min="5655" max="5655" width="11.33203125" style="5" customWidth="1"/>
    <col min="5656" max="5888" width="9.109375" style="5"/>
    <col min="5889" max="5892" width="9.109375" style="5" customWidth="1"/>
    <col min="5893" max="5893" width="16.6640625" style="5" bestFit="1" customWidth="1"/>
    <col min="5894" max="5894" width="16.44140625" style="5" bestFit="1" customWidth="1"/>
    <col min="5895" max="5910" width="9.109375" style="5" customWidth="1"/>
    <col min="5911" max="5911" width="11.33203125" style="5" customWidth="1"/>
    <col min="5912" max="6144" width="9.109375" style="5"/>
    <col min="6145" max="6148" width="9.109375" style="5" customWidth="1"/>
    <col min="6149" max="6149" width="16.6640625" style="5" bestFit="1" customWidth="1"/>
    <col min="6150" max="6150" width="16.44140625" style="5" bestFit="1" customWidth="1"/>
    <col min="6151" max="6166" width="9.109375" style="5" customWidth="1"/>
    <col min="6167" max="6167" width="11.33203125" style="5" customWidth="1"/>
    <col min="6168" max="6400" width="9.109375" style="5"/>
    <col min="6401" max="6404" width="9.109375" style="5" customWidth="1"/>
    <col min="6405" max="6405" width="16.6640625" style="5" bestFit="1" customWidth="1"/>
    <col min="6406" max="6406" width="16.44140625" style="5" bestFit="1" customWidth="1"/>
    <col min="6407" max="6422" width="9.109375" style="5" customWidth="1"/>
    <col min="6423" max="6423" width="11.33203125" style="5" customWidth="1"/>
    <col min="6424" max="6656" width="9.109375" style="5"/>
    <col min="6657" max="6660" width="9.109375" style="5" customWidth="1"/>
    <col min="6661" max="6661" width="16.6640625" style="5" bestFit="1" customWidth="1"/>
    <col min="6662" max="6662" width="16.44140625" style="5" bestFit="1" customWidth="1"/>
    <col min="6663" max="6678" width="9.109375" style="5" customWidth="1"/>
    <col min="6679" max="6679" width="11.33203125" style="5" customWidth="1"/>
    <col min="6680" max="6912" width="9.109375" style="5"/>
    <col min="6913" max="6916" width="9.109375" style="5" customWidth="1"/>
    <col min="6917" max="6917" width="16.6640625" style="5" bestFit="1" customWidth="1"/>
    <col min="6918" max="6918" width="16.44140625" style="5" bestFit="1" customWidth="1"/>
    <col min="6919" max="6934" width="9.109375" style="5" customWidth="1"/>
    <col min="6935" max="6935" width="11.33203125" style="5" customWidth="1"/>
    <col min="6936" max="7168" width="9.109375" style="5"/>
    <col min="7169" max="7172" width="9.109375" style="5" customWidth="1"/>
    <col min="7173" max="7173" width="16.6640625" style="5" bestFit="1" customWidth="1"/>
    <col min="7174" max="7174" width="16.44140625" style="5" bestFit="1" customWidth="1"/>
    <col min="7175" max="7190" width="9.109375" style="5" customWidth="1"/>
    <col min="7191" max="7191" width="11.33203125" style="5" customWidth="1"/>
    <col min="7192" max="7424" width="9.109375" style="5"/>
    <col min="7425" max="7428" width="9.109375" style="5" customWidth="1"/>
    <col min="7429" max="7429" width="16.6640625" style="5" bestFit="1" customWidth="1"/>
    <col min="7430" max="7430" width="16.44140625" style="5" bestFit="1" customWidth="1"/>
    <col min="7431" max="7446" width="9.109375" style="5" customWidth="1"/>
    <col min="7447" max="7447" width="11.33203125" style="5" customWidth="1"/>
    <col min="7448" max="7680" width="9.109375" style="5"/>
    <col min="7681" max="7684" width="9.109375" style="5" customWidth="1"/>
    <col min="7685" max="7685" width="16.6640625" style="5" bestFit="1" customWidth="1"/>
    <col min="7686" max="7686" width="16.44140625" style="5" bestFit="1" customWidth="1"/>
    <col min="7687" max="7702" width="9.109375" style="5" customWidth="1"/>
    <col min="7703" max="7703" width="11.33203125" style="5" customWidth="1"/>
    <col min="7704" max="7936" width="9.109375" style="5"/>
    <col min="7937" max="7940" width="9.109375" style="5" customWidth="1"/>
    <col min="7941" max="7941" width="16.6640625" style="5" bestFit="1" customWidth="1"/>
    <col min="7942" max="7942" width="16.44140625" style="5" bestFit="1" customWidth="1"/>
    <col min="7943" max="7958" width="9.109375" style="5" customWidth="1"/>
    <col min="7959" max="7959" width="11.33203125" style="5" customWidth="1"/>
    <col min="7960" max="8192" width="9.109375" style="5"/>
    <col min="8193" max="8196" width="9.109375" style="5" customWidth="1"/>
    <col min="8197" max="8197" width="16.6640625" style="5" bestFit="1" customWidth="1"/>
    <col min="8198" max="8198" width="16.44140625" style="5" bestFit="1" customWidth="1"/>
    <col min="8199" max="8214" width="9.109375" style="5" customWidth="1"/>
    <col min="8215" max="8215" width="11.33203125" style="5" customWidth="1"/>
    <col min="8216" max="8448" width="9.109375" style="5"/>
    <col min="8449" max="8452" width="9.109375" style="5" customWidth="1"/>
    <col min="8453" max="8453" width="16.6640625" style="5" bestFit="1" customWidth="1"/>
    <col min="8454" max="8454" width="16.44140625" style="5" bestFit="1" customWidth="1"/>
    <col min="8455" max="8470" width="9.109375" style="5" customWidth="1"/>
    <col min="8471" max="8471" width="11.33203125" style="5" customWidth="1"/>
    <col min="8472" max="8704" width="9.109375" style="5"/>
    <col min="8705" max="8708" width="9.109375" style="5" customWidth="1"/>
    <col min="8709" max="8709" width="16.6640625" style="5" bestFit="1" customWidth="1"/>
    <col min="8710" max="8710" width="16.44140625" style="5" bestFit="1" customWidth="1"/>
    <col min="8711" max="8726" width="9.109375" style="5" customWidth="1"/>
    <col min="8727" max="8727" width="11.33203125" style="5" customWidth="1"/>
    <col min="8728" max="8960" width="9.109375" style="5"/>
    <col min="8961" max="8964" width="9.109375" style="5" customWidth="1"/>
    <col min="8965" max="8965" width="16.6640625" style="5" bestFit="1" customWidth="1"/>
    <col min="8966" max="8966" width="16.44140625" style="5" bestFit="1" customWidth="1"/>
    <col min="8967" max="8982" width="9.109375" style="5" customWidth="1"/>
    <col min="8983" max="8983" width="11.33203125" style="5" customWidth="1"/>
    <col min="8984" max="9216" width="9.109375" style="5"/>
    <col min="9217" max="9220" width="9.109375" style="5" customWidth="1"/>
    <col min="9221" max="9221" width="16.6640625" style="5" bestFit="1" customWidth="1"/>
    <col min="9222" max="9222" width="16.44140625" style="5" bestFit="1" customWidth="1"/>
    <col min="9223" max="9238" width="9.109375" style="5" customWidth="1"/>
    <col min="9239" max="9239" width="11.33203125" style="5" customWidth="1"/>
    <col min="9240" max="9472" width="9.109375" style="5"/>
    <col min="9473" max="9476" width="9.109375" style="5" customWidth="1"/>
    <col min="9477" max="9477" width="16.6640625" style="5" bestFit="1" customWidth="1"/>
    <col min="9478" max="9478" width="16.44140625" style="5" bestFit="1" customWidth="1"/>
    <col min="9479" max="9494" width="9.109375" style="5" customWidth="1"/>
    <col min="9495" max="9495" width="11.33203125" style="5" customWidth="1"/>
    <col min="9496" max="9728" width="9.109375" style="5"/>
    <col min="9729" max="9732" width="9.109375" style="5" customWidth="1"/>
    <col min="9733" max="9733" width="16.6640625" style="5" bestFit="1" customWidth="1"/>
    <col min="9734" max="9734" width="16.44140625" style="5" bestFit="1" customWidth="1"/>
    <col min="9735" max="9750" width="9.109375" style="5" customWidth="1"/>
    <col min="9751" max="9751" width="11.33203125" style="5" customWidth="1"/>
    <col min="9752" max="9984" width="9.109375" style="5"/>
    <col min="9985" max="9988" width="9.109375" style="5" customWidth="1"/>
    <col min="9989" max="9989" width="16.6640625" style="5" bestFit="1" customWidth="1"/>
    <col min="9990" max="9990" width="16.44140625" style="5" bestFit="1" customWidth="1"/>
    <col min="9991" max="10006" width="9.109375" style="5" customWidth="1"/>
    <col min="10007" max="10007" width="11.33203125" style="5" customWidth="1"/>
    <col min="10008" max="10240" width="9.109375" style="5"/>
    <col min="10241" max="10244" width="9.109375" style="5" customWidth="1"/>
    <col min="10245" max="10245" width="16.6640625" style="5" bestFit="1" customWidth="1"/>
    <col min="10246" max="10246" width="16.44140625" style="5" bestFit="1" customWidth="1"/>
    <col min="10247" max="10262" width="9.109375" style="5" customWidth="1"/>
    <col min="10263" max="10263" width="11.33203125" style="5" customWidth="1"/>
    <col min="10264" max="10496" width="9.109375" style="5"/>
    <col min="10497" max="10500" width="9.109375" style="5" customWidth="1"/>
    <col min="10501" max="10501" width="16.6640625" style="5" bestFit="1" customWidth="1"/>
    <col min="10502" max="10502" width="16.44140625" style="5" bestFit="1" customWidth="1"/>
    <col min="10503" max="10518" width="9.109375" style="5" customWidth="1"/>
    <col min="10519" max="10519" width="11.33203125" style="5" customWidth="1"/>
    <col min="10520" max="10752" width="9.109375" style="5"/>
    <col min="10753" max="10756" width="9.109375" style="5" customWidth="1"/>
    <col min="10757" max="10757" width="16.6640625" style="5" bestFit="1" customWidth="1"/>
    <col min="10758" max="10758" width="16.44140625" style="5" bestFit="1" customWidth="1"/>
    <col min="10759" max="10774" width="9.109375" style="5" customWidth="1"/>
    <col min="10775" max="10775" width="11.33203125" style="5" customWidth="1"/>
    <col min="10776" max="11008" width="9.109375" style="5"/>
    <col min="11009" max="11012" width="9.109375" style="5" customWidth="1"/>
    <col min="11013" max="11013" width="16.6640625" style="5" bestFit="1" customWidth="1"/>
    <col min="11014" max="11014" width="16.44140625" style="5" bestFit="1" customWidth="1"/>
    <col min="11015" max="11030" width="9.109375" style="5" customWidth="1"/>
    <col min="11031" max="11031" width="11.33203125" style="5" customWidth="1"/>
    <col min="11032" max="11264" width="9.109375" style="5"/>
    <col min="11265" max="11268" width="9.109375" style="5" customWidth="1"/>
    <col min="11269" max="11269" width="16.6640625" style="5" bestFit="1" customWidth="1"/>
    <col min="11270" max="11270" width="16.44140625" style="5" bestFit="1" customWidth="1"/>
    <col min="11271" max="11286" width="9.109375" style="5" customWidth="1"/>
    <col min="11287" max="11287" width="11.33203125" style="5" customWidth="1"/>
    <col min="11288" max="11520" width="9.109375" style="5"/>
    <col min="11521" max="11524" width="9.109375" style="5" customWidth="1"/>
    <col min="11525" max="11525" width="16.6640625" style="5" bestFit="1" customWidth="1"/>
    <col min="11526" max="11526" width="16.44140625" style="5" bestFit="1" customWidth="1"/>
    <col min="11527" max="11542" width="9.109375" style="5" customWidth="1"/>
    <col min="11543" max="11543" width="11.33203125" style="5" customWidth="1"/>
    <col min="11544" max="11776" width="9.109375" style="5"/>
    <col min="11777" max="11780" width="9.109375" style="5" customWidth="1"/>
    <col min="11781" max="11781" width="16.6640625" style="5" bestFit="1" customWidth="1"/>
    <col min="11782" max="11782" width="16.44140625" style="5" bestFit="1" customWidth="1"/>
    <col min="11783" max="11798" width="9.109375" style="5" customWidth="1"/>
    <col min="11799" max="11799" width="11.33203125" style="5" customWidth="1"/>
    <col min="11800" max="12032" width="9.109375" style="5"/>
    <col min="12033" max="12036" width="9.109375" style="5" customWidth="1"/>
    <col min="12037" max="12037" width="16.6640625" style="5" bestFit="1" customWidth="1"/>
    <col min="12038" max="12038" width="16.44140625" style="5" bestFit="1" customWidth="1"/>
    <col min="12039" max="12054" width="9.109375" style="5" customWidth="1"/>
    <col min="12055" max="12055" width="11.33203125" style="5" customWidth="1"/>
    <col min="12056" max="12288" width="9.109375" style="5"/>
    <col min="12289" max="12292" width="9.109375" style="5" customWidth="1"/>
    <col min="12293" max="12293" width="16.6640625" style="5" bestFit="1" customWidth="1"/>
    <col min="12294" max="12294" width="16.44140625" style="5" bestFit="1" customWidth="1"/>
    <col min="12295" max="12310" width="9.109375" style="5" customWidth="1"/>
    <col min="12311" max="12311" width="11.33203125" style="5" customWidth="1"/>
    <col min="12312" max="12544" width="9.109375" style="5"/>
    <col min="12545" max="12548" width="9.109375" style="5" customWidth="1"/>
    <col min="12549" max="12549" width="16.6640625" style="5" bestFit="1" customWidth="1"/>
    <col min="12550" max="12550" width="16.44140625" style="5" bestFit="1" customWidth="1"/>
    <col min="12551" max="12566" width="9.109375" style="5" customWidth="1"/>
    <col min="12567" max="12567" width="11.33203125" style="5" customWidth="1"/>
    <col min="12568" max="12800" width="9.109375" style="5"/>
    <col min="12801" max="12804" width="9.109375" style="5" customWidth="1"/>
    <col min="12805" max="12805" width="16.6640625" style="5" bestFit="1" customWidth="1"/>
    <col min="12806" max="12806" width="16.44140625" style="5" bestFit="1" customWidth="1"/>
    <col min="12807" max="12822" width="9.109375" style="5" customWidth="1"/>
    <col min="12823" max="12823" width="11.33203125" style="5" customWidth="1"/>
    <col min="12824" max="13056" width="9.109375" style="5"/>
    <col min="13057" max="13060" width="9.109375" style="5" customWidth="1"/>
    <col min="13061" max="13061" width="16.6640625" style="5" bestFit="1" customWidth="1"/>
    <col min="13062" max="13062" width="16.44140625" style="5" bestFit="1" customWidth="1"/>
    <col min="13063" max="13078" width="9.109375" style="5" customWidth="1"/>
    <col min="13079" max="13079" width="11.33203125" style="5" customWidth="1"/>
    <col min="13080" max="13312" width="9.109375" style="5"/>
    <col min="13313" max="13316" width="9.109375" style="5" customWidth="1"/>
    <col min="13317" max="13317" width="16.6640625" style="5" bestFit="1" customWidth="1"/>
    <col min="13318" max="13318" width="16.44140625" style="5" bestFit="1" customWidth="1"/>
    <col min="13319" max="13334" width="9.109375" style="5" customWidth="1"/>
    <col min="13335" max="13335" width="11.33203125" style="5" customWidth="1"/>
    <col min="13336" max="13568" width="9.109375" style="5"/>
    <col min="13569" max="13572" width="9.109375" style="5" customWidth="1"/>
    <col min="13573" max="13573" width="16.6640625" style="5" bestFit="1" customWidth="1"/>
    <col min="13574" max="13574" width="16.44140625" style="5" bestFit="1" customWidth="1"/>
    <col min="13575" max="13590" width="9.109375" style="5" customWidth="1"/>
    <col min="13591" max="13591" width="11.33203125" style="5" customWidth="1"/>
    <col min="13592" max="13824" width="9.109375" style="5"/>
    <col min="13825" max="13828" width="9.109375" style="5" customWidth="1"/>
    <col min="13829" max="13829" width="16.6640625" style="5" bestFit="1" customWidth="1"/>
    <col min="13830" max="13830" width="16.44140625" style="5" bestFit="1" customWidth="1"/>
    <col min="13831" max="13846" width="9.109375" style="5" customWidth="1"/>
    <col min="13847" max="13847" width="11.33203125" style="5" customWidth="1"/>
    <col min="13848" max="14080" width="9.109375" style="5"/>
    <col min="14081" max="14084" width="9.109375" style="5" customWidth="1"/>
    <col min="14085" max="14085" width="16.6640625" style="5" bestFit="1" customWidth="1"/>
    <col min="14086" max="14086" width="16.44140625" style="5" bestFit="1" customWidth="1"/>
    <col min="14087" max="14102" width="9.109375" style="5" customWidth="1"/>
    <col min="14103" max="14103" width="11.33203125" style="5" customWidth="1"/>
    <col min="14104" max="14336" width="9.109375" style="5"/>
    <col min="14337" max="14340" width="9.109375" style="5" customWidth="1"/>
    <col min="14341" max="14341" width="16.6640625" style="5" bestFit="1" customWidth="1"/>
    <col min="14342" max="14342" width="16.44140625" style="5" bestFit="1" customWidth="1"/>
    <col min="14343" max="14358" width="9.109375" style="5" customWidth="1"/>
    <col min="14359" max="14359" width="11.33203125" style="5" customWidth="1"/>
    <col min="14360" max="14592" width="9.109375" style="5"/>
    <col min="14593" max="14596" width="9.109375" style="5" customWidth="1"/>
    <col min="14597" max="14597" width="16.6640625" style="5" bestFit="1" customWidth="1"/>
    <col min="14598" max="14598" width="16.44140625" style="5" bestFit="1" customWidth="1"/>
    <col min="14599" max="14614" width="9.109375" style="5" customWidth="1"/>
    <col min="14615" max="14615" width="11.33203125" style="5" customWidth="1"/>
    <col min="14616" max="14848" width="9.109375" style="5"/>
    <col min="14849" max="14852" width="9.109375" style="5" customWidth="1"/>
    <col min="14853" max="14853" width="16.6640625" style="5" bestFit="1" customWidth="1"/>
    <col min="14854" max="14854" width="16.44140625" style="5" bestFit="1" customWidth="1"/>
    <col min="14855" max="14870" width="9.109375" style="5" customWidth="1"/>
    <col min="14871" max="14871" width="11.33203125" style="5" customWidth="1"/>
    <col min="14872" max="15104" width="9.109375" style="5"/>
    <col min="15105" max="15108" width="9.109375" style="5" customWidth="1"/>
    <col min="15109" max="15109" width="16.6640625" style="5" bestFit="1" customWidth="1"/>
    <col min="15110" max="15110" width="16.44140625" style="5" bestFit="1" customWidth="1"/>
    <col min="15111" max="15126" width="9.109375" style="5" customWidth="1"/>
    <col min="15127" max="15127" width="11.33203125" style="5" customWidth="1"/>
    <col min="15128" max="15360" width="9.109375" style="5"/>
    <col min="15361" max="15364" width="9.109375" style="5" customWidth="1"/>
    <col min="15365" max="15365" width="16.6640625" style="5" bestFit="1" customWidth="1"/>
    <col min="15366" max="15366" width="16.44140625" style="5" bestFit="1" customWidth="1"/>
    <col min="15367" max="15382" width="9.109375" style="5" customWidth="1"/>
    <col min="15383" max="15383" width="11.33203125" style="5" customWidth="1"/>
    <col min="15384" max="15616" width="9.109375" style="5"/>
    <col min="15617" max="15620" width="9.109375" style="5" customWidth="1"/>
    <col min="15621" max="15621" width="16.6640625" style="5" bestFit="1" customWidth="1"/>
    <col min="15622" max="15622" width="16.44140625" style="5" bestFit="1" customWidth="1"/>
    <col min="15623" max="15638" width="9.109375" style="5" customWidth="1"/>
    <col min="15639" max="15639" width="11.33203125" style="5" customWidth="1"/>
    <col min="15640" max="15872" width="9.109375" style="5"/>
    <col min="15873" max="15876" width="9.109375" style="5" customWidth="1"/>
    <col min="15877" max="15877" width="16.6640625" style="5" bestFit="1" customWidth="1"/>
    <col min="15878" max="15878" width="16.44140625" style="5" bestFit="1" customWidth="1"/>
    <col min="15879" max="15894" width="9.109375" style="5" customWidth="1"/>
    <col min="15895" max="15895" width="11.33203125" style="5" customWidth="1"/>
    <col min="15896" max="16128" width="9.109375" style="5"/>
    <col min="16129" max="16132" width="9.109375" style="5" customWidth="1"/>
    <col min="16133" max="16133" width="16.6640625" style="5" bestFit="1" customWidth="1"/>
    <col min="16134" max="16134" width="16.44140625" style="5" bestFit="1" customWidth="1"/>
    <col min="16135" max="16150" width="9.109375" style="5" customWidth="1"/>
    <col min="16151" max="16151" width="11.33203125" style="5" customWidth="1"/>
    <col min="16152" max="16384" width="9.109375" style="5"/>
  </cols>
  <sheetData>
    <row r="1" spans="1:30" ht="14.4" x14ac:dyDescent="0.3">
      <c r="A1" s="1"/>
      <c r="B1" s="2" t="s">
        <v>0</v>
      </c>
      <c r="C1" s="3"/>
      <c r="D1" s="3"/>
      <c r="E1" s="3"/>
      <c r="F1" s="3"/>
      <c r="G1" s="4" t="s">
        <v>1</v>
      </c>
      <c r="H1" s="3"/>
      <c r="I1" s="3"/>
      <c r="J1" s="3"/>
      <c r="K1" s="3"/>
      <c r="L1" s="3"/>
      <c r="M1" s="3"/>
      <c r="N1" s="3"/>
      <c r="O1" s="3"/>
      <c r="P1" s="3"/>
      <c r="Q1" s="3"/>
      <c r="R1" s="3"/>
      <c r="S1" s="3"/>
      <c r="T1" s="3"/>
      <c r="U1" s="3"/>
      <c r="V1" s="3"/>
      <c r="W1" s="3"/>
      <c r="X1" s="45" t="s">
        <v>2</v>
      </c>
    </row>
    <row r="2" spans="1:30" ht="16.2" thickBot="1" x14ac:dyDescent="0.35">
      <c r="A2" s="6"/>
      <c r="B2" s="7"/>
      <c r="C2" s="7"/>
      <c r="D2" s="7"/>
      <c r="E2" s="7"/>
      <c r="F2" s="7"/>
      <c r="G2" s="7"/>
      <c r="H2" s="7"/>
      <c r="I2" s="7"/>
      <c r="J2" s="8"/>
      <c r="K2" s="8"/>
      <c r="M2" s="7"/>
      <c r="N2" s="7"/>
      <c r="O2" s="7"/>
      <c r="P2" s="7"/>
      <c r="Q2" s="7"/>
      <c r="R2" s="7"/>
      <c r="S2" s="7"/>
      <c r="T2" s="7"/>
      <c r="U2" s="7"/>
      <c r="V2" s="7"/>
      <c r="W2" s="7"/>
      <c r="X2" s="30" t="s">
        <v>3</v>
      </c>
    </row>
    <row r="3" spans="1:30" ht="21" x14ac:dyDescent="0.4">
      <c r="A3" s="6"/>
      <c r="B3" s="37" t="s">
        <v>28</v>
      </c>
      <c r="C3" s="9"/>
      <c r="D3" s="9"/>
      <c r="E3" s="9"/>
      <c r="F3" s="9"/>
      <c r="G3" s="9"/>
      <c r="H3" s="9"/>
      <c r="I3" s="9"/>
      <c r="J3" s="10"/>
      <c r="K3" s="11"/>
      <c r="L3" s="12"/>
      <c r="M3" s="12"/>
      <c r="N3" s="12"/>
      <c r="O3" s="12"/>
      <c r="P3" s="12"/>
      <c r="Q3" s="12"/>
      <c r="R3" s="12"/>
      <c r="S3" s="12"/>
      <c r="T3" s="12"/>
      <c r="U3" s="9"/>
      <c r="V3" s="9"/>
      <c r="W3" s="13"/>
    </row>
    <row r="4" spans="1:30" s="7" customFormat="1" ht="15.6" x14ac:dyDescent="0.3">
      <c r="A4" s="6"/>
      <c r="B4" s="14"/>
      <c r="C4" s="29"/>
      <c r="D4" s="29"/>
      <c r="E4" s="29"/>
      <c r="F4" s="29"/>
      <c r="G4" s="29"/>
      <c r="H4" s="29"/>
      <c r="I4" s="29"/>
      <c r="J4" s="15"/>
      <c r="K4" s="16"/>
      <c r="L4" s="17"/>
      <c r="M4" s="17"/>
      <c r="N4" s="17"/>
      <c r="O4" s="17"/>
      <c r="P4" s="17"/>
      <c r="Q4" s="17"/>
      <c r="R4" s="17"/>
      <c r="S4" s="17"/>
      <c r="T4" s="17"/>
      <c r="U4" s="29"/>
      <c r="V4" s="29"/>
      <c r="W4" s="18"/>
      <c r="X4" s="5"/>
      <c r="Y4" s="5"/>
      <c r="Z4" s="5"/>
      <c r="AA4" s="5"/>
      <c r="AB4" s="5"/>
      <c r="AC4" s="5"/>
      <c r="AD4" s="5"/>
    </row>
    <row r="5" spans="1:30" s="7" customFormat="1" ht="15.6" x14ac:dyDescent="0.3">
      <c r="A5" s="6"/>
      <c r="B5" s="14"/>
      <c r="C5" s="29"/>
      <c r="D5" s="29"/>
      <c r="E5" s="29"/>
      <c r="F5" s="29"/>
      <c r="G5" s="29"/>
      <c r="H5" s="29"/>
      <c r="I5" s="29"/>
      <c r="J5" s="15"/>
      <c r="K5" s="16"/>
      <c r="L5" s="17"/>
      <c r="M5" s="17"/>
      <c r="N5" s="17"/>
      <c r="O5" s="17"/>
      <c r="P5" s="17"/>
      <c r="Q5" s="17"/>
      <c r="R5" s="17"/>
      <c r="S5" s="17"/>
      <c r="T5" s="17"/>
      <c r="U5" s="29"/>
      <c r="V5" s="29"/>
      <c r="W5" s="18"/>
      <c r="X5" s="5"/>
      <c r="Y5" s="5"/>
      <c r="Z5" s="5"/>
      <c r="AA5" s="5"/>
      <c r="AB5" s="5"/>
      <c r="AC5" s="5"/>
      <c r="AD5" s="5"/>
    </row>
    <row r="6" spans="1:30" ht="15.6" x14ac:dyDescent="0.3">
      <c r="A6" s="6"/>
      <c r="B6" s="14"/>
      <c r="C6" s="29"/>
      <c r="D6" s="29"/>
      <c r="E6" s="29"/>
      <c r="F6" s="29"/>
      <c r="G6" s="29"/>
      <c r="H6" s="29"/>
      <c r="I6" s="29"/>
      <c r="J6" s="15"/>
      <c r="K6" s="16"/>
      <c r="L6" s="17"/>
      <c r="M6" s="17"/>
      <c r="N6" s="17"/>
      <c r="O6" s="17"/>
      <c r="P6" s="17"/>
      <c r="Q6" s="17"/>
      <c r="R6" s="17"/>
      <c r="S6" s="17"/>
      <c r="T6" s="17"/>
      <c r="U6" s="29"/>
      <c r="V6" s="19"/>
      <c r="W6" s="18"/>
    </row>
    <row r="7" spans="1:30" ht="15.6" x14ac:dyDescent="0.3">
      <c r="A7" s="6"/>
      <c r="B7" s="14"/>
      <c r="C7" s="29"/>
      <c r="D7" s="29"/>
      <c r="E7" s="29"/>
      <c r="F7" s="29"/>
      <c r="G7" s="29"/>
      <c r="H7" s="29"/>
      <c r="I7" s="29"/>
      <c r="J7" s="15"/>
      <c r="K7" s="16"/>
      <c r="L7" s="17"/>
      <c r="M7" s="17"/>
      <c r="N7" s="17"/>
      <c r="O7" s="17"/>
      <c r="P7" s="17"/>
      <c r="Q7" s="17"/>
      <c r="R7" s="17"/>
      <c r="S7" s="17"/>
      <c r="T7" s="17"/>
      <c r="U7" s="29"/>
      <c r="V7" s="20"/>
      <c r="W7" s="18"/>
    </row>
    <row r="8" spans="1:30" ht="15.6" x14ac:dyDescent="0.3">
      <c r="A8" s="6"/>
      <c r="B8" s="14"/>
      <c r="C8" s="29"/>
      <c r="D8" s="29"/>
      <c r="E8" s="29"/>
      <c r="F8" s="29"/>
      <c r="G8" s="29"/>
      <c r="H8" s="29"/>
      <c r="I8" s="29"/>
      <c r="J8" s="15"/>
      <c r="K8" s="16"/>
      <c r="L8" s="17"/>
      <c r="M8" s="17"/>
      <c r="N8" s="17"/>
      <c r="O8" s="17"/>
      <c r="P8" s="17"/>
      <c r="Q8" s="17"/>
      <c r="R8" s="17"/>
      <c r="S8" s="17"/>
      <c r="T8" s="17"/>
      <c r="U8" s="29"/>
      <c r="V8" s="20"/>
      <c r="W8" s="18"/>
    </row>
    <row r="9" spans="1:30" ht="15.6" x14ac:dyDescent="0.3">
      <c r="A9" s="6"/>
      <c r="B9" s="14"/>
      <c r="C9" s="29"/>
      <c r="D9" s="29"/>
      <c r="E9" s="29"/>
      <c r="F9" s="29"/>
      <c r="G9" s="29"/>
      <c r="H9" s="29"/>
      <c r="I9" s="29"/>
      <c r="J9" s="15"/>
      <c r="K9" s="16"/>
      <c r="L9" s="17"/>
      <c r="M9" s="17"/>
      <c r="N9" s="17"/>
      <c r="O9" s="17"/>
      <c r="P9" s="17"/>
      <c r="Q9" s="17"/>
      <c r="R9" s="17"/>
      <c r="S9" s="17"/>
      <c r="T9" s="17"/>
      <c r="U9" s="29"/>
      <c r="V9" s="29"/>
      <c r="W9" s="18"/>
    </row>
    <row r="10" spans="1:30" ht="15.6" x14ac:dyDescent="0.3">
      <c r="A10" s="6"/>
      <c r="B10" s="14"/>
      <c r="C10" s="29"/>
      <c r="D10" s="29"/>
      <c r="E10" s="29"/>
      <c r="F10" s="29"/>
      <c r="G10" s="29"/>
      <c r="H10" s="29"/>
      <c r="I10" s="29"/>
      <c r="J10" s="18"/>
      <c r="K10" s="14"/>
      <c r="L10" s="29"/>
      <c r="M10" s="29"/>
      <c r="N10" s="39" t="s">
        <v>7</v>
      </c>
      <c r="O10" s="29"/>
      <c r="P10" s="29"/>
      <c r="Q10" s="29"/>
      <c r="R10" s="29"/>
      <c r="S10" s="29"/>
      <c r="T10" s="29"/>
      <c r="U10" s="29"/>
      <c r="V10" s="39" t="s">
        <v>7</v>
      </c>
      <c r="W10" s="18"/>
    </row>
    <row r="11" spans="1:30" s="7" customFormat="1" x14ac:dyDescent="0.25">
      <c r="A11" s="6"/>
      <c r="B11" s="14"/>
      <c r="C11" s="29"/>
      <c r="D11" s="29"/>
      <c r="E11" s="29"/>
      <c r="F11" s="29"/>
      <c r="G11" s="29"/>
      <c r="H11" s="29"/>
      <c r="I11" s="29"/>
      <c r="J11" s="18"/>
      <c r="K11" s="14"/>
      <c r="L11" s="29"/>
      <c r="M11" s="29"/>
      <c r="N11" s="29"/>
      <c r="O11" s="29"/>
      <c r="P11" s="29"/>
      <c r="Q11" s="29"/>
      <c r="R11" s="29"/>
      <c r="S11" s="29"/>
      <c r="T11" s="29"/>
      <c r="U11" s="29"/>
      <c r="V11" s="19"/>
      <c r="W11" s="18"/>
      <c r="X11" s="5"/>
      <c r="Y11" s="5"/>
      <c r="Z11" s="5"/>
      <c r="AA11" s="5"/>
      <c r="AB11" s="5"/>
      <c r="AC11" s="5"/>
      <c r="AD11" s="5"/>
    </row>
    <row r="12" spans="1:30" x14ac:dyDescent="0.25">
      <c r="A12" s="6"/>
      <c r="B12" s="14"/>
      <c r="C12" s="29"/>
      <c r="D12" s="29"/>
      <c r="E12" s="29"/>
      <c r="F12" s="29"/>
      <c r="G12" s="29"/>
      <c r="H12" s="29"/>
      <c r="I12" s="29"/>
      <c r="J12" s="18"/>
      <c r="K12" s="14"/>
      <c r="L12" s="29"/>
      <c r="M12" s="29"/>
      <c r="N12" s="29"/>
      <c r="O12" s="29"/>
      <c r="P12" s="29"/>
      <c r="Q12" s="19" t="s">
        <v>4</v>
      </c>
      <c r="R12" s="29"/>
      <c r="S12" s="29"/>
      <c r="T12" s="29"/>
      <c r="U12" s="29"/>
      <c r="V12" s="29"/>
      <c r="W12" s="18"/>
    </row>
    <row r="13" spans="1:30" x14ac:dyDescent="0.25">
      <c r="A13" s="6"/>
      <c r="B13" s="14"/>
      <c r="C13" s="29"/>
      <c r="D13" s="29"/>
      <c r="E13" s="29"/>
      <c r="F13" s="29"/>
      <c r="G13" s="29"/>
      <c r="H13" s="29"/>
      <c r="I13" s="29"/>
      <c r="J13" s="18"/>
      <c r="K13" s="14"/>
      <c r="L13" s="29"/>
      <c r="M13" s="29"/>
      <c r="N13" s="29"/>
      <c r="O13" s="29"/>
      <c r="P13" s="29"/>
      <c r="Q13" s="20" t="s">
        <v>5</v>
      </c>
      <c r="R13" s="29"/>
      <c r="S13" s="29"/>
      <c r="T13" s="29"/>
      <c r="U13" s="29"/>
      <c r="V13" s="29"/>
      <c r="W13" s="18"/>
    </row>
    <row r="14" spans="1:30" x14ac:dyDescent="0.25">
      <c r="A14" s="6"/>
      <c r="B14" s="14"/>
      <c r="C14" s="29"/>
      <c r="D14" s="29"/>
      <c r="E14" s="29"/>
      <c r="F14" s="29"/>
      <c r="G14" s="29"/>
      <c r="H14" s="29"/>
      <c r="I14" s="29"/>
      <c r="J14" s="18"/>
      <c r="K14" s="14"/>
      <c r="L14" s="29"/>
      <c r="M14" s="29"/>
      <c r="N14" s="29"/>
      <c r="O14" s="29"/>
      <c r="P14" s="29"/>
      <c r="Q14" s="20" t="s">
        <v>6</v>
      </c>
      <c r="R14" s="29"/>
      <c r="S14" s="29"/>
      <c r="T14" s="29"/>
      <c r="U14" s="29"/>
      <c r="V14" s="29"/>
      <c r="W14" s="18"/>
    </row>
    <row r="15" spans="1:30" x14ac:dyDescent="0.25">
      <c r="A15" s="6"/>
      <c r="B15" s="14"/>
      <c r="C15" s="29"/>
      <c r="D15" s="29"/>
      <c r="E15" s="29"/>
      <c r="F15" s="29"/>
      <c r="G15" s="29"/>
      <c r="H15" s="29"/>
      <c r="I15" s="29"/>
      <c r="J15" s="18"/>
      <c r="K15" s="14"/>
      <c r="L15" s="29"/>
      <c r="M15" s="29"/>
      <c r="N15" s="29"/>
      <c r="O15" s="29"/>
      <c r="P15" s="29"/>
      <c r="Q15" s="29"/>
      <c r="R15" s="29"/>
      <c r="S15" s="29"/>
      <c r="T15" s="29"/>
      <c r="U15" s="29"/>
      <c r="V15" s="29"/>
      <c r="W15" s="18"/>
    </row>
    <row r="16" spans="1:30" x14ac:dyDescent="0.25">
      <c r="A16" s="6"/>
      <c r="B16" s="14"/>
      <c r="C16" s="29"/>
      <c r="D16" s="29"/>
      <c r="E16" s="29"/>
      <c r="F16" s="29"/>
      <c r="G16" s="29"/>
      <c r="H16" s="29"/>
      <c r="I16" s="29"/>
      <c r="J16" s="18"/>
      <c r="K16" s="14"/>
      <c r="L16" s="29"/>
      <c r="M16" s="29"/>
      <c r="N16" s="29"/>
      <c r="O16" s="29"/>
      <c r="P16" s="29"/>
      <c r="Q16" s="29"/>
      <c r="R16" s="29"/>
      <c r="S16" s="29"/>
      <c r="T16" s="29"/>
      <c r="U16" s="29"/>
      <c r="V16" s="29"/>
      <c r="W16" s="18"/>
    </row>
    <row r="17" spans="1:23" x14ac:dyDescent="0.25">
      <c r="A17" s="6"/>
      <c r="B17" s="14"/>
      <c r="C17" s="29"/>
      <c r="D17" s="29"/>
      <c r="E17" s="29"/>
      <c r="F17" s="29"/>
      <c r="G17" s="29"/>
      <c r="H17" s="29"/>
      <c r="I17" s="29"/>
      <c r="J17" s="18"/>
      <c r="K17" s="14"/>
      <c r="L17" s="29"/>
      <c r="M17" s="29"/>
      <c r="N17" s="29"/>
      <c r="O17" s="29"/>
      <c r="P17" s="29"/>
      <c r="Q17" s="29"/>
      <c r="R17" s="29"/>
      <c r="S17" s="29"/>
      <c r="T17" s="29"/>
      <c r="U17" s="29"/>
      <c r="V17" s="29"/>
      <c r="W17" s="18"/>
    </row>
    <row r="18" spans="1:23" x14ac:dyDescent="0.25">
      <c r="A18" s="6"/>
      <c r="B18" s="14"/>
      <c r="C18" s="29"/>
      <c r="D18" s="29"/>
      <c r="E18" s="29"/>
      <c r="F18" s="29"/>
      <c r="G18" s="29"/>
      <c r="H18" s="29"/>
      <c r="I18" s="29"/>
      <c r="J18" s="18"/>
      <c r="K18" s="14"/>
      <c r="L18" s="29"/>
      <c r="M18" s="29"/>
      <c r="N18" s="29"/>
      <c r="O18" s="29"/>
      <c r="P18" s="29"/>
      <c r="Q18" s="29"/>
      <c r="R18" s="29"/>
      <c r="S18" s="29"/>
      <c r="T18" s="29"/>
      <c r="U18" s="29"/>
      <c r="V18" s="29"/>
      <c r="W18" s="18"/>
    </row>
    <row r="19" spans="1:23" ht="14.4" x14ac:dyDescent="0.3">
      <c r="A19" s="6"/>
      <c r="B19" s="14"/>
      <c r="C19" s="29"/>
      <c r="D19" s="29"/>
      <c r="E19" s="29"/>
      <c r="F19" s="29"/>
      <c r="G19" s="29"/>
      <c r="H19" s="29"/>
      <c r="I19" s="29"/>
      <c r="J19" s="18"/>
      <c r="K19" s="14"/>
      <c r="L19" s="29"/>
      <c r="M19" s="29"/>
      <c r="N19" s="29"/>
      <c r="O19" s="29"/>
      <c r="P19" s="21"/>
      <c r="Q19" s="21"/>
      <c r="R19" s="21"/>
      <c r="S19" s="21"/>
      <c r="T19" s="22"/>
      <c r="U19" s="29"/>
      <c r="V19" s="21"/>
      <c r="W19" s="36"/>
    </row>
    <row r="20" spans="1:23" ht="14.4" x14ac:dyDescent="0.3">
      <c r="A20" s="6"/>
      <c r="B20" s="14"/>
      <c r="C20" s="29"/>
      <c r="D20" s="29"/>
      <c r="E20" s="29"/>
      <c r="F20" s="23">
        <v>43008</v>
      </c>
      <c r="G20" s="29" t="s">
        <v>12</v>
      </c>
      <c r="H20" s="185" t="s">
        <v>13</v>
      </c>
      <c r="I20" s="29"/>
      <c r="J20" s="18"/>
      <c r="K20" s="14"/>
      <c r="L20" s="29"/>
      <c r="M20" s="29"/>
      <c r="N20" s="29"/>
      <c r="O20" s="29"/>
      <c r="P20" s="24"/>
      <c r="Q20" s="29"/>
      <c r="R20" s="29"/>
      <c r="S20" s="29"/>
      <c r="T20" s="29"/>
      <c r="U20" s="29"/>
      <c r="V20" s="29"/>
      <c r="W20" s="18"/>
    </row>
    <row r="21" spans="1:23" ht="14.4" x14ac:dyDescent="0.3">
      <c r="A21" s="6"/>
      <c r="B21" s="14"/>
      <c r="C21" s="29"/>
      <c r="D21" s="29"/>
      <c r="E21" s="29"/>
      <c r="F21" s="29"/>
      <c r="G21" s="29"/>
      <c r="H21" s="29"/>
      <c r="I21" s="29"/>
      <c r="J21" s="18"/>
      <c r="K21" s="14"/>
      <c r="L21" s="29"/>
      <c r="M21" s="29"/>
      <c r="N21" s="29"/>
      <c r="O21" s="29"/>
      <c r="P21" s="185" t="s">
        <v>8</v>
      </c>
      <c r="Q21" s="29"/>
      <c r="R21" s="29"/>
      <c r="S21" s="186" t="s">
        <v>9</v>
      </c>
      <c r="T21" s="29"/>
      <c r="U21" s="29"/>
      <c r="V21" s="29"/>
      <c r="W21" s="18"/>
    </row>
    <row r="22" spans="1:23" x14ac:dyDescent="0.25">
      <c r="A22" s="6"/>
      <c r="B22" s="14"/>
      <c r="C22" s="29"/>
      <c r="D22" s="29"/>
      <c r="E22" s="29"/>
      <c r="F22" s="29"/>
      <c r="G22" s="29"/>
      <c r="H22" s="29"/>
      <c r="I22" s="29"/>
      <c r="J22" s="18"/>
      <c r="K22" s="14"/>
      <c r="L22" s="29"/>
      <c r="M22" s="29"/>
      <c r="N22" s="29"/>
      <c r="O22" s="29"/>
      <c r="P22" s="29"/>
      <c r="Q22" s="29"/>
      <c r="R22" s="29"/>
      <c r="S22" s="19"/>
      <c r="T22" s="29"/>
      <c r="U22" s="29"/>
      <c r="V22" s="29"/>
      <c r="W22" s="18"/>
    </row>
    <row r="23" spans="1:23" x14ac:dyDescent="0.25">
      <c r="A23" s="6"/>
      <c r="B23" s="14"/>
      <c r="C23" s="29"/>
      <c r="D23" s="29"/>
      <c r="E23" s="29"/>
      <c r="F23" s="29"/>
      <c r="G23" s="29"/>
      <c r="H23" s="29"/>
      <c r="I23" s="29"/>
      <c r="J23" s="18"/>
      <c r="K23" s="14"/>
      <c r="L23" s="29"/>
      <c r="M23" s="29"/>
      <c r="N23" s="29"/>
      <c r="O23" s="29"/>
      <c r="P23" s="29"/>
      <c r="Q23" s="29"/>
      <c r="R23" s="29"/>
      <c r="S23" s="29"/>
      <c r="T23" s="29"/>
      <c r="U23" s="29"/>
      <c r="V23" s="29"/>
      <c r="W23" s="18"/>
    </row>
    <row r="24" spans="1:23" ht="14.4" x14ac:dyDescent="0.3">
      <c r="A24" s="6"/>
      <c r="B24" s="14"/>
      <c r="C24" s="29"/>
      <c r="D24" s="29"/>
      <c r="E24" s="29"/>
      <c r="F24" s="23">
        <v>43008</v>
      </c>
      <c r="G24" s="29" t="s">
        <v>12</v>
      </c>
      <c r="H24" s="185" t="s">
        <v>13</v>
      </c>
      <c r="I24" s="29"/>
      <c r="J24" s="18"/>
      <c r="K24" s="14"/>
      <c r="L24" s="29"/>
      <c r="M24" s="29"/>
      <c r="N24" s="29"/>
      <c r="O24" s="29"/>
      <c r="P24" s="29"/>
      <c r="Q24" s="29"/>
      <c r="R24" s="29"/>
      <c r="S24" s="29"/>
      <c r="T24" s="29"/>
      <c r="U24" s="29"/>
      <c r="V24" s="29"/>
      <c r="W24" s="18"/>
    </row>
    <row r="25" spans="1:23" x14ac:dyDescent="0.25">
      <c r="A25" s="6"/>
      <c r="B25" s="14"/>
      <c r="C25" s="29"/>
      <c r="D25" s="29"/>
      <c r="E25" s="29"/>
      <c r="F25" s="29"/>
      <c r="G25" s="29"/>
      <c r="H25" s="29"/>
      <c r="I25" s="29"/>
      <c r="J25" s="18"/>
      <c r="K25" s="14"/>
      <c r="L25" s="29"/>
      <c r="M25" s="29"/>
      <c r="N25" s="29"/>
      <c r="O25" s="29"/>
      <c r="P25" s="29"/>
      <c r="Q25" s="29"/>
      <c r="R25" s="29"/>
      <c r="S25" s="29"/>
      <c r="T25" s="29"/>
      <c r="U25" s="29"/>
      <c r="V25" s="29"/>
      <c r="W25" s="18"/>
    </row>
    <row r="26" spans="1:23" ht="14.4" x14ac:dyDescent="0.3">
      <c r="A26" s="6"/>
      <c r="B26" s="14"/>
      <c r="C26" s="29"/>
      <c r="D26" s="29"/>
      <c r="E26" s="29"/>
      <c r="F26" s="29"/>
      <c r="G26" s="29"/>
      <c r="H26" s="29"/>
      <c r="I26" s="29"/>
      <c r="J26" s="18"/>
      <c r="K26" s="14"/>
      <c r="L26" s="29"/>
      <c r="M26" s="29"/>
      <c r="N26" s="29"/>
      <c r="O26" s="29"/>
      <c r="P26" s="29"/>
      <c r="Q26" s="29"/>
      <c r="R26" s="29"/>
      <c r="S26" s="29"/>
      <c r="T26" s="35"/>
      <c r="U26" s="29"/>
      <c r="V26" s="29"/>
      <c r="W26" s="18"/>
    </row>
    <row r="27" spans="1:23" x14ac:dyDescent="0.25">
      <c r="A27" s="6"/>
      <c r="B27" s="14"/>
      <c r="C27" s="29"/>
      <c r="D27" s="29"/>
      <c r="E27" s="29"/>
      <c r="F27" s="29"/>
      <c r="G27" s="29"/>
      <c r="H27" s="29"/>
      <c r="I27" s="29"/>
      <c r="J27" s="18"/>
      <c r="K27" s="14"/>
      <c r="L27" s="29"/>
      <c r="M27" s="29"/>
      <c r="N27" s="29"/>
      <c r="O27" s="29"/>
      <c r="P27" s="29"/>
      <c r="Q27" s="29"/>
      <c r="R27" s="29"/>
      <c r="S27" s="29"/>
      <c r="T27" s="29"/>
      <c r="U27" s="29"/>
      <c r="V27" s="29"/>
      <c r="W27" s="18"/>
    </row>
    <row r="28" spans="1:23" x14ac:dyDescent="0.25">
      <c r="A28" s="6"/>
      <c r="B28" s="14"/>
      <c r="C28" s="29"/>
      <c r="D28" s="29"/>
      <c r="E28" s="29"/>
      <c r="F28" s="29"/>
      <c r="G28" s="29"/>
      <c r="H28" s="29"/>
      <c r="I28" s="29"/>
      <c r="J28" s="18"/>
      <c r="K28" s="14"/>
      <c r="L28" s="29"/>
      <c r="M28" s="29"/>
      <c r="N28" s="29"/>
      <c r="O28" s="29"/>
      <c r="P28" s="29"/>
      <c r="Q28" s="29"/>
      <c r="R28" s="29"/>
      <c r="S28" s="29"/>
      <c r="T28" s="29"/>
      <c r="U28" s="29"/>
      <c r="V28" s="29"/>
      <c r="W28" s="18"/>
    </row>
    <row r="29" spans="1:23" x14ac:dyDescent="0.25">
      <c r="A29" s="6"/>
      <c r="B29" s="14"/>
      <c r="C29" s="29"/>
      <c r="D29" s="29"/>
      <c r="E29" s="29"/>
      <c r="F29" s="29"/>
      <c r="G29" s="29"/>
      <c r="H29" s="29"/>
      <c r="I29" s="29"/>
      <c r="J29" s="18"/>
      <c r="K29" s="14"/>
      <c r="L29" s="29"/>
      <c r="M29" s="29"/>
      <c r="N29" s="29"/>
      <c r="O29" s="29"/>
      <c r="P29" s="29"/>
      <c r="Q29" s="29"/>
      <c r="R29" s="29"/>
      <c r="S29" s="29"/>
      <c r="T29" s="29"/>
      <c r="U29" s="29"/>
      <c r="V29" s="29"/>
      <c r="W29" s="18"/>
    </row>
    <row r="30" spans="1:23" ht="14.4" x14ac:dyDescent="0.3">
      <c r="A30" s="6"/>
      <c r="B30" s="14"/>
      <c r="C30" s="29"/>
      <c r="D30" s="29"/>
      <c r="E30" s="29"/>
      <c r="F30" s="23">
        <v>43008</v>
      </c>
      <c r="G30" s="29" t="s">
        <v>15</v>
      </c>
      <c r="H30" s="185" t="s">
        <v>16</v>
      </c>
      <c r="I30" s="29"/>
      <c r="J30" s="18"/>
      <c r="K30" s="14"/>
      <c r="L30" s="29"/>
      <c r="M30" s="29"/>
      <c r="N30" s="29"/>
      <c r="O30" s="29"/>
      <c r="P30" s="29"/>
      <c r="Q30" s="29"/>
      <c r="R30" s="29"/>
      <c r="S30" s="29"/>
      <c r="T30" s="29"/>
      <c r="U30" s="29"/>
      <c r="V30" s="29"/>
      <c r="W30" s="18"/>
    </row>
    <row r="31" spans="1:23" x14ac:dyDescent="0.25">
      <c r="A31" s="6"/>
      <c r="B31" s="14"/>
      <c r="C31" s="29"/>
      <c r="D31" s="29"/>
      <c r="E31" s="29"/>
      <c r="F31" s="29"/>
      <c r="G31" s="29"/>
      <c r="H31" s="29"/>
      <c r="I31" s="29"/>
      <c r="J31" s="18"/>
      <c r="K31" s="14"/>
      <c r="L31" s="29"/>
      <c r="M31" s="29"/>
      <c r="N31" s="29"/>
      <c r="O31" s="29"/>
      <c r="P31" s="29"/>
      <c r="Q31" s="29"/>
      <c r="R31" s="29"/>
      <c r="S31" s="29"/>
      <c r="T31" s="29"/>
      <c r="U31" s="29"/>
      <c r="V31" s="29"/>
      <c r="W31" s="18"/>
    </row>
    <row r="32" spans="1:23" x14ac:dyDescent="0.25">
      <c r="A32" s="6"/>
      <c r="B32" s="14"/>
      <c r="C32" s="29"/>
      <c r="D32" s="29"/>
      <c r="E32" s="29"/>
      <c r="F32" s="29"/>
      <c r="G32" s="29"/>
      <c r="H32" s="29"/>
      <c r="I32" s="29"/>
      <c r="J32" s="18"/>
      <c r="K32" s="14"/>
      <c r="L32" s="29"/>
      <c r="M32" s="29"/>
      <c r="N32" s="29"/>
      <c r="O32" s="29"/>
      <c r="P32" s="29"/>
      <c r="Q32" s="29"/>
      <c r="R32" s="29"/>
      <c r="S32" s="29"/>
      <c r="T32" s="29"/>
      <c r="U32" s="29"/>
      <c r="V32" s="29"/>
      <c r="W32" s="18"/>
    </row>
    <row r="33" spans="1:30" x14ac:dyDescent="0.25">
      <c r="A33" s="6"/>
      <c r="B33" s="14"/>
      <c r="C33" s="29"/>
      <c r="D33" s="29"/>
      <c r="E33" s="29"/>
      <c r="F33" s="29"/>
      <c r="G33" s="29"/>
      <c r="H33" s="29"/>
      <c r="I33" s="29"/>
      <c r="J33" s="18"/>
      <c r="K33" s="14"/>
      <c r="L33" s="29"/>
      <c r="M33" s="29"/>
      <c r="N33" s="29"/>
      <c r="O33" s="29"/>
      <c r="P33" s="29"/>
      <c r="Q33" s="29"/>
      <c r="R33" s="29"/>
      <c r="S33" s="29"/>
      <c r="T33" s="29"/>
      <c r="U33" s="29"/>
      <c r="V33" s="29"/>
      <c r="W33" s="18"/>
    </row>
    <row r="34" spans="1:30" x14ac:dyDescent="0.25">
      <c r="A34" s="6"/>
      <c r="B34" s="14"/>
      <c r="C34" s="29"/>
      <c r="D34" s="29"/>
      <c r="E34" s="29"/>
      <c r="F34" s="29"/>
      <c r="G34" s="29"/>
      <c r="H34" s="29"/>
      <c r="I34" s="29"/>
      <c r="J34" s="18"/>
      <c r="K34" s="14"/>
      <c r="L34" s="29"/>
      <c r="M34" s="29"/>
      <c r="N34" s="29"/>
      <c r="O34" s="29"/>
      <c r="P34" s="29"/>
      <c r="Q34" s="29"/>
      <c r="R34" s="29"/>
      <c r="S34" s="29"/>
      <c r="T34" s="29"/>
      <c r="U34" s="29"/>
      <c r="V34" s="29"/>
      <c r="W34" s="18"/>
    </row>
    <row r="35" spans="1:30" ht="14.4" x14ac:dyDescent="0.3">
      <c r="A35" s="6"/>
      <c r="B35" s="14"/>
      <c r="C35" s="29"/>
      <c r="D35" s="29"/>
      <c r="E35" s="29"/>
      <c r="F35" s="23">
        <v>42942</v>
      </c>
      <c r="G35" s="29" t="s">
        <v>17</v>
      </c>
      <c r="H35" s="185" t="s">
        <v>18</v>
      </c>
      <c r="I35" s="29"/>
      <c r="J35" s="18"/>
      <c r="K35" s="14"/>
      <c r="L35" s="29"/>
      <c r="M35" s="29"/>
      <c r="N35" s="29"/>
      <c r="O35" s="29"/>
      <c r="P35" s="29"/>
      <c r="Q35" s="29"/>
      <c r="R35" s="29"/>
      <c r="S35" s="29"/>
      <c r="T35" s="29"/>
      <c r="U35" s="29"/>
      <c r="V35" s="29"/>
      <c r="W35" s="18"/>
    </row>
    <row r="36" spans="1:30" x14ac:dyDescent="0.25">
      <c r="A36" s="6"/>
      <c r="B36" s="14"/>
      <c r="C36" s="29"/>
      <c r="D36" s="29"/>
      <c r="E36" s="29"/>
      <c r="F36" s="29"/>
      <c r="G36" s="29"/>
      <c r="H36" s="29"/>
      <c r="I36" s="29"/>
      <c r="J36" s="18"/>
      <c r="K36" s="14"/>
      <c r="L36" s="29"/>
      <c r="M36" s="29"/>
      <c r="N36" s="29"/>
      <c r="O36" s="29"/>
      <c r="P36" s="29"/>
      <c r="Q36" s="29"/>
      <c r="R36" s="29"/>
      <c r="S36" s="29"/>
      <c r="T36" s="29"/>
      <c r="U36" s="29"/>
      <c r="V36" s="29"/>
      <c r="W36" s="18"/>
    </row>
    <row r="37" spans="1:30" ht="14.4" x14ac:dyDescent="0.3">
      <c r="A37" s="6"/>
      <c r="B37" s="14"/>
      <c r="C37" s="29"/>
      <c r="D37" s="29"/>
      <c r="E37" s="29"/>
      <c r="F37" s="29"/>
      <c r="G37" s="29"/>
      <c r="H37" s="29"/>
      <c r="I37" s="29"/>
      <c r="J37" s="18"/>
      <c r="K37" s="19" t="s">
        <v>27</v>
      </c>
      <c r="L37" s="29"/>
      <c r="M37" s="29"/>
      <c r="N37" s="29"/>
      <c r="O37" s="29"/>
      <c r="P37" s="185" t="s">
        <v>20</v>
      </c>
      <c r="Q37" s="29"/>
      <c r="R37" s="29"/>
      <c r="S37" s="186" t="s">
        <v>14</v>
      </c>
      <c r="T37" s="29"/>
      <c r="U37" s="29"/>
      <c r="V37" s="29"/>
      <c r="W37" s="18"/>
    </row>
    <row r="38" spans="1:30" x14ac:dyDescent="0.25">
      <c r="A38" s="6"/>
      <c r="B38" s="14"/>
      <c r="C38" s="29"/>
      <c r="D38" s="29"/>
      <c r="E38" s="29"/>
      <c r="F38" s="29"/>
      <c r="G38" s="29"/>
      <c r="H38" s="29"/>
      <c r="I38" s="29"/>
      <c r="J38" s="18"/>
      <c r="K38" s="14"/>
      <c r="L38" s="29"/>
      <c r="M38" s="29"/>
      <c r="N38" s="29"/>
      <c r="O38" s="29"/>
      <c r="P38" s="29"/>
      <c r="Q38" s="29"/>
      <c r="R38" s="29"/>
      <c r="S38" s="29"/>
      <c r="T38" s="29"/>
      <c r="U38" s="29"/>
      <c r="V38" s="29"/>
      <c r="W38" s="18"/>
    </row>
    <row r="39" spans="1:30" x14ac:dyDescent="0.25">
      <c r="A39" s="6"/>
      <c r="B39" s="14"/>
      <c r="C39" s="29"/>
      <c r="D39" s="29"/>
      <c r="E39" s="29"/>
      <c r="F39" s="29"/>
      <c r="G39" s="29"/>
      <c r="H39" s="29"/>
      <c r="I39" s="29"/>
      <c r="J39" s="18"/>
      <c r="K39" s="14"/>
      <c r="L39" s="29"/>
      <c r="M39" s="29"/>
      <c r="N39" s="29"/>
      <c r="O39" s="29"/>
      <c r="P39" s="29"/>
      <c r="Q39" s="29"/>
      <c r="R39" s="29"/>
      <c r="S39" s="29"/>
      <c r="T39" s="29"/>
      <c r="U39" s="29"/>
      <c r="V39" s="29"/>
      <c r="W39" s="18"/>
    </row>
    <row r="40" spans="1:30" x14ac:dyDescent="0.25">
      <c r="A40" s="6"/>
      <c r="B40" s="14"/>
      <c r="C40" s="29"/>
      <c r="D40" s="29"/>
      <c r="E40" s="29"/>
      <c r="F40" s="29"/>
      <c r="G40" s="29"/>
      <c r="H40" s="29"/>
      <c r="I40" s="29"/>
      <c r="J40" s="18"/>
      <c r="K40" s="14"/>
      <c r="L40" s="29"/>
      <c r="M40" s="29"/>
      <c r="N40" s="29"/>
      <c r="O40" s="29"/>
      <c r="P40" s="29"/>
      <c r="Q40" s="29"/>
      <c r="R40" s="29"/>
      <c r="S40" s="29"/>
      <c r="T40" s="29"/>
      <c r="U40" s="29"/>
      <c r="V40" s="29"/>
      <c r="W40" s="18"/>
    </row>
    <row r="41" spans="1:30" x14ac:dyDescent="0.25">
      <c r="A41" s="6"/>
      <c r="B41" s="14"/>
      <c r="C41" s="29"/>
      <c r="D41" s="29"/>
      <c r="E41" s="29"/>
      <c r="F41" s="29"/>
      <c r="G41" s="29"/>
      <c r="H41" s="29"/>
      <c r="I41" s="29"/>
      <c r="J41" s="18"/>
      <c r="K41" s="14"/>
      <c r="L41" s="29"/>
      <c r="M41" s="29"/>
      <c r="N41" s="29"/>
      <c r="O41" s="29"/>
      <c r="P41" s="29"/>
      <c r="Q41" s="29"/>
      <c r="R41" s="29"/>
      <c r="S41" s="29"/>
      <c r="T41" s="29"/>
      <c r="U41" s="29"/>
      <c r="V41" s="29"/>
      <c r="W41" s="18"/>
    </row>
    <row r="42" spans="1:30" ht="14.4" x14ac:dyDescent="0.3">
      <c r="A42" s="6"/>
      <c r="B42" s="14"/>
      <c r="C42" s="29"/>
      <c r="D42" s="29"/>
      <c r="E42" s="29"/>
      <c r="F42" s="23">
        <v>43008</v>
      </c>
      <c r="G42" s="29" t="s">
        <v>17</v>
      </c>
      <c r="H42" s="185" t="s">
        <v>22</v>
      </c>
      <c r="I42" s="29"/>
      <c r="J42" s="18"/>
      <c r="K42" s="14"/>
      <c r="L42" s="29"/>
      <c r="M42" s="29"/>
      <c r="N42" s="29"/>
      <c r="O42" s="29"/>
      <c r="P42" s="29"/>
      <c r="Q42" s="29"/>
      <c r="R42" s="29"/>
      <c r="S42" s="29"/>
      <c r="T42" s="29"/>
      <c r="U42" s="29"/>
      <c r="V42" s="29"/>
      <c r="W42" s="18"/>
    </row>
    <row r="43" spans="1:30" x14ac:dyDescent="0.25">
      <c r="A43" s="6"/>
      <c r="B43" s="14"/>
      <c r="C43" s="29"/>
      <c r="D43" s="29"/>
      <c r="E43" s="29"/>
      <c r="F43" s="29"/>
      <c r="G43" s="29"/>
      <c r="H43" s="29"/>
      <c r="I43" s="29"/>
      <c r="J43" s="18"/>
      <c r="K43" s="14"/>
      <c r="L43" s="29"/>
      <c r="M43" s="29"/>
      <c r="N43" s="29"/>
      <c r="O43" s="29"/>
      <c r="P43" s="29"/>
      <c r="Q43" s="29"/>
      <c r="R43" s="29"/>
      <c r="S43" s="29"/>
      <c r="T43" s="29"/>
      <c r="U43" s="29"/>
      <c r="V43" s="29"/>
      <c r="W43" s="18"/>
    </row>
    <row r="44" spans="1:30" x14ac:dyDescent="0.25">
      <c r="A44" s="6"/>
      <c r="B44" s="14"/>
      <c r="C44" s="29"/>
      <c r="D44" s="29"/>
      <c r="E44" s="29"/>
      <c r="F44" s="29"/>
      <c r="G44" s="29"/>
      <c r="H44" s="29"/>
      <c r="I44" s="29"/>
      <c r="J44" s="18"/>
      <c r="K44" s="14"/>
      <c r="L44" s="29"/>
      <c r="M44" s="29"/>
      <c r="N44" s="29"/>
      <c r="O44" s="29"/>
      <c r="P44" s="29"/>
      <c r="Q44" s="29"/>
      <c r="R44" s="29"/>
      <c r="S44" s="29"/>
      <c r="T44" s="29"/>
      <c r="U44" s="29"/>
      <c r="V44" s="29"/>
      <c r="W44" s="18"/>
    </row>
    <row r="45" spans="1:30" x14ac:dyDescent="0.25">
      <c r="A45" s="6"/>
      <c r="B45" s="14"/>
      <c r="C45" s="29"/>
      <c r="D45" s="29"/>
      <c r="E45" s="29"/>
      <c r="F45" s="29"/>
      <c r="G45" s="29"/>
      <c r="H45" s="29"/>
      <c r="I45" s="29"/>
      <c r="J45" s="18"/>
      <c r="K45" s="14"/>
      <c r="L45" s="29"/>
      <c r="M45" s="29"/>
      <c r="N45" s="29"/>
      <c r="O45" s="29"/>
      <c r="P45" s="29"/>
      <c r="Q45" s="29"/>
      <c r="R45" s="29"/>
      <c r="S45" s="29"/>
      <c r="T45" s="29"/>
      <c r="U45" s="29"/>
      <c r="V45" s="29"/>
      <c r="W45" s="18"/>
    </row>
    <row r="46" spans="1:30" x14ac:dyDescent="0.25">
      <c r="A46" s="6"/>
      <c r="B46" s="14"/>
      <c r="C46" s="29"/>
      <c r="D46" s="29"/>
      <c r="E46" s="29"/>
      <c r="F46" s="29"/>
      <c r="G46" s="29"/>
      <c r="H46" s="29"/>
      <c r="I46" s="29"/>
      <c r="J46" s="18"/>
      <c r="K46" s="14"/>
      <c r="L46" s="29"/>
      <c r="M46" s="29"/>
      <c r="N46" s="29"/>
      <c r="O46" s="29"/>
      <c r="P46" s="29"/>
      <c r="Q46" s="29"/>
      <c r="R46" s="29"/>
      <c r="S46" s="29"/>
      <c r="T46" s="29"/>
      <c r="U46" s="29"/>
      <c r="V46" s="29"/>
      <c r="W46" s="18"/>
    </row>
    <row r="47" spans="1:30" x14ac:dyDescent="0.25">
      <c r="A47" s="6"/>
      <c r="B47" s="14"/>
      <c r="C47" s="29"/>
      <c r="D47" s="29"/>
      <c r="E47" s="29"/>
      <c r="F47" s="29"/>
      <c r="G47" s="29"/>
      <c r="H47" s="29"/>
      <c r="I47" s="29"/>
      <c r="J47" s="18"/>
      <c r="K47" s="14"/>
      <c r="L47" s="29"/>
      <c r="M47" s="29"/>
      <c r="N47" s="29"/>
      <c r="O47" s="29"/>
      <c r="P47" s="29"/>
      <c r="Q47" s="29"/>
      <c r="R47" s="29"/>
      <c r="S47" s="29"/>
      <c r="T47" s="29"/>
      <c r="U47" s="29"/>
      <c r="V47" s="29"/>
      <c r="W47" s="18"/>
    </row>
    <row r="48" spans="1:30" x14ac:dyDescent="0.25">
      <c r="A48" s="6"/>
      <c r="B48" s="14"/>
      <c r="C48" s="29"/>
      <c r="D48" s="29"/>
      <c r="E48" s="29"/>
      <c r="F48" s="29"/>
      <c r="G48" s="29"/>
      <c r="H48" s="29"/>
      <c r="I48" s="29"/>
      <c r="J48" s="18"/>
      <c r="K48" s="14"/>
      <c r="L48" s="29"/>
      <c r="M48" s="29"/>
      <c r="N48" s="29"/>
      <c r="O48" s="29"/>
      <c r="P48" s="29"/>
      <c r="Q48" s="29"/>
      <c r="R48" s="29"/>
      <c r="S48" s="29"/>
      <c r="T48" s="29"/>
      <c r="U48" s="29"/>
      <c r="V48" s="29"/>
      <c r="W48" s="18"/>
      <c r="X48" s="7"/>
      <c r="Y48" s="7"/>
      <c r="Z48" s="7"/>
      <c r="AA48" s="7"/>
      <c r="AB48" s="7"/>
      <c r="AC48" s="7"/>
      <c r="AD48" s="7"/>
    </row>
    <row r="49" spans="1:30" x14ac:dyDescent="0.25">
      <c r="A49" s="6"/>
      <c r="B49" s="14"/>
      <c r="C49" s="29"/>
      <c r="D49" s="29"/>
      <c r="E49" s="29"/>
      <c r="F49" s="29"/>
      <c r="G49" s="29"/>
      <c r="H49" s="29"/>
      <c r="I49" s="29"/>
      <c r="J49" s="18"/>
      <c r="K49" s="14"/>
      <c r="L49" s="29"/>
      <c r="M49" s="29"/>
      <c r="N49" s="29"/>
      <c r="O49" s="29"/>
      <c r="P49" s="29"/>
      <c r="Q49" s="29"/>
      <c r="R49" s="29"/>
      <c r="S49" s="29"/>
      <c r="T49" s="29"/>
      <c r="U49" s="29"/>
      <c r="V49" s="29"/>
      <c r="W49" s="18"/>
    </row>
    <row r="50" spans="1:30" x14ac:dyDescent="0.25">
      <c r="A50" s="6"/>
      <c r="B50" s="14"/>
      <c r="C50" s="29"/>
      <c r="D50" s="29"/>
      <c r="E50" s="29"/>
      <c r="F50" s="29"/>
      <c r="G50" s="29"/>
      <c r="H50" s="29"/>
      <c r="I50" s="29"/>
      <c r="J50" s="18"/>
      <c r="K50" s="14"/>
      <c r="L50" s="29"/>
      <c r="M50" s="29"/>
      <c r="N50" s="29"/>
      <c r="O50" s="29"/>
      <c r="P50" s="29"/>
      <c r="Q50" s="29"/>
      <c r="R50" s="29"/>
      <c r="S50" s="29"/>
      <c r="T50" s="29"/>
      <c r="U50" s="29"/>
      <c r="V50" s="29"/>
      <c r="W50" s="18"/>
    </row>
    <row r="51" spans="1:30" x14ac:dyDescent="0.25">
      <c r="A51" s="6"/>
      <c r="B51" s="14"/>
      <c r="C51" s="29"/>
      <c r="D51" s="29"/>
      <c r="E51" s="29"/>
      <c r="F51" s="29"/>
      <c r="G51" s="29"/>
      <c r="H51" s="29"/>
      <c r="I51" s="29"/>
      <c r="J51" s="18"/>
      <c r="K51" s="14"/>
      <c r="L51" s="29"/>
      <c r="M51" s="29"/>
      <c r="N51" s="29"/>
      <c r="O51" s="29"/>
      <c r="P51" s="29"/>
      <c r="Q51" s="29"/>
      <c r="R51" s="29"/>
      <c r="S51" s="29"/>
      <c r="T51" s="29"/>
      <c r="U51" s="29"/>
      <c r="V51" s="29"/>
      <c r="W51" s="18"/>
    </row>
    <row r="52" spans="1:30" x14ac:dyDescent="0.25">
      <c r="A52" s="6"/>
      <c r="B52" s="14"/>
      <c r="C52" s="29"/>
      <c r="D52" s="29"/>
      <c r="E52" s="29"/>
      <c r="F52" s="29"/>
      <c r="G52" s="29"/>
      <c r="H52" s="29"/>
      <c r="I52" s="29"/>
      <c r="J52" s="18"/>
      <c r="K52" s="14"/>
      <c r="L52" s="29"/>
      <c r="M52" s="29"/>
      <c r="N52" s="29"/>
      <c r="O52" s="29"/>
      <c r="P52" s="29"/>
      <c r="Q52" s="29"/>
      <c r="R52" s="29"/>
      <c r="S52" s="29"/>
      <c r="T52" s="29"/>
      <c r="U52" s="29"/>
      <c r="V52" s="29"/>
      <c r="W52" s="18"/>
    </row>
    <row r="53" spans="1:30" x14ac:dyDescent="0.25">
      <c r="A53" s="6"/>
      <c r="B53" s="14"/>
      <c r="C53" s="29"/>
      <c r="D53" s="29"/>
      <c r="E53" s="29"/>
      <c r="F53" s="29"/>
      <c r="G53" s="29"/>
      <c r="H53" s="29"/>
      <c r="I53" s="29"/>
      <c r="J53" s="18"/>
      <c r="K53" s="14"/>
      <c r="L53" s="29"/>
      <c r="M53" s="29"/>
      <c r="N53" s="29"/>
      <c r="O53" s="29"/>
      <c r="P53" s="29"/>
      <c r="Q53" s="29"/>
      <c r="R53" s="29"/>
      <c r="S53" s="29"/>
      <c r="T53" s="29"/>
      <c r="U53" s="29"/>
      <c r="V53" s="29"/>
      <c r="W53" s="18"/>
    </row>
    <row r="54" spans="1:30" x14ac:dyDescent="0.25">
      <c r="A54" s="6"/>
      <c r="B54" s="14"/>
      <c r="C54" s="29"/>
      <c r="D54" s="29"/>
      <c r="E54" s="29"/>
      <c r="F54" s="29"/>
      <c r="G54" s="29"/>
      <c r="H54" s="29"/>
      <c r="I54" s="29"/>
      <c r="J54" s="18"/>
      <c r="K54" s="14"/>
      <c r="L54" s="29"/>
      <c r="M54" s="29"/>
      <c r="N54" s="29"/>
      <c r="O54" s="29"/>
      <c r="P54" s="29"/>
      <c r="Q54" s="29"/>
      <c r="R54" s="29"/>
      <c r="S54" s="29"/>
      <c r="T54" s="29"/>
      <c r="U54" s="29"/>
      <c r="V54" s="29"/>
      <c r="W54" s="18"/>
    </row>
    <row r="55" spans="1:30" x14ac:dyDescent="0.25">
      <c r="A55" s="6"/>
      <c r="B55" s="14"/>
      <c r="C55" s="29"/>
      <c r="D55" s="29"/>
      <c r="E55" s="29"/>
      <c r="F55" s="29"/>
      <c r="G55" s="29"/>
      <c r="H55" s="29"/>
      <c r="I55" s="29"/>
      <c r="J55" s="18"/>
      <c r="K55" s="14"/>
      <c r="L55" s="29"/>
      <c r="M55" s="29"/>
      <c r="N55" s="29"/>
      <c r="O55" s="29"/>
      <c r="P55" s="29"/>
      <c r="Q55" s="29"/>
      <c r="R55" s="29"/>
      <c r="S55" s="29"/>
      <c r="T55" s="29"/>
      <c r="U55" s="29"/>
      <c r="V55" s="29"/>
      <c r="W55" s="18"/>
    </row>
    <row r="56" spans="1:30" x14ac:dyDescent="0.25">
      <c r="A56" s="6"/>
      <c r="B56" s="14"/>
      <c r="C56" s="29"/>
      <c r="D56" s="29"/>
      <c r="E56" s="29"/>
      <c r="F56" s="29"/>
      <c r="G56" s="29"/>
      <c r="H56" s="29"/>
      <c r="I56" s="29"/>
      <c r="J56" s="18"/>
      <c r="K56" s="14"/>
      <c r="L56" s="29"/>
      <c r="M56" s="29"/>
      <c r="N56" s="29"/>
      <c r="O56" s="29"/>
      <c r="P56" s="29"/>
      <c r="Q56" s="29"/>
      <c r="R56" s="29"/>
      <c r="S56" s="29"/>
      <c r="T56" s="29"/>
      <c r="U56" s="29"/>
      <c r="V56" s="29"/>
      <c r="W56" s="18"/>
    </row>
    <row r="57" spans="1:30" s="7" customFormat="1" x14ac:dyDescent="0.25">
      <c r="A57" s="6"/>
      <c r="B57" s="14"/>
      <c r="C57" s="29"/>
      <c r="D57" s="29"/>
      <c r="E57" s="29"/>
      <c r="F57" s="29"/>
      <c r="G57" s="29"/>
      <c r="H57" s="29"/>
      <c r="I57" s="29"/>
      <c r="J57" s="18"/>
      <c r="K57" s="14"/>
      <c r="L57" s="29"/>
      <c r="M57" s="29"/>
      <c r="N57" s="29"/>
      <c r="O57" s="29"/>
      <c r="P57" s="29"/>
      <c r="Q57" s="29"/>
      <c r="R57" s="29"/>
      <c r="S57" s="29"/>
      <c r="T57" s="29"/>
      <c r="U57" s="29"/>
      <c r="V57" s="29"/>
      <c r="W57" s="18"/>
      <c r="X57" s="5"/>
      <c r="Y57" s="5"/>
      <c r="Z57" s="5"/>
      <c r="AA57" s="5"/>
      <c r="AB57" s="5"/>
      <c r="AC57" s="5"/>
      <c r="AD57" s="5"/>
    </row>
    <row r="58" spans="1:30" x14ac:dyDescent="0.25">
      <c r="A58" s="6"/>
      <c r="B58" s="14"/>
      <c r="C58" s="29"/>
      <c r="D58" s="29"/>
      <c r="E58" s="29"/>
      <c r="F58" s="29"/>
      <c r="G58" s="29"/>
      <c r="H58" s="29"/>
      <c r="I58" s="29"/>
      <c r="J58" s="18"/>
      <c r="K58" s="14"/>
      <c r="L58" s="29"/>
      <c r="M58" s="29"/>
      <c r="N58" s="29"/>
      <c r="O58" s="29"/>
      <c r="P58" s="29"/>
      <c r="Q58" s="29"/>
      <c r="R58" s="29"/>
      <c r="S58" s="29"/>
      <c r="T58" s="29"/>
      <c r="U58" s="29"/>
      <c r="V58" s="29"/>
      <c r="W58" s="18"/>
    </row>
    <row r="59" spans="1:30" x14ac:dyDescent="0.25">
      <c r="A59" s="6"/>
      <c r="B59" s="14"/>
      <c r="C59" s="29"/>
      <c r="D59" s="29"/>
      <c r="E59" s="29"/>
      <c r="F59" s="29"/>
      <c r="G59" s="29"/>
      <c r="H59" s="29"/>
      <c r="I59" s="29"/>
      <c r="J59" s="18"/>
      <c r="K59" s="14"/>
      <c r="L59" s="29"/>
      <c r="M59" s="29"/>
      <c r="N59" s="29"/>
      <c r="O59" s="29"/>
      <c r="P59" s="29"/>
      <c r="Q59" s="29"/>
      <c r="R59" s="29"/>
      <c r="S59" s="29"/>
      <c r="T59" s="29"/>
      <c r="U59" s="29"/>
      <c r="V59" s="29"/>
      <c r="W59" s="18"/>
    </row>
    <row r="60" spans="1:30" x14ac:dyDescent="0.25">
      <c r="A60" s="6"/>
      <c r="B60" s="14"/>
      <c r="C60" s="29"/>
      <c r="D60" s="29"/>
      <c r="E60" s="29"/>
      <c r="F60" s="29"/>
      <c r="G60" s="29"/>
      <c r="H60" s="29"/>
      <c r="I60" s="29"/>
      <c r="J60" s="18"/>
      <c r="K60" s="14"/>
      <c r="L60" s="29"/>
      <c r="M60" s="29"/>
      <c r="N60" s="29"/>
      <c r="O60" s="29"/>
      <c r="P60" s="29"/>
      <c r="Q60" s="29"/>
      <c r="R60" s="29"/>
      <c r="S60" s="29"/>
      <c r="T60" s="29"/>
      <c r="U60" s="29"/>
      <c r="V60" s="29"/>
      <c r="W60" s="18"/>
    </row>
    <row r="61" spans="1:30" x14ac:dyDescent="0.25">
      <c r="A61" s="6"/>
      <c r="B61" s="14"/>
      <c r="C61" s="29"/>
      <c r="D61" s="29"/>
      <c r="E61" s="29"/>
      <c r="F61" s="29"/>
      <c r="G61" s="29"/>
      <c r="H61" s="29"/>
      <c r="I61" s="29"/>
      <c r="J61" s="18"/>
      <c r="K61" s="14"/>
      <c r="L61" s="29"/>
      <c r="M61" s="29"/>
      <c r="N61" s="29"/>
      <c r="O61" s="29"/>
      <c r="P61" s="29"/>
      <c r="Q61" s="29"/>
      <c r="R61" s="29"/>
      <c r="S61" s="29"/>
      <c r="T61" s="29"/>
      <c r="U61" s="29"/>
      <c r="V61" s="29"/>
      <c r="W61" s="18"/>
    </row>
    <row r="62" spans="1:30" x14ac:dyDescent="0.25">
      <c r="A62" s="6"/>
      <c r="B62" s="14"/>
      <c r="C62" s="29"/>
      <c r="D62" s="29"/>
      <c r="E62" s="29"/>
      <c r="F62" s="29"/>
      <c r="G62" s="29"/>
      <c r="H62" s="29"/>
      <c r="I62" s="29"/>
      <c r="J62" s="18"/>
      <c r="K62" s="14"/>
      <c r="L62" s="29"/>
      <c r="M62" s="29"/>
      <c r="N62" s="29"/>
      <c r="O62" s="29"/>
      <c r="P62" s="29"/>
      <c r="Q62" s="29"/>
      <c r="R62" s="29"/>
      <c r="S62" s="29"/>
      <c r="T62" s="29"/>
      <c r="U62" s="29"/>
      <c r="V62" s="29"/>
      <c r="W62" s="18"/>
    </row>
    <row r="63" spans="1:30" x14ac:dyDescent="0.25">
      <c r="A63" s="6"/>
      <c r="B63" s="14"/>
      <c r="C63" s="29"/>
      <c r="D63" s="29"/>
      <c r="E63" s="29"/>
      <c r="F63" s="29"/>
      <c r="G63" s="29"/>
      <c r="H63" s="29"/>
      <c r="I63" s="29"/>
      <c r="J63" s="18"/>
      <c r="K63" s="14"/>
      <c r="L63" s="29"/>
      <c r="M63" s="29"/>
      <c r="N63" s="29"/>
      <c r="O63" s="29"/>
      <c r="P63" s="29"/>
      <c r="Q63" s="29"/>
      <c r="R63" s="29"/>
      <c r="S63" s="29"/>
      <c r="T63" s="29"/>
      <c r="U63" s="29"/>
      <c r="V63" s="29"/>
      <c r="W63" s="18"/>
    </row>
    <row r="64" spans="1:30" x14ac:dyDescent="0.25">
      <c r="A64" s="6"/>
      <c r="B64" s="14"/>
      <c r="C64" s="29"/>
      <c r="D64" s="29"/>
      <c r="E64" s="29"/>
      <c r="F64" s="29"/>
      <c r="G64" s="29"/>
      <c r="H64" s="29"/>
      <c r="I64" s="29"/>
      <c r="J64" s="18"/>
      <c r="K64" s="14"/>
      <c r="L64" s="29"/>
      <c r="M64" s="29"/>
      <c r="N64" s="29"/>
      <c r="O64" s="29"/>
      <c r="P64" s="29"/>
      <c r="Q64" s="29"/>
      <c r="R64" s="29"/>
      <c r="S64" s="29"/>
      <c r="T64" s="29"/>
      <c r="U64" s="29"/>
      <c r="V64" s="29"/>
      <c r="W64" s="18"/>
    </row>
    <row r="65" spans="1:23" x14ac:dyDescent="0.25">
      <c r="A65" s="6"/>
      <c r="B65" s="14"/>
      <c r="C65" s="29"/>
      <c r="D65" s="29"/>
      <c r="E65" s="29"/>
      <c r="F65" s="29"/>
      <c r="G65" s="29"/>
      <c r="H65" s="29"/>
      <c r="I65" s="29"/>
      <c r="J65" s="18"/>
      <c r="K65" s="14"/>
      <c r="L65" s="29"/>
      <c r="M65" s="29"/>
      <c r="N65" s="29"/>
      <c r="O65" s="29"/>
      <c r="P65" s="29"/>
      <c r="Q65" s="29"/>
      <c r="R65" s="29"/>
      <c r="S65" s="29"/>
      <c r="T65" s="29"/>
      <c r="U65" s="29"/>
      <c r="V65" s="29"/>
      <c r="W65" s="18"/>
    </row>
    <row r="66" spans="1:23" x14ac:dyDescent="0.25">
      <c r="A66" s="6"/>
      <c r="B66" s="14"/>
      <c r="C66" s="29"/>
      <c r="D66" s="29"/>
      <c r="E66" s="29"/>
      <c r="F66" s="29"/>
      <c r="G66" s="29"/>
      <c r="H66" s="29"/>
      <c r="I66" s="29"/>
      <c r="J66" s="18"/>
      <c r="K66" s="14"/>
      <c r="L66" s="29"/>
      <c r="M66" s="29"/>
      <c r="N66" s="29"/>
      <c r="O66" s="29"/>
      <c r="P66" s="29"/>
      <c r="Q66" s="29"/>
      <c r="R66" s="29"/>
      <c r="S66" s="29"/>
      <c r="T66" s="29"/>
      <c r="U66" s="29"/>
      <c r="V66" s="29"/>
      <c r="W66" s="18"/>
    </row>
    <row r="67" spans="1:23" ht="12.6" thickBot="1" x14ac:dyDescent="0.3">
      <c r="A67" s="6"/>
      <c r="B67" s="31"/>
      <c r="C67" s="32"/>
      <c r="D67" s="32"/>
      <c r="E67" s="32"/>
      <c r="F67" s="32"/>
      <c r="G67" s="32"/>
      <c r="H67" s="32"/>
      <c r="I67" s="32"/>
      <c r="J67" s="33"/>
      <c r="K67" s="31"/>
      <c r="L67" s="32"/>
      <c r="M67" s="32"/>
      <c r="N67" s="32"/>
      <c r="O67" s="32"/>
      <c r="P67" s="32"/>
      <c r="Q67" s="32"/>
      <c r="R67" s="32"/>
      <c r="S67" s="32"/>
      <c r="T67" s="32"/>
      <c r="U67" s="32"/>
      <c r="V67" s="32"/>
      <c r="W67" s="33"/>
    </row>
    <row r="68" spans="1:23" x14ac:dyDescent="0.25">
      <c r="A68" s="6"/>
      <c r="B68" s="14"/>
      <c r="C68" s="29"/>
      <c r="D68" s="29"/>
      <c r="E68" s="29"/>
      <c r="F68" s="29"/>
      <c r="G68" s="29"/>
      <c r="H68" s="29"/>
      <c r="I68" s="29"/>
      <c r="J68" s="18"/>
      <c r="K68" s="14"/>
      <c r="L68" s="34"/>
      <c r="M68" s="29"/>
      <c r="N68" s="29"/>
      <c r="O68" s="29"/>
      <c r="P68" s="29"/>
      <c r="Q68" s="29"/>
      <c r="R68" s="29"/>
      <c r="S68" s="29"/>
      <c r="T68" s="29"/>
      <c r="U68" s="29"/>
      <c r="V68" s="29"/>
      <c r="W68" s="18"/>
    </row>
    <row r="69" spans="1:23" s="7" customFormat="1" ht="15.6" x14ac:dyDescent="0.3">
      <c r="B69" s="14"/>
      <c r="C69" s="41" t="s">
        <v>26</v>
      </c>
      <c r="D69" s="29"/>
      <c r="E69" s="29"/>
      <c r="F69" s="29"/>
      <c r="G69" s="39" t="s">
        <v>26</v>
      </c>
      <c r="H69" s="29"/>
      <c r="I69" s="29"/>
      <c r="J69" s="18"/>
      <c r="K69" s="29"/>
      <c r="L69" s="29"/>
      <c r="M69" s="40" t="s">
        <v>26</v>
      </c>
      <c r="N69" s="29"/>
      <c r="O69" s="29"/>
      <c r="P69" s="29"/>
      <c r="Q69" s="29"/>
      <c r="R69" s="29"/>
      <c r="S69" s="29"/>
      <c r="T69" s="29"/>
      <c r="U69" s="39" t="s">
        <v>26</v>
      </c>
      <c r="V69" s="29"/>
      <c r="W69" s="18"/>
    </row>
    <row r="70" spans="1:23" x14ac:dyDescent="0.25">
      <c r="A70" s="7"/>
      <c r="B70" s="14"/>
      <c r="C70" s="29"/>
      <c r="D70" s="29"/>
      <c r="E70" s="29"/>
      <c r="F70" s="29"/>
      <c r="G70" s="29"/>
      <c r="H70" s="29"/>
      <c r="I70" s="29"/>
      <c r="J70" s="18"/>
      <c r="K70" s="14"/>
      <c r="L70" s="29"/>
      <c r="M70" s="19"/>
      <c r="N70" s="29"/>
      <c r="O70" s="29"/>
      <c r="P70" s="19"/>
      <c r="Q70" s="29"/>
      <c r="R70" s="29"/>
      <c r="S70" s="29"/>
      <c r="T70" s="29"/>
      <c r="U70" s="29"/>
      <c r="V70" s="29"/>
      <c r="W70" s="18"/>
    </row>
    <row r="71" spans="1:23" x14ac:dyDescent="0.25">
      <c r="A71" s="7"/>
      <c r="B71" s="14"/>
      <c r="C71" s="29"/>
      <c r="D71" s="29"/>
      <c r="E71" s="29"/>
      <c r="F71" s="29"/>
      <c r="G71" s="29"/>
      <c r="H71" s="29"/>
      <c r="I71" s="29"/>
      <c r="J71" s="18"/>
      <c r="K71" s="14"/>
      <c r="L71" s="29"/>
      <c r="M71" s="29"/>
      <c r="N71" s="29"/>
      <c r="O71" s="29"/>
      <c r="P71" s="29"/>
      <c r="Q71" s="29"/>
      <c r="R71" s="29"/>
      <c r="S71" s="29"/>
      <c r="T71" s="29"/>
      <c r="U71" s="29"/>
      <c r="V71" s="29"/>
      <c r="W71" s="18"/>
    </row>
    <row r="72" spans="1:23" x14ac:dyDescent="0.25">
      <c r="A72" s="7"/>
      <c r="B72" s="14"/>
      <c r="C72" s="29"/>
      <c r="D72" s="29"/>
      <c r="E72" s="29"/>
      <c r="F72" s="29"/>
      <c r="G72" s="29"/>
      <c r="H72" s="29"/>
      <c r="I72" s="29"/>
      <c r="J72" s="18"/>
      <c r="K72" s="14"/>
      <c r="L72" s="29"/>
      <c r="M72" s="29"/>
      <c r="N72" s="29"/>
      <c r="O72" s="29"/>
      <c r="P72" s="29"/>
      <c r="Q72" s="29"/>
      <c r="R72" s="29"/>
      <c r="S72" s="29"/>
      <c r="T72" s="29"/>
      <c r="U72" s="29"/>
      <c r="V72" s="29"/>
      <c r="W72" s="18"/>
    </row>
    <row r="73" spans="1:23" x14ac:dyDescent="0.25">
      <c r="A73" s="7"/>
      <c r="B73" s="14"/>
      <c r="C73" s="29"/>
      <c r="D73" s="29"/>
      <c r="E73" s="29"/>
      <c r="F73" s="29"/>
      <c r="G73" s="29"/>
      <c r="H73" s="29"/>
      <c r="I73" s="29"/>
      <c r="J73" s="18"/>
      <c r="K73" s="14"/>
      <c r="L73" s="29"/>
      <c r="M73" s="29"/>
      <c r="N73" s="29"/>
      <c r="O73" s="29"/>
      <c r="P73" s="29"/>
      <c r="Q73" s="29"/>
      <c r="R73" s="29"/>
      <c r="S73" s="29"/>
      <c r="T73" s="29"/>
      <c r="U73" s="29"/>
      <c r="V73" s="29"/>
      <c r="W73" s="18"/>
    </row>
    <row r="74" spans="1:23" x14ac:dyDescent="0.25">
      <c r="A74" s="7"/>
      <c r="B74" s="14"/>
      <c r="C74" s="29"/>
      <c r="D74" s="29"/>
      <c r="E74" s="29"/>
      <c r="F74" s="29"/>
      <c r="G74" s="29"/>
      <c r="H74" s="29"/>
      <c r="I74" s="29"/>
      <c r="J74" s="18"/>
      <c r="K74" s="14"/>
      <c r="L74" s="29"/>
      <c r="M74" s="29"/>
      <c r="N74" s="29"/>
      <c r="O74" s="29"/>
      <c r="P74" s="29"/>
      <c r="Q74" s="29"/>
      <c r="R74" s="29"/>
      <c r="S74" s="29"/>
      <c r="T74" s="29"/>
      <c r="U74" s="29"/>
      <c r="V74" s="29"/>
      <c r="W74" s="18"/>
    </row>
    <row r="75" spans="1:23" x14ac:dyDescent="0.25">
      <c r="A75" s="7"/>
      <c r="B75" s="14"/>
      <c r="C75" s="29"/>
      <c r="D75" s="29"/>
      <c r="E75" s="29"/>
      <c r="F75" s="29"/>
      <c r="G75" s="29"/>
      <c r="H75" s="29"/>
      <c r="I75" s="29"/>
      <c r="J75" s="18"/>
      <c r="K75" s="14"/>
      <c r="L75" s="29"/>
      <c r="M75" s="29"/>
      <c r="N75" s="29"/>
      <c r="O75" s="29"/>
      <c r="P75" s="29"/>
      <c r="Q75" s="29"/>
      <c r="R75" s="29"/>
      <c r="S75" s="29"/>
      <c r="T75" s="29"/>
      <c r="U75" s="29"/>
      <c r="V75" s="29"/>
      <c r="W75" s="18"/>
    </row>
    <row r="76" spans="1:23" x14ac:dyDescent="0.25">
      <c r="A76" s="7"/>
      <c r="B76" s="14"/>
      <c r="C76" s="29"/>
      <c r="D76" s="29"/>
      <c r="E76" s="29"/>
      <c r="F76" s="29"/>
      <c r="G76" s="29"/>
      <c r="H76" s="29"/>
      <c r="I76" s="29"/>
      <c r="J76" s="18"/>
      <c r="K76" s="14"/>
      <c r="L76" s="29"/>
      <c r="M76" s="29"/>
      <c r="N76" s="29"/>
      <c r="O76" s="29"/>
      <c r="P76" s="29"/>
      <c r="Q76" s="29"/>
      <c r="R76" s="29"/>
      <c r="S76" s="29"/>
      <c r="T76" s="29"/>
      <c r="U76" s="29"/>
      <c r="V76" s="29"/>
      <c r="W76" s="18"/>
    </row>
    <row r="77" spans="1:23" x14ac:dyDescent="0.25">
      <c r="A77" s="7"/>
      <c r="B77" s="14"/>
      <c r="C77" s="29"/>
      <c r="D77" s="29"/>
      <c r="E77" s="29"/>
      <c r="F77" s="29"/>
      <c r="G77" s="29"/>
      <c r="H77" s="29"/>
      <c r="I77" s="29"/>
      <c r="J77" s="18"/>
      <c r="K77" s="14"/>
      <c r="L77" s="29"/>
      <c r="M77" s="29"/>
      <c r="N77" s="29"/>
      <c r="O77" s="29"/>
      <c r="P77" s="29"/>
      <c r="Q77" s="29"/>
      <c r="R77" s="29"/>
      <c r="S77" s="29"/>
      <c r="T77" s="29"/>
      <c r="U77" s="29"/>
      <c r="V77" s="29"/>
      <c r="W77" s="18"/>
    </row>
    <row r="78" spans="1:23" x14ac:dyDescent="0.25">
      <c r="A78" s="7"/>
      <c r="B78" s="14"/>
      <c r="C78" s="29"/>
      <c r="D78" s="29"/>
      <c r="E78" s="29"/>
      <c r="F78" s="29"/>
      <c r="G78" s="19" t="s">
        <v>23</v>
      </c>
      <c r="H78" s="29"/>
      <c r="I78" s="29"/>
      <c r="J78" s="18"/>
      <c r="K78" s="14"/>
      <c r="L78" s="29"/>
      <c r="M78" s="21"/>
      <c r="N78" s="21"/>
      <c r="O78" s="21"/>
      <c r="P78" s="29"/>
      <c r="Q78" s="29"/>
      <c r="R78" s="29"/>
      <c r="S78" s="21"/>
      <c r="T78" s="29"/>
      <c r="U78" s="29"/>
      <c r="V78" s="29"/>
      <c r="W78" s="18"/>
    </row>
    <row r="79" spans="1:23" x14ac:dyDescent="0.25">
      <c r="A79" s="7"/>
      <c r="B79" s="14"/>
      <c r="C79" s="29"/>
      <c r="D79" s="29"/>
      <c r="E79" s="29"/>
      <c r="F79" s="29"/>
      <c r="G79" s="29"/>
      <c r="H79" s="29"/>
      <c r="I79" s="29"/>
      <c r="J79" s="18"/>
      <c r="K79" s="14"/>
      <c r="L79" s="29"/>
      <c r="M79" s="29"/>
      <c r="N79" s="29"/>
      <c r="O79" s="29"/>
      <c r="P79" s="29"/>
      <c r="Q79" s="29"/>
      <c r="R79" s="29"/>
      <c r="S79" s="29"/>
      <c r="T79" s="29"/>
      <c r="U79" s="29"/>
      <c r="V79" s="29"/>
      <c r="W79" s="18"/>
    </row>
    <row r="80" spans="1:23" ht="14.4" x14ac:dyDescent="0.3">
      <c r="A80" s="7"/>
      <c r="B80" s="14"/>
      <c r="C80" s="29"/>
      <c r="D80" s="29"/>
      <c r="E80" s="29"/>
      <c r="F80" s="29"/>
      <c r="G80" s="29"/>
      <c r="H80" s="29"/>
      <c r="I80" s="29"/>
      <c r="J80" s="18"/>
      <c r="K80" s="14"/>
      <c r="L80" s="29"/>
      <c r="M80" s="29"/>
      <c r="N80" s="29"/>
      <c r="O80" s="185" t="s">
        <v>10</v>
      </c>
      <c r="P80" s="29"/>
      <c r="Q80" s="188"/>
      <c r="R80" s="186" t="s">
        <v>11</v>
      </c>
      <c r="S80" s="29"/>
      <c r="T80" s="29"/>
      <c r="U80" s="29"/>
      <c r="V80" s="29"/>
      <c r="W80" s="18"/>
    </row>
    <row r="81" spans="1:23" x14ac:dyDescent="0.25">
      <c r="A81" s="7"/>
      <c r="B81" s="14"/>
      <c r="C81" s="29"/>
      <c r="D81" s="29"/>
      <c r="E81" s="29"/>
      <c r="F81" s="29"/>
      <c r="G81" s="29"/>
      <c r="H81" s="29"/>
      <c r="I81" s="29"/>
      <c r="J81" s="18"/>
      <c r="K81" s="14"/>
      <c r="L81" s="29"/>
      <c r="M81" s="29"/>
      <c r="N81" s="29"/>
      <c r="O81" s="19"/>
      <c r="P81" s="29"/>
      <c r="Q81" s="29"/>
      <c r="R81" s="29"/>
      <c r="S81" s="29"/>
      <c r="T81" s="29"/>
      <c r="U81" s="29"/>
      <c r="V81" s="29"/>
      <c r="W81" s="18"/>
    </row>
    <row r="82" spans="1:23" x14ac:dyDescent="0.25">
      <c r="A82" s="7"/>
      <c r="B82" s="14"/>
      <c r="C82" s="29"/>
      <c r="D82" s="29"/>
      <c r="E82" s="29"/>
      <c r="F82" s="29"/>
      <c r="G82" s="29"/>
      <c r="H82" s="29"/>
      <c r="I82" s="29"/>
      <c r="J82" s="18"/>
      <c r="K82" s="14"/>
      <c r="L82" s="29"/>
      <c r="M82" s="29"/>
      <c r="N82" s="29"/>
      <c r="O82" s="29"/>
      <c r="P82" s="29"/>
      <c r="Q82" s="29"/>
      <c r="R82" s="29"/>
      <c r="S82" s="29"/>
      <c r="T82" s="29"/>
      <c r="U82" s="29"/>
      <c r="V82" s="29"/>
      <c r="W82" s="18"/>
    </row>
    <row r="83" spans="1:23" ht="14.4" x14ac:dyDescent="0.3">
      <c r="A83" s="7"/>
      <c r="B83" s="14"/>
      <c r="C83" s="29"/>
      <c r="D83" s="29"/>
      <c r="E83" s="29"/>
      <c r="F83" s="29"/>
      <c r="G83" s="187" t="s">
        <v>8</v>
      </c>
      <c r="H83" s="29"/>
      <c r="I83" s="29"/>
      <c r="J83" s="18"/>
      <c r="K83" s="14"/>
      <c r="L83" s="29"/>
      <c r="M83" s="29"/>
      <c r="N83" s="29"/>
      <c r="O83" s="29"/>
      <c r="P83" s="29"/>
      <c r="Q83" s="29"/>
      <c r="R83" s="29"/>
      <c r="S83" s="29"/>
      <c r="T83" s="29"/>
      <c r="U83" s="29"/>
      <c r="V83" s="29"/>
      <c r="W83" s="18"/>
    </row>
    <row r="84" spans="1:23" x14ac:dyDescent="0.25">
      <c r="A84" s="7"/>
      <c r="B84" s="14"/>
      <c r="C84" s="29"/>
      <c r="D84" s="29"/>
      <c r="E84" s="29"/>
      <c r="F84" s="29"/>
      <c r="G84" s="29"/>
      <c r="H84" s="29"/>
      <c r="I84" s="29"/>
      <c r="J84" s="18"/>
      <c r="K84" s="14"/>
      <c r="L84" s="29"/>
      <c r="M84" s="29"/>
      <c r="N84" s="29"/>
      <c r="O84" s="29"/>
      <c r="P84" s="29"/>
      <c r="Q84" s="29"/>
      <c r="R84" s="29"/>
      <c r="S84" s="29"/>
      <c r="T84" s="29"/>
      <c r="U84" s="29"/>
      <c r="V84" s="29"/>
      <c r="W84" s="18"/>
    </row>
    <row r="85" spans="1:23" x14ac:dyDescent="0.25">
      <c r="A85" s="7"/>
      <c r="B85" s="14"/>
      <c r="C85" s="29"/>
      <c r="D85" s="29"/>
      <c r="E85" s="29"/>
      <c r="F85" s="29"/>
      <c r="G85" s="29"/>
      <c r="H85" s="29"/>
      <c r="I85" s="29"/>
      <c r="J85" s="18"/>
      <c r="K85" s="14"/>
      <c r="L85" s="29"/>
      <c r="M85" s="29"/>
      <c r="N85" s="29"/>
      <c r="O85" s="29"/>
      <c r="P85" s="29"/>
      <c r="Q85" s="29"/>
      <c r="R85" s="29"/>
      <c r="S85" s="29"/>
      <c r="T85" s="29"/>
      <c r="U85" s="29"/>
      <c r="V85" s="29"/>
      <c r="W85" s="18"/>
    </row>
    <row r="86" spans="1:23" x14ac:dyDescent="0.25">
      <c r="A86" s="7"/>
      <c r="B86" s="14"/>
      <c r="C86" s="29"/>
      <c r="D86" s="29"/>
      <c r="E86" s="29"/>
      <c r="F86" s="29"/>
      <c r="G86" s="29"/>
      <c r="H86" s="29"/>
      <c r="I86" s="29"/>
      <c r="J86" s="18"/>
      <c r="K86" s="14"/>
      <c r="L86" s="29"/>
      <c r="M86" s="29"/>
      <c r="N86" s="29"/>
      <c r="O86" s="29"/>
      <c r="P86" s="29"/>
      <c r="Q86" s="29"/>
      <c r="R86" s="29"/>
      <c r="S86" s="29"/>
      <c r="T86" s="29"/>
      <c r="U86" s="29"/>
      <c r="V86" s="29"/>
      <c r="W86" s="18"/>
    </row>
    <row r="87" spans="1:23" ht="14.4" x14ac:dyDescent="0.3">
      <c r="A87" s="7"/>
      <c r="B87" s="14"/>
      <c r="C87" s="35"/>
      <c r="D87" s="29"/>
      <c r="E87" s="29"/>
      <c r="F87" s="29"/>
      <c r="G87" s="35"/>
      <c r="H87" s="29"/>
      <c r="I87" s="29"/>
      <c r="J87" s="18"/>
      <c r="K87" s="14"/>
      <c r="L87" s="29"/>
      <c r="M87" s="29"/>
      <c r="N87" s="29"/>
      <c r="O87" s="29"/>
      <c r="P87" s="29"/>
      <c r="Q87" s="29"/>
      <c r="R87" s="29"/>
      <c r="S87" s="29"/>
      <c r="T87" s="29"/>
      <c r="U87" s="29"/>
      <c r="V87" s="29"/>
      <c r="W87" s="18"/>
    </row>
    <row r="88" spans="1:23" ht="14.4" x14ac:dyDescent="0.3">
      <c r="A88" s="7"/>
      <c r="B88" s="14"/>
      <c r="C88" s="35"/>
      <c r="D88" s="29"/>
      <c r="E88" s="29"/>
      <c r="F88" s="29"/>
      <c r="G88" s="35"/>
      <c r="H88" s="29"/>
      <c r="I88" s="29"/>
      <c r="J88" s="18"/>
      <c r="K88" s="14"/>
      <c r="L88" s="29"/>
      <c r="M88" s="29"/>
      <c r="N88" s="29"/>
      <c r="O88" s="29"/>
      <c r="P88" s="29"/>
      <c r="Q88" s="29"/>
      <c r="R88" s="29"/>
      <c r="S88" s="29"/>
      <c r="T88" s="29"/>
      <c r="U88" s="29"/>
      <c r="V88" s="29"/>
      <c r="W88" s="18"/>
    </row>
    <row r="89" spans="1:23" ht="14.4" x14ac:dyDescent="0.3">
      <c r="A89" s="7"/>
      <c r="B89" s="14"/>
      <c r="C89" s="35"/>
      <c r="D89" s="29"/>
      <c r="E89" s="29"/>
      <c r="F89" s="29"/>
      <c r="G89" s="35"/>
      <c r="H89" s="29"/>
      <c r="I89" s="29"/>
      <c r="J89" s="18"/>
      <c r="K89" s="14"/>
      <c r="L89" s="29"/>
      <c r="M89" s="29"/>
      <c r="N89" s="29"/>
      <c r="O89" s="29"/>
      <c r="P89" s="29"/>
      <c r="Q89" s="29"/>
      <c r="R89" s="29"/>
      <c r="S89" s="29"/>
      <c r="T89" s="29"/>
      <c r="U89" s="29"/>
      <c r="V89" s="29"/>
      <c r="W89" s="18"/>
    </row>
    <row r="90" spans="1:23" ht="14.4" x14ac:dyDescent="0.3">
      <c r="A90" s="7"/>
      <c r="B90" s="14"/>
      <c r="C90" s="35"/>
      <c r="D90" s="29"/>
      <c r="E90" s="29"/>
      <c r="F90" s="29"/>
      <c r="G90" s="35"/>
      <c r="H90" s="29"/>
      <c r="I90" s="29"/>
      <c r="J90" s="18"/>
      <c r="K90" s="14"/>
      <c r="L90" s="29"/>
      <c r="M90" s="29"/>
      <c r="N90" s="29"/>
      <c r="O90" s="29"/>
      <c r="P90" s="29"/>
      <c r="Q90" s="29"/>
      <c r="R90" s="29"/>
      <c r="S90" s="29"/>
      <c r="T90" s="29"/>
      <c r="U90" s="29"/>
      <c r="V90" s="29"/>
      <c r="W90" s="18"/>
    </row>
    <row r="91" spans="1:23" ht="14.4" x14ac:dyDescent="0.3">
      <c r="A91" s="7"/>
      <c r="B91" s="14"/>
      <c r="C91" s="35"/>
      <c r="D91" s="29"/>
      <c r="E91" s="29"/>
      <c r="F91" s="29"/>
      <c r="G91" s="35"/>
      <c r="H91" s="29"/>
      <c r="I91" s="29"/>
      <c r="J91" s="18"/>
      <c r="K91" s="14"/>
      <c r="L91" s="29"/>
      <c r="M91" s="29"/>
      <c r="N91" s="29"/>
      <c r="O91" s="29"/>
      <c r="P91" s="29"/>
      <c r="Q91" s="29"/>
      <c r="R91" s="29"/>
      <c r="S91" s="29"/>
      <c r="T91" s="29"/>
      <c r="U91" s="29"/>
      <c r="V91" s="29"/>
      <c r="W91" s="18"/>
    </row>
    <row r="92" spans="1:23" ht="14.4" x14ac:dyDescent="0.3">
      <c r="A92" s="7"/>
      <c r="B92" s="14"/>
      <c r="C92" s="187" t="s">
        <v>22</v>
      </c>
      <c r="D92" s="29"/>
      <c r="E92" s="29"/>
      <c r="F92" s="29"/>
      <c r="G92" s="35"/>
      <c r="H92" s="29"/>
      <c r="I92" s="29"/>
      <c r="J92" s="18"/>
      <c r="K92" s="14"/>
      <c r="L92" s="29"/>
      <c r="M92" s="29"/>
      <c r="N92" s="29"/>
      <c r="O92" s="29"/>
      <c r="P92" s="29"/>
      <c r="Q92" s="29"/>
      <c r="R92" s="29"/>
      <c r="S92" s="29"/>
      <c r="T92" s="29"/>
      <c r="U92" s="29"/>
      <c r="V92" s="29"/>
      <c r="W92" s="18"/>
    </row>
    <row r="93" spans="1:23" ht="14.4" x14ac:dyDescent="0.3">
      <c r="A93" s="7"/>
      <c r="B93" s="14"/>
      <c r="C93" s="35"/>
      <c r="D93" s="29"/>
      <c r="E93" s="29"/>
      <c r="F93" s="29"/>
      <c r="G93" s="35"/>
      <c r="H93" s="29"/>
      <c r="I93" s="29"/>
      <c r="J93" s="18"/>
      <c r="K93" s="14"/>
      <c r="L93" s="29"/>
      <c r="M93" s="29"/>
      <c r="N93" s="29"/>
      <c r="O93" s="29"/>
      <c r="P93" s="29"/>
      <c r="Q93" s="29"/>
      <c r="R93" s="29"/>
      <c r="S93" s="29"/>
      <c r="T93" s="29"/>
      <c r="U93" s="29"/>
      <c r="V93" s="29"/>
      <c r="W93" s="18"/>
    </row>
    <row r="94" spans="1:23" ht="14.4" x14ac:dyDescent="0.3">
      <c r="A94" s="7"/>
      <c r="B94" s="14"/>
      <c r="C94" s="35"/>
      <c r="D94" s="29"/>
      <c r="E94" s="29"/>
      <c r="F94" s="29"/>
      <c r="G94" s="35"/>
      <c r="H94" s="29"/>
      <c r="I94" s="29"/>
      <c r="J94" s="18"/>
      <c r="K94" s="14"/>
      <c r="L94" s="29"/>
      <c r="M94" s="29"/>
      <c r="N94" s="29"/>
      <c r="O94" s="29"/>
      <c r="P94" s="29"/>
      <c r="Q94" s="29"/>
      <c r="R94" s="29"/>
      <c r="S94" s="29"/>
      <c r="T94" s="29"/>
      <c r="U94" s="29"/>
      <c r="V94" s="29"/>
      <c r="W94" s="18"/>
    </row>
    <row r="95" spans="1:23" ht="14.4" x14ac:dyDescent="0.3">
      <c r="A95" s="7"/>
      <c r="B95" s="14"/>
      <c r="C95" s="35"/>
      <c r="D95" s="29"/>
      <c r="E95" s="29"/>
      <c r="F95" s="29"/>
      <c r="G95" s="35"/>
      <c r="H95" s="29"/>
      <c r="I95" s="29"/>
      <c r="J95" s="18"/>
      <c r="K95" s="14"/>
      <c r="L95" s="29"/>
      <c r="M95" s="29"/>
      <c r="N95" s="29"/>
      <c r="O95" s="29"/>
      <c r="P95" s="29"/>
      <c r="Q95" s="29"/>
      <c r="R95" s="29"/>
      <c r="S95" s="29"/>
      <c r="T95" s="29"/>
      <c r="U95" s="29"/>
      <c r="V95" s="29"/>
      <c r="W95" s="18"/>
    </row>
    <row r="96" spans="1:23" ht="14.4" x14ac:dyDescent="0.3">
      <c r="A96" s="7"/>
      <c r="B96" s="14"/>
      <c r="C96" s="35"/>
      <c r="D96" s="29"/>
      <c r="E96" s="29"/>
      <c r="F96" s="29"/>
      <c r="G96" s="35"/>
      <c r="H96" s="29"/>
      <c r="I96" s="29"/>
      <c r="J96" s="18"/>
      <c r="K96" s="14"/>
      <c r="L96" s="29"/>
      <c r="M96" s="29"/>
      <c r="N96" s="29"/>
      <c r="O96" s="29"/>
      <c r="P96" s="29"/>
      <c r="Q96" s="29"/>
      <c r="R96" s="19" t="s">
        <v>19</v>
      </c>
      <c r="S96" s="29"/>
      <c r="T96" s="29"/>
      <c r="U96" s="29"/>
      <c r="V96" s="29"/>
      <c r="W96" s="18"/>
    </row>
    <row r="97" spans="1:23" ht="17.399999999999999" x14ac:dyDescent="0.3">
      <c r="A97" s="7"/>
      <c r="B97" s="25" t="s">
        <v>278</v>
      </c>
      <c r="C97" s="29"/>
      <c r="D97" s="29"/>
      <c r="E97" s="29"/>
      <c r="F97" s="29"/>
      <c r="G97" s="29"/>
      <c r="H97" s="29"/>
      <c r="I97" s="29"/>
      <c r="J97" s="18"/>
      <c r="K97" s="14"/>
      <c r="L97" s="29"/>
      <c r="M97" s="29"/>
      <c r="N97" s="29"/>
      <c r="O97" s="29"/>
      <c r="P97" s="29"/>
      <c r="Q97" s="29"/>
      <c r="R97" s="29"/>
      <c r="S97" s="29"/>
      <c r="T97" s="29"/>
      <c r="U97" s="29"/>
      <c r="V97" s="29"/>
      <c r="W97" s="18"/>
    </row>
    <row r="98" spans="1:23" ht="14.4" x14ac:dyDescent="0.3">
      <c r="A98" s="7"/>
      <c r="B98" s="14"/>
      <c r="C98" s="29"/>
      <c r="D98" s="29"/>
      <c r="E98" s="29"/>
      <c r="F98" s="29"/>
      <c r="G98" s="29"/>
      <c r="H98" s="29"/>
      <c r="I98" s="29"/>
      <c r="J98" s="18"/>
      <c r="K98" s="14"/>
      <c r="L98" s="29"/>
      <c r="M98" s="29"/>
      <c r="N98" s="29"/>
      <c r="O98" s="29"/>
      <c r="P98" s="29"/>
      <c r="Q98" s="29"/>
      <c r="R98" s="186" t="s">
        <v>272</v>
      </c>
      <c r="S98" s="186"/>
      <c r="T98" s="29"/>
      <c r="U98" s="29"/>
      <c r="V98" s="29"/>
      <c r="W98" s="18"/>
    </row>
    <row r="99" spans="1:23" ht="14.4" x14ac:dyDescent="0.3">
      <c r="A99" s="7"/>
      <c r="B99" s="14"/>
      <c r="C99" s="29"/>
      <c r="D99" s="29"/>
      <c r="E99" s="29"/>
      <c r="F99" s="29"/>
      <c r="G99" s="29"/>
      <c r="H99" s="29"/>
      <c r="I99" s="29"/>
      <c r="J99" s="18"/>
      <c r="K99" s="14"/>
      <c r="L99" s="29"/>
      <c r="M99" s="29"/>
      <c r="N99" s="35"/>
      <c r="O99" s="185" t="s">
        <v>14</v>
      </c>
      <c r="P99" s="29"/>
      <c r="Q99" s="29"/>
      <c r="R99" s="186" t="s">
        <v>21</v>
      </c>
      <c r="S99" s="29"/>
      <c r="T99" s="29"/>
      <c r="U99" s="29"/>
      <c r="V99" s="29"/>
      <c r="W99" s="18"/>
    </row>
    <row r="100" spans="1:23" x14ac:dyDescent="0.25">
      <c r="A100" s="7"/>
      <c r="B100" s="14"/>
      <c r="C100" s="29"/>
      <c r="D100" s="29"/>
      <c r="E100" s="29"/>
      <c r="F100" s="19" t="s">
        <v>24</v>
      </c>
      <c r="G100" s="29"/>
      <c r="H100" s="29"/>
      <c r="I100" s="19" t="s">
        <v>24</v>
      </c>
      <c r="J100" s="18"/>
      <c r="K100" s="14"/>
      <c r="L100" s="29"/>
      <c r="M100" s="29"/>
      <c r="N100" s="29"/>
      <c r="O100" s="29"/>
      <c r="P100" s="29"/>
      <c r="Q100" s="29"/>
      <c r="R100" s="29"/>
      <c r="S100" s="29"/>
      <c r="T100" s="29"/>
      <c r="U100" s="29"/>
      <c r="V100" s="29"/>
      <c r="W100" s="18"/>
    </row>
    <row r="101" spans="1:23" x14ac:dyDescent="0.25">
      <c r="A101" s="7"/>
      <c r="B101" s="14"/>
      <c r="C101" s="29"/>
      <c r="D101" s="29"/>
      <c r="E101" s="29"/>
      <c r="F101" s="29"/>
      <c r="G101" s="29"/>
      <c r="H101" s="29"/>
      <c r="I101" s="29"/>
      <c r="J101" s="18"/>
      <c r="K101" s="14"/>
      <c r="L101" s="29"/>
      <c r="M101" s="29"/>
      <c r="N101" s="29"/>
      <c r="O101" s="29"/>
      <c r="P101" s="29"/>
      <c r="Q101" s="29"/>
      <c r="R101" s="29"/>
      <c r="S101" s="29"/>
      <c r="T101" s="29"/>
      <c r="U101" s="29"/>
      <c r="V101" s="29"/>
      <c r="W101" s="18"/>
    </row>
    <row r="102" spans="1:23" x14ac:dyDescent="0.25">
      <c r="A102" s="7"/>
      <c r="B102" s="14"/>
      <c r="C102" s="29"/>
      <c r="D102" s="29"/>
      <c r="E102" s="29"/>
      <c r="F102" s="29"/>
      <c r="G102" s="29"/>
      <c r="H102" s="29"/>
      <c r="I102" s="29"/>
      <c r="J102" s="18"/>
      <c r="K102" s="14"/>
      <c r="L102" s="29"/>
      <c r="M102" s="29"/>
      <c r="N102" s="29"/>
      <c r="O102" s="29"/>
      <c r="P102" s="29"/>
      <c r="Q102" s="29"/>
      <c r="R102" s="29"/>
      <c r="S102" s="29"/>
      <c r="T102" s="29"/>
      <c r="U102" s="29"/>
      <c r="V102" s="29"/>
      <c r="W102" s="18"/>
    </row>
    <row r="103" spans="1:23" ht="14.4" x14ac:dyDescent="0.3">
      <c r="A103" s="7"/>
      <c r="B103" s="14"/>
      <c r="C103" s="187" t="s">
        <v>25</v>
      </c>
      <c r="D103" s="29"/>
      <c r="E103" s="29"/>
      <c r="F103" s="29"/>
      <c r="G103" s="187" t="s">
        <v>8</v>
      </c>
      <c r="H103" s="29"/>
      <c r="I103" s="29"/>
      <c r="J103" s="18"/>
      <c r="K103" s="14"/>
      <c r="L103" s="29"/>
      <c r="M103" s="29"/>
      <c r="N103" s="29"/>
      <c r="O103" s="29"/>
      <c r="P103" s="29"/>
      <c r="Q103" s="29"/>
      <c r="R103" s="29"/>
      <c r="S103" s="29"/>
      <c r="T103" s="29"/>
      <c r="U103" s="29"/>
      <c r="V103" s="29"/>
      <c r="W103" s="18"/>
    </row>
    <row r="104" spans="1:23" ht="14.4" x14ac:dyDescent="0.3">
      <c r="A104" s="7"/>
      <c r="B104" s="14"/>
      <c r="C104" s="35"/>
      <c r="D104" s="29"/>
      <c r="E104" s="29"/>
      <c r="F104" s="29"/>
      <c r="G104" s="35"/>
      <c r="H104" s="29"/>
      <c r="I104" s="29"/>
      <c r="J104" s="18"/>
      <c r="K104" s="14"/>
      <c r="L104" s="29"/>
      <c r="M104" s="29"/>
      <c r="N104" s="29"/>
      <c r="O104" s="29"/>
      <c r="P104" s="29"/>
      <c r="Q104" s="29"/>
      <c r="R104" s="29"/>
      <c r="S104" s="29"/>
      <c r="T104" s="29"/>
      <c r="U104" s="29"/>
      <c r="V104" s="29"/>
      <c r="W104" s="18"/>
    </row>
    <row r="105" spans="1:23" ht="14.4" x14ac:dyDescent="0.3">
      <c r="A105" s="7"/>
      <c r="B105" s="14"/>
      <c r="C105" s="35"/>
      <c r="D105" s="29"/>
      <c r="E105" s="29"/>
      <c r="F105" s="29"/>
      <c r="G105" s="35"/>
      <c r="H105" s="29"/>
      <c r="I105" s="29"/>
      <c r="J105" s="18"/>
      <c r="K105" s="14"/>
      <c r="L105" s="29"/>
      <c r="M105" s="29"/>
      <c r="N105" s="29"/>
      <c r="O105" s="29"/>
      <c r="P105" s="29"/>
      <c r="Q105" s="29"/>
      <c r="R105" s="29"/>
      <c r="S105" s="29"/>
      <c r="T105" s="29"/>
      <c r="U105" s="29"/>
      <c r="V105" s="29"/>
      <c r="W105" s="18"/>
    </row>
    <row r="106" spans="1:23" ht="14.4" x14ac:dyDescent="0.3">
      <c r="A106" s="7"/>
      <c r="B106" s="14"/>
      <c r="C106" s="35"/>
      <c r="D106" s="29"/>
      <c r="E106" s="29"/>
      <c r="F106" s="29"/>
      <c r="G106" s="35"/>
      <c r="H106" s="29"/>
      <c r="I106" s="29"/>
      <c r="J106" s="18"/>
      <c r="K106" s="14"/>
      <c r="L106" s="29"/>
      <c r="M106" s="29"/>
      <c r="N106" s="29"/>
      <c r="O106" s="29"/>
      <c r="P106" s="29"/>
      <c r="Q106" s="29"/>
      <c r="R106" s="29"/>
      <c r="S106" s="29"/>
      <c r="T106" s="29"/>
      <c r="U106" s="29"/>
      <c r="V106" s="29"/>
      <c r="W106" s="18"/>
    </row>
    <row r="107" spans="1:23" ht="14.4" x14ac:dyDescent="0.3">
      <c r="A107" s="7"/>
      <c r="B107" s="14"/>
      <c r="C107" s="35"/>
      <c r="D107" s="29"/>
      <c r="E107" s="29"/>
      <c r="F107" s="29"/>
      <c r="G107" s="35"/>
      <c r="H107" s="29"/>
      <c r="I107" s="29"/>
      <c r="J107" s="18"/>
      <c r="K107" s="14"/>
      <c r="L107" s="29"/>
      <c r="M107" s="29"/>
      <c r="N107" s="29"/>
      <c r="O107" s="29"/>
      <c r="P107" s="29"/>
      <c r="Q107" s="29"/>
      <c r="R107" s="29"/>
      <c r="S107" s="29"/>
      <c r="T107" s="29"/>
      <c r="U107" s="29"/>
      <c r="V107" s="29"/>
      <c r="W107" s="18"/>
    </row>
    <row r="108" spans="1:23" ht="14.4" x14ac:dyDescent="0.3">
      <c r="A108" s="7"/>
      <c r="B108" s="14"/>
      <c r="C108" s="35"/>
      <c r="D108" s="29"/>
      <c r="E108" s="29"/>
      <c r="F108" s="29"/>
      <c r="G108" s="35"/>
      <c r="H108" s="29"/>
      <c r="I108" s="29"/>
      <c r="J108" s="18"/>
      <c r="K108" s="14"/>
      <c r="L108" s="29"/>
      <c r="M108" s="29"/>
      <c r="N108" s="29"/>
      <c r="O108" s="29"/>
      <c r="P108" s="29"/>
      <c r="Q108" s="29"/>
      <c r="R108" s="29"/>
      <c r="S108" s="29"/>
      <c r="T108" s="29"/>
      <c r="U108" s="29"/>
      <c r="V108" s="29"/>
      <c r="W108" s="18"/>
    </row>
    <row r="109" spans="1:23" ht="14.4" x14ac:dyDescent="0.3">
      <c r="A109" s="7"/>
      <c r="B109" s="14"/>
      <c r="C109" s="35"/>
      <c r="D109" s="29"/>
      <c r="E109" s="29"/>
      <c r="F109" s="29"/>
      <c r="G109" s="35"/>
      <c r="H109" s="29"/>
      <c r="I109" s="29"/>
      <c r="J109" s="18"/>
      <c r="K109" s="14"/>
      <c r="L109" s="29"/>
      <c r="M109" s="29"/>
      <c r="N109" s="29"/>
      <c r="O109" s="29"/>
      <c r="P109" s="29"/>
      <c r="Q109" s="29"/>
      <c r="R109" s="29"/>
      <c r="S109" s="29"/>
      <c r="T109" s="29"/>
      <c r="U109" s="29"/>
      <c r="V109" s="29"/>
      <c r="W109" s="18"/>
    </row>
    <row r="110" spans="1:23" ht="14.4" x14ac:dyDescent="0.3">
      <c r="A110" s="7"/>
      <c r="B110" s="14"/>
      <c r="C110" s="35"/>
      <c r="D110" s="29"/>
      <c r="E110" s="29"/>
      <c r="F110" s="29"/>
      <c r="G110" s="35"/>
      <c r="H110" s="29"/>
      <c r="I110" s="29"/>
      <c r="J110" s="18"/>
      <c r="K110" s="14"/>
      <c r="L110" s="29"/>
      <c r="M110" s="29"/>
      <c r="N110" s="29"/>
      <c r="O110" s="29"/>
      <c r="P110" s="29"/>
      <c r="Q110" s="29"/>
      <c r="R110" s="29"/>
      <c r="S110" s="29"/>
      <c r="T110" s="29"/>
      <c r="U110" s="29"/>
      <c r="V110" s="29"/>
      <c r="W110" s="18"/>
    </row>
    <row r="111" spans="1:23" ht="14.4" x14ac:dyDescent="0.3">
      <c r="A111" s="7"/>
      <c r="B111" s="14"/>
      <c r="C111" s="35"/>
      <c r="D111" s="29"/>
      <c r="E111" s="29"/>
      <c r="F111" s="29"/>
      <c r="G111" s="35"/>
      <c r="H111" s="29"/>
      <c r="I111" s="29"/>
      <c r="J111" s="18"/>
      <c r="K111" s="14"/>
      <c r="L111" s="29"/>
      <c r="M111" s="29"/>
      <c r="N111" s="29"/>
      <c r="O111" s="29"/>
      <c r="P111" s="29"/>
      <c r="Q111" s="29"/>
      <c r="R111" s="29"/>
      <c r="S111" s="29"/>
      <c r="T111" s="29"/>
      <c r="U111" s="29"/>
      <c r="V111" s="29"/>
      <c r="W111" s="18"/>
    </row>
    <row r="112" spans="1:23" ht="14.4" x14ac:dyDescent="0.3">
      <c r="A112" s="7"/>
      <c r="B112" s="14"/>
      <c r="C112" s="35"/>
      <c r="D112" s="29"/>
      <c r="E112" s="29"/>
      <c r="F112" s="29"/>
      <c r="G112" s="35"/>
      <c r="H112" s="29"/>
      <c r="I112" s="29"/>
      <c r="J112" s="18"/>
      <c r="K112" s="14"/>
      <c r="L112" s="29"/>
      <c r="M112" s="29"/>
      <c r="N112" s="29"/>
      <c r="O112" s="29"/>
      <c r="P112" s="29"/>
      <c r="Q112" s="29"/>
      <c r="R112" s="29"/>
      <c r="S112" s="29"/>
      <c r="T112" s="29"/>
      <c r="U112" s="29"/>
      <c r="V112" s="29"/>
      <c r="W112" s="18"/>
    </row>
    <row r="113" spans="1:23" ht="14.4" x14ac:dyDescent="0.3">
      <c r="A113" s="7"/>
      <c r="B113" s="14"/>
      <c r="C113" s="35"/>
      <c r="D113" s="29"/>
      <c r="E113" s="29"/>
      <c r="F113" s="29"/>
      <c r="G113" s="35"/>
      <c r="H113" s="29"/>
      <c r="I113" s="29"/>
      <c r="J113" s="18"/>
      <c r="K113" s="14"/>
      <c r="L113" s="29"/>
      <c r="M113" s="29"/>
      <c r="N113" s="29"/>
      <c r="O113" s="29"/>
      <c r="P113" s="29"/>
      <c r="Q113" s="29"/>
      <c r="R113" s="29"/>
      <c r="S113" s="29"/>
      <c r="T113" s="29"/>
      <c r="U113" s="29"/>
      <c r="V113" s="29"/>
      <c r="W113" s="18"/>
    </row>
    <row r="114" spans="1:23" ht="14.4" x14ac:dyDescent="0.3">
      <c r="A114" s="7"/>
      <c r="B114" s="14"/>
      <c r="C114" s="35"/>
      <c r="D114" s="29"/>
      <c r="E114" s="29"/>
      <c r="F114" s="29"/>
      <c r="G114" s="35"/>
      <c r="H114" s="29"/>
      <c r="I114" s="29"/>
      <c r="J114" s="18"/>
      <c r="K114" s="14"/>
      <c r="L114" s="29"/>
      <c r="M114" s="29"/>
      <c r="N114" s="29"/>
      <c r="O114" s="29"/>
      <c r="P114" s="29"/>
      <c r="Q114" s="29"/>
      <c r="R114" s="29"/>
      <c r="S114" s="29"/>
      <c r="T114" s="29"/>
      <c r="U114" s="29"/>
      <c r="V114" s="29"/>
      <c r="W114" s="18"/>
    </row>
    <row r="115" spans="1:23" ht="14.4" x14ac:dyDescent="0.3">
      <c r="A115" s="7"/>
      <c r="B115" s="14"/>
      <c r="C115" s="35"/>
      <c r="D115" s="29"/>
      <c r="E115" s="29"/>
      <c r="F115" s="29"/>
      <c r="G115" s="35"/>
      <c r="H115" s="29"/>
      <c r="I115" s="29"/>
      <c r="J115" s="18"/>
      <c r="K115" s="14"/>
      <c r="L115" s="29"/>
      <c r="M115" s="29"/>
      <c r="N115" s="29"/>
      <c r="O115" s="29"/>
      <c r="P115" s="29"/>
      <c r="Q115" s="29"/>
      <c r="R115" s="29"/>
      <c r="S115" s="29"/>
      <c r="T115" s="29"/>
      <c r="U115" s="29"/>
      <c r="V115" s="29"/>
      <c r="W115" s="18"/>
    </row>
    <row r="116" spans="1:23" ht="14.4" x14ac:dyDescent="0.3">
      <c r="A116" s="7"/>
      <c r="B116" s="14"/>
      <c r="C116" s="35"/>
      <c r="D116" s="29"/>
      <c r="E116" s="29"/>
      <c r="F116" s="29"/>
      <c r="G116" s="35"/>
      <c r="H116" s="29"/>
      <c r="I116" s="29"/>
      <c r="J116" s="18"/>
      <c r="K116" s="14"/>
      <c r="L116" s="29"/>
      <c r="M116" s="29"/>
      <c r="N116" s="29"/>
      <c r="O116" s="29"/>
      <c r="P116" s="29"/>
      <c r="Q116" s="29"/>
      <c r="R116" s="29"/>
      <c r="S116" s="29"/>
      <c r="T116" s="29"/>
      <c r="U116" s="29"/>
      <c r="V116" s="29"/>
      <c r="W116" s="18"/>
    </row>
    <row r="117" spans="1:23" ht="14.4" x14ac:dyDescent="0.3">
      <c r="A117" s="7"/>
      <c r="B117" s="14"/>
      <c r="C117" s="35"/>
      <c r="D117" s="29"/>
      <c r="E117" s="29"/>
      <c r="F117" s="29"/>
      <c r="G117" s="35"/>
      <c r="H117" s="29"/>
      <c r="I117" s="29"/>
      <c r="J117" s="18"/>
      <c r="K117" s="14"/>
      <c r="L117" s="29"/>
      <c r="M117" s="29"/>
      <c r="N117" s="29"/>
      <c r="O117" s="29"/>
      <c r="P117" s="29"/>
      <c r="Q117" s="29"/>
      <c r="R117" s="29"/>
      <c r="S117" s="29"/>
      <c r="T117" s="29"/>
      <c r="U117" s="29"/>
      <c r="V117" s="29"/>
      <c r="W117" s="18"/>
    </row>
    <row r="118" spans="1:23" ht="14.4" x14ac:dyDescent="0.3">
      <c r="A118" s="7"/>
      <c r="B118" s="14"/>
      <c r="C118" s="35"/>
      <c r="D118" s="29"/>
      <c r="E118" s="29"/>
      <c r="F118" s="29"/>
      <c r="G118" s="35"/>
      <c r="H118" s="29"/>
      <c r="I118" s="29"/>
      <c r="J118" s="18"/>
      <c r="K118" s="14"/>
      <c r="L118" s="29"/>
      <c r="M118" s="29"/>
      <c r="N118" s="29"/>
      <c r="O118" s="29"/>
      <c r="P118" s="29"/>
      <c r="Q118" s="29"/>
      <c r="R118" s="29"/>
      <c r="S118" s="29"/>
      <c r="T118" s="29"/>
      <c r="U118" s="29"/>
      <c r="V118" s="29"/>
      <c r="W118" s="18"/>
    </row>
    <row r="119" spans="1:23" ht="14.4" x14ac:dyDescent="0.3">
      <c r="A119" s="7"/>
      <c r="B119" s="14"/>
      <c r="C119" s="35"/>
      <c r="D119" s="29"/>
      <c r="E119" s="29"/>
      <c r="F119" s="29"/>
      <c r="G119" s="35"/>
      <c r="H119" s="29"/>
      <c r="I119" s="29"/>
      <c r="J119" s="18"/>
      <c r="K119" s="29"/>
      <c r="L119" s="29"/>
      <c r="M119" s="29"/>
      <c r="N119" s="29"/>
      <c r="O119" s="29"/>
      <c r="P119" s="29"/>
      <c r="Q119" s="29"/>
      <c r="R119" s="29"/>
      <c r="S119" s="29"/>
      <c r="T119" s="29"/>
      <c r="U119" s="29"/>
      <c r="V119" s="29"/>
      <c r="W119" s="18"/>
    </row>
    <row r="120" spans="1:23" ht="14.4" x14ac:dyDescent="0.3">
      <c r="A120" s="7"/>
      <c r="B120" s="14"/>
      <c r="C120" s="35"/>
      <c r="D120" s="29"/>
      <c r="E120" s="29"/>
      <c r="F120" s="29"/>
      <c r="G120" s="35"/>
      <c r="H120" s="29"/>
      <c r="I120" s="29"/>
      <c r="J120" s="18"/>
      <c r="K120" s="29"/>
      <c r="L120" s="29"/>
      <c r="M120" s="29"/>
      <c r="N120" s="29"/>
      <c r="O120" s="29"/>
      <c r="P120" s="29"/>
      <c r="Q120" s="29"/>
      <c r="R120" s="29"/>
      <c r="S120" s="29"/>
      <c r="T120" s="29"/>
      <c r="U120" s="29"/>
      <c r="V120" s="29"/>
      <c r="W120" s="18"/>
    </row>
    <row r="121" spans="1:23" ht="14.4" x14ac:dyDescent="0.3">
      <c r="A121" s="7"/>
      <c r="B121" s="14"/>
      <c r="C121" s="35"/>
      <c r="D121" s="29"/>
      <c r="E121" s="29"/>
      <c r="F121" s="29"/>
      <c r="G121" s="35"/>
      <c r="H121" s="29"/>
      <c r="I121" s="29"/>
      <c r="J121" s="18"/>
      <c r="K121" s="29"/>
      <c r="L121" s="29"/>
      <c r="M121" s="29"/>
      <c r="N121" s="29"/>
      <c r="O121" s="29"/>
      <c r="P121" s="29"/>
      <c r="Q121" s="29"/>
      <c r="R121" s="29"/>
      <c r="S121" s="29"/>
      <c r="T121" s="29"/>
      <c r="U121" s="29"/>
      <c r="V121" s="29"/>
      <c r="W121" s="18"/>
    </row>
    <row r="122" spans="1:23" ht="15" thickBot="1" x14ac:dyDescent="0.35">
      <c r="A122" s="7"/>
      <c r="B122" s="26"/>
      <c r="C122" s="38"/>
      <c r="D122" s="27"/>
      <c r="E122" s="27"/>
      <c r="F122" s="27"/>
      <c r="G122" s="38"/>
      <c r="H122" s="27"/>
      <c r="I122" s="27"/>
      <c r="J122" s="28"/>
      <c r="K122" s="27"/>
      <c r="L122" s="27"/>
      <c r="M122" s="27"/>
      <c r="N122" s="27"/>
      <c r="O122" s="27"/>
      <c r="P122" s="27"/>
      <c r="Q122" s="27"/>
      <c r="R122" s="27"/>
      <c r="S122" s="27"/>
      <c r="T122" s="27"/>
      <c r="U122" s="27"/>
      <c r="V122" s="27"/>
      <c r="W122" s="28"/>
    </row>
    <row r="123" spans="1:23" x14ac:dyDescent="0.25">
      <c r="A123" s="7"/>
    </row>
  </sheetData>
  <hyperlinks>
    <hyperlink ref="H20" location="'PM-KV-03-01'!B8" display="Összefoglalás 1.pont" xr:uid="{00000000-0004-0000-0100-000000000000}"/>
    <hyperlink ref="H24" location="'PM-KV-03-01'!B8" display="Összefoglalás 1.pont" xr:uid="{00000000-0004-0000-0100-000001000000}"/>
    <hyperlink ref="H30" location="'PM-KV-03-01'!B89" display="Összefoglalás 8.pont" xr:uid="{00000000-0004-0000-0100-000002000000}"/>
    <hyperlink ref="H35" location="'PM-KV-03-01'!B67" display="Összefoglalás 6.pont" xr:uid="{00000000-0004-0000-0100-000003000000}"/>
    <hyperlink ref="H42" location="'PM-KV-03-01'!B97" display="Összefoglalás 9.pont" xr:uid="{00000000-0004-0000-0100-000004000000}"/>
    <hyperlink ref="P21" location="'PM-KV-03-01'!B114" display="Összefoglalás 11.pont" xr:uid="{00000000-0004-0000-0100-000005000000}"/>
    <hyperlink ref="S21" location="'PM-KV-03-01'!B23" display="Összefoglalás 2.pont" xr:uid="{00000000-0004-0000-0100-000006000000}"/>
    <hyperlink ref="P37" location="'PM-KV-03-01'!B130" display="Összefoglalás 11/a.pont" xr:uid="{00000000-0004-0000-0100-000007000000}"/>
    <hyperlink ref="S37" location="'PM-KV-03-01'!B29" display="Összefoglalás 3.pont" xr:uid="{00000000-0004-0000-0100-000008000000}"/>
    <hyperlink ref="G83" location="'PM-KV-03-01'!B114" display="Összefoglalás 11.pont" xr:uid="{00000000-0004-0000-0100-000009000000}"/>
    <hyperlink ref="C92" location="'PM-KV-03-01'!B97" display="Összefoglalás 9.pont" xr:uid="{00000000-0004-0000-0100-00000A000000}"/>
    <hyperlink ref="C103" location="'PM-KV-03-01'!B107" display="Összefoglalás 10.pont" xr:uid="{00000000-0004-0000-0100-00000B000000}"/>
    <hyperlink ref="O80" location="'PM-KV-03-01'!B62" display="Összefoglalás 5.pont" xr:uid="{00000000-0004-0000-0100-00000D000000}"/>
    <hyperlink ref="R80" location="'PM-KV-03-01'!B52" display="Összefoglalás 4.pont" xr:uid="{00000000-0004-0000-0100-00000E000000}"/>
    <hyperlink ref="O99" location="'PM-KV-03-01'!B29" display="Összefoglalás 3.pont" xr:uid="{00000000-0004-0000-0100-00000F000000}"/>
    <hyperlink ref="R99" location="'PM-KV-03-01'!B81" display="Összefoglalás 7/a.pont" xr:uid="{00000000-0004-0000-0100-000010000000}"/>
    <hyperlink ref="R98" location="'PM-KV-03-01'!B74" display="Összefoglalás 7.pont" xr:uid="{00000000-0004-0000-0100-000011000000}"/>
    <hyperlink ref="X1" location="Tartalom!B1" display="tartalom" xr:uid="{00000000-0004-0000-0100-000012000000}"/>
    <hyperlink ref="G103" location="'PM-KV-03-01'!B114" display="Összefoglalás 11.pont" xr:uid="{735C389D-8C57-47E1-9E89-54A1864813BF}"/>
  </hyperlinks>
  <pageMargins left="0.70866141732283472" right="0.70866141732283472" top="0.55118110236220474" bottom="0.19685039370078741" header="0.31496062992125984" footer="0.31496062992125984"/>
  <pageSetup paperSize="9" scale="46" fitToHeight="2" orientation="landscape" r:id="rId1"/>
  <rowBreaks count="1" manualBreakCount="1">
    <brk id="67" min="1"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139"/>
  <sheetViews>
    <sheetView showGridLines="0" zoomScale="90" zoomScaleNormal="90" workbookViewId="0">
      <selection activeCell="B1" sqref="B1"/>
    </sheetView>
  </sheetViews>
  <sheetFormatPr defaultRowHeight="12" x14ac:dyDescent="0.25"/>
  <cols>
    <col min="1" max="1" width="4.109375" style="5" customWidth="1"/>
    <col min="2" max="2" width="4.6640625" style="5" customWidth="1"/>
    <col min="3" max="3" width="24.33203125" style="5" customWidth="1"/>
    <col min="4" max="4" width="4.88671875" style="5" customWidth="1"/>
    <col min="5" max="5" width="22.6640625" style="5" customWidth="1"/>
    <col min="6" max="6" width="4.88671875" style="5" customWidth="1"/>
    <col min="7" max="7" width="29.44140625" style="5" customWidth="1"/>
    <col min="8" max="8" width="11.5546875" style="5" customWidth="1"/>
    <col min="9" max="9" width="6" style="5" customWidth="1"/>
    <col min="10" max="256" width="9.109375" style="5"/>
    <col min="257" max="257" width="10.44140625" style="5" customWidth="1"/>
    <col min="258" max="258" width="4.6640625" style="5" customWidth="1"/>
    <col min="259" max="259" width="24.33203125" style="5" customWidth="1"/>
    <col min="260" max="260" width="4.88671875" style="5" customWidth="1"/>
    <col min="261" max="261" width="22.6640625" style="5" customWidth="1"/>
    <col min="262" max="262" width="4.88671875" style="5" customWidth="1"/>
    <col min="263" max="263" width="29.44140625" style="5" customWidth="1"/>
    <col min="264" max="264" width="11.5546875" style="5" customWidth="1"/>
    <col min="265" max="265" width="6" style="5" customWidth="1"/>
    <col min="266" max="512" width="9.109375" style="5"/>
    <col min="513" max="513" width="10.44140625" style="5" customWidth="1"/>
    <col min="514" max="514" width="4.6640625" style="5" customWidth="1"/>
    <col min="515" max="515" width="24.33203125" style="5" customWidth="1"/>
    <col min="516" max="516" width="4.88671875" style="5" customWidth="1"/>
    <col min="517" max="517" width="22.6640625" style="5" customWidth="1"/>
    <col min="518" max="518" width="4.88671875" style="5" customWidth="1"/>
    <col min="519" max="519" width="29.44140625" style="5" customWidth="1"/>
    <col min="520" max="520" width="11.5546875" style="5" customWidth="1"/>
    <col min="521" max="521" width="6" style="5" customWidth="1"/>
    <col min="522" max="768" width="9.109375" style="5"/>
    <col min="769" max="769" width="10.44140625" style="5" customWidth="1"/>
    <col min="770" max="770" width="4.6640625" style="5" customWidth="1"/>
    <col min="771" max="771" width="24.33203125" style="5" customWidth="1"/>
    <col min="772" max="772" width="4.88671875" style="5" customWidth="1"/>
    <col min="773" max="773" width="22.6640625" style="5" customWidth="1"/>
    <col min="774" max="774" width="4.88671875" style="5" customWidth="1"/>
    <col min="775" max="775" width="29.44140625" style="5" customWidth="1"/>
    <col min="776" max="776" width="11.5546875" style="5" customWidth="1"/>
    <col min="777" max="777" width="6" style="5" customWidth="1"/>
    <col min="778" max="1024" width="9.109375" style="5"/>
    <col min="1025" max="1025" width="10.44140625" style="5" customWidth="1"/>
    <col min="1026" max="1026" width="4.6640625" style="5" customWidth="1"/>
    <col min="1027" max="1027" width="24.33203125" style="5" customWidth="1"/>
    <col min="1028" max="1028" width="4.88671875" style="5" customWidth="1"/>
    <col min="1029" max="1029" width="22.6640625" style="5" customWidth="1"/>
    <col min="1030" max="1030" width="4.88671875" style="5" customWidth="1"/>
    <col min="1031" max="1031" width="29.44140625" style="5" customWidth="1"/>
    <col min="1032" max="1032" width="11.5546875" style="5" customWidth="1"/>
    <col min="1033" max="1033" width="6" style="5" customWidth="1"/>
    <col min="1034" max="1280" width="9.109375" style="5"/>
    <col min="1281" max="1281" width="10.44140625" style="5" customWidth="1"/>
    <col min="1282" max="1282" width="4.6640625" style="5" customWidth="1"/>
    <col min="1283" max="1283" width="24.33203125" style="5" customWidth="1"/>
    <col min="1284" max="1284" width="4.88671875" style="5" customWidth="1"/>
    <col min="1285" max="1285" width="22.6640625" style="5" customWidth="1"/>
    <col min="1286" max="1286" width="4.88671875" style="5" customWidth="1"/>
    <col min="1287" max="1287" width="29.44140625" style="5" customWidth="1"/>
    <col min="1288" max="1288" width="11.5546875" style="5" customWidth="1"/>
    <col min="1289" max="1289" width="6" style="5" customWidth="1"/>
    <col min="1290" max="1536" width="9.109375" style="5"/>
    <col min="1537" max="1537" width="10.44140625" style="5" customWidth="1"/>
    <col min="1538" max="1538" width="4.6640625" style="5" customWidth="1"/>
    <col min="1539" max="1539" width="24.33203125" style="5" customWidth="1"/>
    <col min="1540" max="1540" width="4.88671875" style="5" customWidth="1"/>
    <col min="1541" max="1541" width="22.6640625" style="5" customWidth="1"/>
    <col min="1542" max="1542" width="4.88671875" style="5" customWidth="1"/>
    <col min="1543" max="1543" width="29.44140625" style="5" customWidth="1"/>
    <col min="1544" max="1544" width="11.5546875" style="5" customWidth="1"/>
    <col min="1545" max="1545" width="6" style="5" customWidth="1"/>
    <col min="1546" max="1792" width="9.109375" style="5"/>
    <col min="1793" max="1793" width="10.44140625" style="5" customWidth="1"/>
    <col min="1794" max="1794" width="4.6640625" style="5" customWidth="1"/>
    <col min="1795" max="1795" width="24.33203125" style="5" customWidth="1"/>
    <col min="1796" max="1796" width="4.88671875" style="5" customWidth="1"/>
    <col min="1797" max="1797" width="22.6640625" style="5" customWidth="1"/>
    <col min="1798" max="1798" width="4.88671875" style="5" customWidth="1"/>
    <col min="1799" max="1799" width="29.44140625" style="5" customWidth="1"/>
    <col min="1800" max="1800" width="11.5546875" style="5" customWidth="1"/>
    <col min="1801" max="1801" width="6" style="5" customWidth="1"/>
    <col min="1802" max="2048" width="9.109375" style="5"/>
    <col min="2049" max="2049" width="10.44140625" style="5" customWidth="1"/>
    <col min="2050" max="2050" width="4.6640625" style="5" customWidth="1"/>
    <col min="2051" max="2051" width="24.33203125" style="5" customWidth="1"/>
    <col min="2052" max="2052" width="4.88671875" style="5" customWidth="1"/>
    <col min="2053" max="2053" width="22.6640625" style="5" customWidth="1"/>
    <col min="2054" max="2054" width="4.88671875" style="5" customWidth="1"/>
    <col min="2055" max="2055" width="29.44140625" style="5" customWidth="1"/>
    <col min="2056" max="2056" width="11.5546875" style="5" customWidth="1"/>
    <col min="2057" max="2057" width="6" style="5" customWidth="1"/>
    <col min="2058" max="2304" width="9.109375" style="5"/>
    <col min="2305" max="2305" width="10.44140625" style="5" customWidth="1"/>
    <col min="2306" max="2306" width="4.6640625" style="5" customWidth="1"/>
    <col min="2307" max="2307" width="24.33203125" style="5" customWidth="1"/>
    <col min="2308" max="2308" width="4.88671875" style="5" customWidth="1"/>
    <col min="2309" max="2309" width="22.6640625" style="5" customWidth="1"/>
    <col min="2310" max="2310" width="4.88671875" style="5" customWidth="1"/>
    <col min="2311" max="2311" width="29.44140625" style="5" customWidth="1"/>
    <col min="2312" max="2312" width="11.5546875" style="5" customWidth="1"/>
    <col min="2313" max="2313" width="6" style="5" customWidth="1"/>
    <col min="2314" max="2560" width="9.109375" style="5"/>
    <col min="2561" max="2561" width="10.44140625" style="5" customWidth="1"/>
    <col min="2562" max="2562" width="4.6640625" style="5" customWidth="1"/>
    <col min="2563" max="2563" width="24.33203125" style="5" customWidth="1"/>
    <col min="2564" max="2564" width="4.88671875" style="5" customWidth="1"/>
    <col min="2565" max="2565" width="22.6640625" style="5" customWidth="1"/>
    <col min="2566" max="2566" width="4.88671875" style="5" customWidth="1"/>
    <col min="2567" max="2567" width="29.44140625" style="5" customWidth="1"/>
    <col min="2568" max="2568" width="11.5546875" style="5" customWidth="1"/>
    <col min="2569" max="2569" width="6" style="5" customWidth="1"/>
    <col min="2570" max="2816" width="9.109375" style="5"/>
    <col min="2817" max="2817" width="10.44140625" style="5" customWidth="1"/>
    <col min="2818" max="2818" width="4.6640625" style="5" customWidth="1"/>
    <col min="2819" max="2819" width="24.33203125" style="5" customWidth="1"/>
    <col min="2820" max="2820" width="4.88671875" style="5" customWidth="1"/>
    <col min="2821" max="2821" width="22.6640625" style="5" customWidth="1"/>
    <col min="2822" max="2822" width="4.88671875" style="5" customWidth="1"/>
    <col min="2823" max="2823" width="29.44140625" style="5" customWidth="1"/>
    <col min="2824" max="2824" width="11.5546875" style="5" customWidth="1"/>
    <col min="2825" max="2825" width="6" style="5" customWidth="1"/>
    <col min="2826" max="3072" width="9.109375" style="5"/>
    <col min="3073" max="3073" width="10.44140625" style="5" customWidth="1"/>
    <col min="3074" max="3074" width="4.6640625" style="5" customWidth="1"/>
    <col min="3075" max="3075" width="24.33203125" style="5" customWidth="1"/>
    <col min="3076" max="3076" width="4.88671875" style="5" customWidth="1"/>
    <col min="3077" max="3077" width="22.6640625" style="5" customWidth="1"/>
    <col min="3078" max="3078" width="4.88671875" style="5" customWidth="1"/>
    <col min="3079" max="3079" width="29.44140625" style="5" customWidth="1"/>
    <col min="3080" max="3080" width="11.5546875" style="5" customWidth="1"/>
    <col min="3081" max="3081" width="6" style="5" customWidth="1"/>
    <col min="3082" max="3328" width="9.109375" style="5"/>
    <col min="3329" max="3329" width="10.44140625" style="5" customWidth="1"/>
    <col min="3330" max="3330" width="4.6640625" style="5" customWidth="1"/>
    <col min="3331" max="3331" width="24.33203125" style="5" customWidth="1"/>
    <col min="3332" max="3332" width="4.88671875" style="5" customWidth="1"/>
    <col min="3333" max="3333" width="22.6640625" style="5" customWidth="1"/>
    <col min="3334" max="3334" width="4.88671875" style="5" customWidth="1"/>
    <col min="3335" max="3335" width="29.44140625" style="5" customWidth="1"/>
    <col min="3336" max="3336" width="11.5546875" style="5" customWidth="1"/>
    <col min="3337" max="3337" width="6" style="5" customWidth="1"/>
    <col min="3338" max="3584" width="9.109375" style="5"/>
    <col min="3585" max="3585" width="10.44140625" style="5" customWidth="1"/>
    <col min="3586" max="3586" width="4.6640625" style="5" customWidth="1"/>
    <col min="3587" max="3587" width="24.33203125" style="5" customWidth="1"/>
    <col min="3588" max="3588" width="4.88671875" style="5" customWidth="1"/>
    <col min="3589" max="3589" width="22.6640625" style="5" customWidth="1"/>
    <col min="3590" max="3590" width="4.88671875" style="5" customWidth="1"/>
    <col min="3591" max="3591" width="29.44140625" style="5" customWidth="1"/>
    <col min="3592" max="3592" width="11.5546875" style="5" customWidth="1"/>
    <col min="3593" max="3593" width="6" style="5" customWidth="1"/>
    <col min="3594" max="3840" width="9.109375" style="5"/>
    <col min="3841" max="3841" width="10.44140625" style="5" customWidth="1"/>
    <col min="3842" max="3842" width="4.6640625" style="5" customWidth="1"/>
    <col min="3843" max="3843" width="24.33203125" style="5" customWidth="1"/>
    <col min="3844" max="3844" width="4.88671875" style="5" customWidth="1"/>
    <col min="3845" max="3845" width="22.6640625" style="5" customWidth="1"/>
    <col min="3846" max="3846" width="4.88671875" style="5" customWidth="1"/>
    <col min="3847" max="3847" width="29.44140625" style="5" customWidth="1"/>
    <col min="3848" max="3848" width="11.5546875" style="5" customWidth="1"/>
    <col min="3849" max="3849" width="6" style="5" customWidth="1"/>
    <col min="3850" max="4096" width="9.109375" style="5"/>
    <col min="4097" max="4097" width="10.44140625" style="5" customWidth="1"/>
    <col min="4098" max="4098" width="4.6640625" style="5" customWidth="1"/>
    <col min="4099" max="4099" width="24.33203125" style="5" customWidth="1"/>
    <col min="4100" max="4100" width="4.88671875" style="5" customWidth="1"/>
    <col min="4101" max="4101" width="22.6640625" style="5" customWidth="1"/>
    <col min="4102" max="4102" width="4.88671875" style="5" customWidth="1"/>
    <col min="4103" max="4103" width="29.44140625" style="5" customWidth="1"/>
    <col min="4104" max="4104" width="11.5546875" style="5" customWidth="1"/>
    <col min="4105" max="4105" width="6" style="5" customWidth="1"/>
    <col min="4106" max="4352" width="9.109375" style="5"/>
    <col min="4353" max="4353" width="10.44140625" style="5" customWidth="1"/>
    <col min="4354" max="4354" width="4.6640625" style="5" customWidth="1"/>
    <col min="4355" max="4355" width="24.33203125" style="5" customWidth="1"/>
    <col min="4356" max="4356" width="4.88671875" style="5" customWidth="1"/>
    <col min="4357" max="4357" width="22.6640625" style="5" customWidth="1"/>
    <col min="4358" max="4358" width="4.88671875" style="5" customWidth="1"/>
    <col min="4359" max="4359" width="29.44140625" style="5" customWidth="1"/>
    <col min="4360" max="4360" width="11.5546875" style="5" customWidth="1"/>
    <col min="4361" max="4361" width="6" style="5" customWidth="1"/>
    <col min="4362" max="4608" width="9.109375" style="5"/>
    <col min="4609" max="4609" width="10.44140625" style="5" customWidth="1"/>
    <col min="4610" max="4610" width="4.6640625" style="5" customWidth="1"/>
    <col min="4611" max="4611" width="24.33203125" style="5" customWidth="1"/>
    <col min="4612" max="4612" width="4.88671875" style="5" customWidth="1"/>
    <col min="4613" max="4613" width="22.6640625" style="5" customWidth="1"/>
    <col min="4614" max="4614" width="4.88671875" style="5" customWidth="1"/>
    <col min="4615" max="4615" width="29.44140625" style="5" customWidth="1"/>
    <col min="4616" max="4616" width="11.5546875" style="5" customWidth="1"/>
    <col min="4617" max="4617" width="6" style="5" customWidth="1"/>
    <col min="4618" max="4864" width="9.109375" style="5"/>
    <col min="4865" max="4865" width="10.44140625" style="5" customWidth="1"/>
    <col min="4866" max="4866" width="4.6640625" style="5" customWidth="1"/>
    <col min="4867" max="4867" width="24.33203125" style="5" customWidth="1"/>
    <col min="4868" max="4868" width="4.88671875" style="5" customWidth="1"/>
    <col min="4869" max="4869" width="22.6640625" style="5" customWidth="1"/>
    <col min="4870" max="4870" width="4.88671875" style="5" customWidth="1"/>
    <col min="4871" max="4871" width="29.44140625" style="5" customWidth="1"/>
    <col min="4872" max="4872" width="11.5546875" style="5" customWidth="1"/>
    <col min="4873" max="4873" width="6" style="5" customWidth="1"/>
    <col min="4874" max="5120" width="9.109375" style="5"/>
    <col min="5121" max="5121" width="10.44140625" style="5" customWidth="1"/>
    <col min="5122" max="5122" width="4.6640625" style="5" customWidth="1"/>
    <col min="5123" max="5123" width="24.33203125" style="5" customWidth="1"/>
    <col min="5124" max="5124" width="4.88671875" style="5" customWidth="1"/>
    <col min="5125" max="5125" width="22.6640625" style="5" customWidth="1"/>
    <col min="5126" max="5126" width="4.88671875" style="5" customWidth="1"/>
    <col min="5127" max="5127" width="29.44140625" style="5" customWidth="1"/>
    <col min="5128" max="5128" width="11.5546875" style="5" customWidth="1"/>
    <col min="5129" max="5129" width="6" style="5" customWidth="1"/>
    <col min="5130" max="5376" width="9.109375" style="5"/>
    <col min="5377" max="5377" width="10.44140625" style="5" customWidth="1"/>
    <col min="5378" max="5378" width="4.6640625" style="5" customWidth="1"/>
    <col min="5379" max="5379" width="24.33203125" style="5" customWidth="1"/>
    <col min="5380" max="5380" width="4.88671875" style="5" customWidth="1"/>
    <col min="5381" max="5381" width="22.6640625" style="5" customWidth="1"/>
    <col min="5382" max="5382" width="4.88671875" style="5" customWidth="1"/>
    <col min="5383" max="5383" width="29.44140625" style="5" customWidth="1"/>
    <col min="5384" max="5384" width="11.5546875" style="5" customWidth="1"/>
    <col min="5385" max="5385" width="6" style="5" customWidth="1"/>
    <col min="5386" max="5632" width="9.109375" style="5"/>
    <col min="5633" max="5633" width="10.44140625" style="5" customWidth="1"/>
    <col min="5634" max="5634" width="4.6640625" style="5" customWidth="1"/>
    <col min="5635" max="5635" width="24.33203125" style="5" customWidth="1"/>
    <col min="5636" max="5636" width="4.88671875" style="5" customWidth="1"/>
    <col min="5637" max="5637" width="22.6640625" style="5" customWidth="1"/>
    <col min="5638" max="5638" width="4.88671875" style="5" customWidth="1"/>
    <col min="5639" max="5639" width="29.44140625" style="5" customWidth="1"/>
    <col min="5640" max="5640" width="11.5546875" style="5" customWidth="1"/>
    <col min="5641" max="5641" width="6" style="5" customWidth="1"/>
    <col min="5642" max="5888" width="9.109375" style="5"/>
    <col min="5889" max="5889" width="10.44140625" style="5" customWidth="1"/>
    <col min="5890" max="5890" width="4.6640625" style="5" customWidth="1"/>
    <col min="5891" max="5891" width="24.33203125" style="5" customWidth="1"/>
    <col min="5892" max="5892" width="4.88671875" style="5" customWidth="1"/>
    <col min="5893" max="5893" width="22.6640625" style="5" customWidth="1"/>
    <col min="5894" max="5894" width="4.88671875" style="5" customWidth="1"/>
    <col min="5895" max="5895" width="29.44140625" style="5" customWidth="1"/>
    <col min="5896" max="5896" width="11.5546875" style="5" customWidth="1"/>
    <col min="5897" max="5897" width="6" style="5" customWidth="1"/>
    <col min="5898" max="6144" width="9.109375" style="5"/>
    <col min="6145" max="6145" width="10.44140625" style="5" customWidth="1"/>
    <col min="6146" max="6146" width="4.6640625" style="5" customWidth="1"/>
    <col min="6147" max="6147" width="24.33203125" style="5" customWidth="1"/>
    <col min="6148" max="6148" width="4.88671875" style="5" customWidth="1"/>
    <col min="6149" max="6149" width="22.6640625" style="5" customWidth="1"/>
    <col min="6150" max="6150" width="4.88671875" style="5" customWidth="1"/>
    <col min="6151" max="6151" width="29.44140625" style="5" customWidth="1"/>
    <col min="6152" max="6152" width="11.5546875" style="5" customWidth="1"/>
    <col min="6153" max="6153" width="6" style="5" customWidth="1"/>
    <col min="6154" max="6400" width="9.109375" style="5"/>
    <col min="6401" max="6401" width="10.44140625" style="5" customWidth="1"/>
    <col min="6402" max="6402" width="4.6640625" style="5" customWidth="1"/>
    <col min="6403" max="6403" width="24.33203125" style="5" customWidth="1"/>
    <col min="6404" max="6404" width="4.88671875" style="5" customWidth="1"/>
    <col min="6405" max="6405" width="22.6640625" style="5" customWidth="1"/>
    <col min="6406" max="6406" width="4.88671875" style="5" customWidth="1"/>
    <col min="6407" max="6407" width="29.44140625" style="5" customWidth="1"/>
    <col min="6408" max="6408" width="11.5546875" style="5" customWidth="1"/>
    <col min="6409" max="6409" width="6" style="5" customWidth="1"/>
    <col min="6410" max="6656" width="9.109375" style="5"/>
    <col min="6657" max="6657" width="10.44140625" style="5" customWidth="1"/>
    <col min="6658" max="6658" width="4.6640625" style="5" customWidth="1"/>
    <col min="6659" max="6659" width="24.33203125" style="5" customWidth="1"/>
    <col min="6660" max="6660" width="4.88671875" style="5" customWidth="1"/>
    <col min="6661" max="6661" width="22.6640625" style="5" customWidth="1"/>
    <col min="6662" max="6662" width="4.88671875" style="5" customWidth="1"/>
    <col min="6663" max="6663" width="29.44140625" style="5" customWidth="1"/>
    <col min="6664" max="6664" width="11.5546875" style="5" customWidth="1"/>
    <col min="6665" max="6665" width="6" style="5" customWidth="1"/>
    <col min="6666" max="6912" width="9.109375" style="5"/>
    <col min="6913" max="6913" width="10.44140625" style="5" customWidth="1"/>
    <col min="6914" max="6914" width="4.6640625" style="5" customWidth="1"/>
    <col min="6915" max="6915" width="24.33203125" style="5" customWidth="1"/>
    <col min="6916" max="6916" width="4.88671875" style="5" customWidth="1"/>
    <col min="6917" max="6917" width="22.6640625" style="5" customWidth="1"/>
    <col min="6918" max="6918" width="4.88671875" style="5" customWidth="1"/>
    <col min="6919" max="6919" width="29.44140625" style="5" customWidth="1"/>
    <col min="6920" max="6920" width="11.5546875" style="5" customWidth="1"/>
    <col min="6921" max="6921" width="6" style="5" customWidth="1"/>
    <col min="6922" max="7168" width="9.109375" style="5"/>
    <col min="7169" max="7169" width="10.44140625" style="5" customWidth="1"/>
    <col min="7170" max="7170" width="4.6640625" style="5" customWidth="1"/>
    <col min="7171" max="7171" width="24.33203125" style="5" customWidth="1"/>
    <col min="7172" max="7172" width="4.88671875" style="5" customWidth="1"/>
    <col min="7173" max="7173" width="22.6640625" style="5" customWidth="1"/>
    <col min="7174" max="7174" width="4.88671875" style="5" customWidth="1"/>
    <col min="7175" max="7175" width="29.44140625" style="5" customWidth="1"/>
    <col min="7176" max="7176" width="11.5546875" style="5" customWidth="1"/>
    <col min="7177" max="7177" width="6" style="5" customWidth="1"/>
    <col min="7178" max="7424" width="9.109375" style="5"/>
    <col min="7425" max="7425" width="10.44140625" style="5" customWidth="1"/>
    <col min="7426" max="7426" width="4.6640625" style="5" customWidth="1"/>
    <col min="7427" max="7427" width="24.33203125" style="5" customWidth="1"/>
    <col min="7428" max="7428" width="4.88671875" style="5" customWidth="1"/>
    <col min="7429" max="7429" width="22.6640625" style="5" customWidth="1"/>
    <col min="7430" max="7430" width="4.88671875" style="5" customWidth="1"/>
    <col min="7431" max="7431" width="29.44140625" style="5" customWidth="1"/>
    <col min="7432" max="7432" width="11.5546875" style="5" customWidth="1"/>
    <col min="7433" max="7433" width="6" style="5" customWidth="1"/>
    <col min="7434" max="7680" width="9.109375" style="5"/>
    <col min="7681" max="7681" width="10.44140625" style="5" customWidth="1"/>
    <col min="7682" max="7682" width="4.6640625" style="5" customWidth="1"/>
    <col min="7683" max="7683" width="24.33203125" style="5" customWidth="1"/>
    <col min="7684" max="7684" width="4.88671875" style="5" customWidth="1"/>
    <col min="7685" max="7685" width="22.6640625" style="5" customWidth="1"/>
    <col min="7686" max="7686" width="4.88671875" style="5" customWidth="1"/>
    <col min="7687" max="7687" width="29.44140625" style="5" customWidth="1"/>
    <col min="7688" max="7688" width="11.5546875" style="5" customWidth="1"/>
    <col min="7689" max="7689" width="6" style="5" customWidth="1"/>
    <col min="7690" max="7936" width="9.109375" style="5"/>
    <col min="7937" max="7937" width="10.44140625" style="5" customWidth="1"/>
    <col min="7938" max="7938" width="4.6640625" style="5" customWidth="1"/>
    <col min="7939" max="7939" width="24.33203125" style="5" customWidth="1"/>
    <col min="7940" max="7940" width="4.88671875" style="5" customWidth="1"/>
    <col min="7941" max="7941" width="22.6640625" style="5" customWidth="1"/>
    <col min="7942" max="7942" width="4.88671875" style="5" customWidth="1"/>
    <col min="7943" max="7943" width="29.44140625" style="5" customWidth="1"/>
    <col min="7944" max="7944" width="11.5546875" style="5" customWidth="1"/>
    <col min="7945" max="7945" width="6" style="5" customWidth="1"/>
    <col min="7946" max="8192" width="9.109375" style="5"/>
    <col min="8193" max="8193" width="10.44140625" style="5" customWidth="1"/>
    <col min="8194" max="8194" width="4.6640625" style="5" customWidth="1"/>
    <col min="8195" max="8195" width="24.33203125" style="5" customWidth="1"/>
    <col min="8196" max="8196" width="4.88671875" style="5" customWidth="1"/>
    <col min="8197" max="8197" width="22.6640625" style="5" customWidth="1"/>
    <col min="8198" max="8198" width="4.88671875" style="5" customWidth="1"/>
    <col min="8199" max="8199" width="29.44140625" style="5" customWidth="1"/>
    <col min="8200" max="8200" width="11.5546875" style="5" customWidth="1"/>
    <col min="8201" max="8201" width="6" style="5" customWidth="1"/>
    <col min="8202" max="8448" width="9.109375" style="5"/>
    <col min="8449" max="8449" width="10.44140625" style="5" customWidth="1"/>
    <col min="8450" max="8450" width="4.6640625" style="5" customWidth="1"/>
    <col min="8451" max="8451" width="24.33203125" style="5" customWidth="1"/>
    <col min="8452" max="8452" width="4.88671875" style="5" customWidth="1"/>
    <col min="8453" max="8453" width="22.6640625" style="5" customWidth="1"/>
    <col min="8454" max="8454" width="4.88671875" style="5" customWidth="1"/>
    <col min="8455" max="8455" width="29.44140625" style="5" customWidth="1"/>
    <col min="8456" max="8456" width="11.5546875" style="5" customWidth="1"/>
    <col min="8457" max="8457" width="6" style="5" customWidth="1"/>
    <col min="8458" max="8704" width="9.109375" style="5"/>
    <col min="8705" max="8705" width="10.44140625" style="5" customWidth="1"/>
    <col min="8706" max="8706" width="4.6640625" style="5" customWidth="1"/>
    <col min="8707" max="8707" width="24.33203125" style="5" customWidth="1"/>
    <col min="8708" max="8708" width="4.88671875" style="5" customWidth="1"/>
    <col min="8709" max="8709" width="22.6640625" style="5" customWidth="1"/>
    <col min="8710" max="8710" width="4.88671875" style="5" customWidth="1"/>
    <col min="8711" max="8711" width="29.44140625" style="5" customWidth="1"/>
    <col min="8712" max="8712" width="11.5546875" style="5" customWidth="1"/>
    <col min="8713" max="8713" width="6" style="5" customWidth="1"/>
    <col min="8714" max="8960" width="9.109375" style="5"/>
    <col min="8961" max="8961" width="10.44140625" style="5" customWidth="1"/>
    <col min="8962" max="8962" width="4.6640625" style="5" customWidth="1"/>
    <col min="8963" max="8963" width="24.33203125" style="5" customWidth="1"/>
    <col min="8964" max="8964" width="4.88671875" style="5" customWidth="1"/>
    <col min="8965" max="8965" width="22.6640625" style="5" customWidth="1"/>
    <col min="8966" max="8966" width="4.88671875" style="5" customWidth="1"/>
    <col min="8967" max="8967" width="29.44140625" style="5" customWidth="1"/>
    <col min="8968" max="8968" width="11.5546875" style="5" customWidth="1"/>
    <col min="8969" max="8969" width="6" style="5" customWidth="1"/>
    <col min="8970" max="9216" width="9.109375" style="5"/>
    <col min="9217" max="9217" width="10.44140625" style="5" customWidth="1"/>
    <col min="9218" max="9218" width="4.6640625" style="5" customWidth="1"/>
    <col min="9219" max="9219" width="24.33203125" style="5" customWidth="1"/>
    <col min="9220" max="9220" width="4.88671875" style="5" customWidth="1"/>
    <col min="9221" max="9221" width="22.6640625" style="5" customWidth="1"/>
    <col min="9222" max="9222" width="4.88671875" style="5" customWidth="1"/>
    <col min="9223" max="9223" width="29.44140625" style="5" customWidth="1"/>
    <col min="9224" max="9224" width="11.5546875" style="5" customWidth="1"/>
    <col min="9225" max="9225" width="6" style="5" customWidth="1"/>
    <col min="9226" max="9472" width="9.109375" style="5"/>
    <col min="9473" max="9473" width="10.44140625" style="5" customWidth="1"/>
    <col min="9474" max="9474" width="4.6640625" style="5" customWidth="1"/>
    <col min="9475" max="9475" width="24.33203125" style="5" customWidth="1"/>
    <col min="9476" max="9476" width="4.88671875" style="5" customWidth="1"/>
    <col min="9477" max="9477" width="22.6640625" style="5" customWidth="1"/>
    <col min="9478" max="9478" width="4.88671875" style="5" customWidth="1"/>
    <col min="9479" max="9479" width="29.44140625" style="5" customWidth="1"/>
    <col min="9480" max="9480" width="11.5546875" style="5" customWidth="1"/>
    <col min="9481" max="9481" width="6" style="5" customWidth="1"/>
    <col min="9482" max="9728" width="9.109375" style="5"/>
    <col min="9729" max="9729" width="10.44140625" style="5" customWidth="1"/>
    <col min="9730" max="9730" width="4.6640625" style="5" customWidth="1"/>
    <col min="9731" max="9731" width="24.33203125" style="5" customWidth="1"/>
    <col min="9732" max="9732" width="4.88671875" style="5" customWidth="1"/>
    <col min="9733" max="9733" width="22.6640625" style="5" customWidth="1"/>
    <col min="9734" max="9734" width="4.88671875" style="5" customWidth="1"/>
    <col min="9735" max="9735" width="29.44140625" style="5" customWidth="1"/>
    <col min="9736" max="9736" width="11.5546875" style="5" customWidth="1"/>
    <col min="9737" max="9737" width="6" style="5" customWidth="1"/>
    <col min="9738" max="9984" width="9.109375" style="5"/>
    <col min="9985" max="9985" width="10.44140625" style="5" customWidth="1"/>
    <col min="9986" max="9986" width="4.6640625" style="5" customWidth="1"/>
    <col min="9987" max="9987" width="24.33203125" style="5" customWidth="1"/>
    <col min="9988" max="9988" width="4.88671875" style="5" customWidth="1"/>
    <col min="9989" max="9989" width="22.6640625" style="5" customWidth="1"/>
    <col min="9990" max="9990" width="4.88671875" style="5" customWidth="1"/>
    <col min="9991" max="9991" width="29.44140625" style="5" customWidth="1"/>
    <col min="9992" max="9992" width="11.5546875" style="5" customWidth="1"/>
    <col min="9993" max="9993" width="6" style="5" customWidth="1"/>
    <col min="9994" max="10240" width="9.109375" style="5"/>
    <col min="10241" max="10241" width="10.44140625" style="5" customWidth="1"/>
    <col min="10242" max="10242" width="4.6640625" style="5" customWidth="1"/>
    <col min="10243" max="10243" width="24.33203125" style="5" customWidth="1"/>
    <col min="10244" max="10244" width="4.88671875" style="5" customWidth="1"/>
    <col min="10245" max="10245" width="22.6640625" style="5" customWidth="1"/>
    <col min="10246" max="10246" width="4.88671875" style="5" customWidth="1"/>
    <col min="10247" max="10247" width="29.44140625" style="5" customWidth="1"/>
    <col min="10248" max="10248" width="11.5546875" style="5" customWidth="1"/>
    <col min="10249" max="10249" width="6" style="5" customWidth="1"/>
    <col min="10250" max="10496" width="9.109375" style="5"/>
    <col min="10497" max="10497" width="10.44140625" style="5" customWidth="1"/>
    <col min="10498" max="10498" width="4.6640625" style="5" customWidth="1"/>
    <col min="10499" max="10499" width="24.33203125" style="5" customWidth="1"/>
    <col min="10500" max="10500" width="4.88671875" style="5" customWidth="1"/>
    <col min="10501" max="10501" width="22.6640625" style="5" customWidth="1"/>
    <col min="10502" max="10502" width="4.88671875" style="5" customWidth="1"/>
    <col min="10503" max="10503" width="29.44140625" style="5" customWidth="1"/>
    <col min="10504" max="10504" width="11.5546875" style="5" customWidth="1"/>
    <col min="10505" max="10505" width="6" style="5" customWidth="1"/>
    <col min="10506" max="10752" width="9.109375" style="5"/>
    <col min="10753" max="10753" width="10.44140625" style="5" customWidth="1"/>
    <col min="10754" max="10754" width="4.6640625" style="5" customWidth="1"/>
    <col min="10755" max="10755" width="24.33203125" style="5" customWidth="1"/>
    <col min="10756" max="10756" width="4.88671875" style="5" customWidth="1"/>
    <col min="10757" max="10757" width="22.6640625" style="5" customWidth="1"/>
    <col min="10758" max="10758" width="4.88671875" style="5" customWidth="1"/>
    <col min="10759" max="10759" width="29.44140625" style="5" customWidth="1"/>
    <col min="10760" max="10760" width="11.5546875" style="5" customWidth="1"/>
    <col min="10761" max="10761" width="6" style="5" customWidth="1"/>
    <col min="10762" max="11008" width="9.109375" style="5"/>
    <col min="11009" max="11009" width="10.44140625" style="5" customWidth="1"/>
    <col min="11010" max="11010" width="4.6640625" style="5" customWidth="1"/>
    <col min="11011" max="11011" width="24.33203125" style="5" customWidth="1"/>
    <col min="11012" max="11012" width="4.88671875" style="5" customWidth="1"/>
    <col min="11013" max="11013" width="22.6640625" style="5" customWidth="1"/>
    <col min="11014" max="11014" width="4.88671875" style="5" customWidth="1"/>
    <col min="11015" max="11015" width="29.44140625" style="5" customWidth="1"/>
    <col min="11016" max="11016" width="11.5546875" style="5" customWidth="1"/>
    <col min="11017" max="11017" width="6" style="5" customWidth="1"/>
    <col min="11018" max="11264" width="9.109375" style="5"/>
    <col min="11265" max="11265" width="10.44140625" style="5" customWidth="1"/>
    <col min="11266" max="11266" width="4.6640625" style="5" customWidth="1"/>
    <col min="11267" max="11267" width="24.33203125" style="5" customWidth="1"/>
    <col min="11268" max="11268" width="4.88671875" style="5" customWidth="1"/>
    <col min="11269" max="11269" width="22.6640625" style="5" customWidth="1"/>
    <col min="11270" max="11270" width="4.88671875" style="5" customWidth="1"/>
    <col min="11271" max="11271" width="29.44140625" style="5" customWidth="1"/>
    <col min="11272" max="11272" width="11.5546875" style="5" customWidth="1"/>
    <col min="11273" max="11273" width="6" style="5" customWidth="1"/>
    <col min="11274" max="11520" width="9.109375" style="5"/>
    <col min="11521" max="11521" width="10.44140625" style="5" customWidth="1"/>
    <col min="11522" max="11522" width="4.6640625" style="5" customWidth="1"/>
    <col min="11523" max="11523" width="24.33203125" style="5" customWidth="1"/>
    <col min="11524" max="11524" width="4.88671875" style="5" customWidth="1"/>
    <col min="11525" max="11525" width="22.6640625" style="5" customWidth="1"/>
    <col min="11526" max="11526" width="4.88671875" style="5" customWidth="1"/>
    <col min="11527" max="11527" width="29.44140625" style="5" customWidth="1"/>
    <col min="11528" max="11528" width="11.5546875" style="5" customWidth="1"/>
    <col min="11529" max="11529" width="6" style="5" customWidth="1"/>
    <col min="11530" max="11776" width="9.109375" style="5"/>
    <col min="11777" max="11777" width="10.44140625" style="5" customWidth="1"/>
    <col min="11778" max="11778" width="4.6640625" style="5" customWidth="1"/>
    <col min="11779" max="11779" width="24.33203125" style="5" customWidth="1"/>
    <col min="11780" max="11780" width="4.88671875" style="5" customWidth="1"/>
    <col min="11781" max="11781" width="22.6640625" style="5" customWidth="1"/>
    <col min="11782" max="11782" width="4.88671875" style="5" customWidth="1"/>
    <col min="11783" max="11783" width="29.44140625" style="5" customWidth="1"/>
    <col min="11784" max="11784" width="11.5546875" style="5" customWidth="1"/>
    <col min="11785" max="11785" width="6" style="5" customWidth="1"/>
    <col min="11786" max="12032" width="9.109375" style="5"/>
    <col min="12033" max="12033" width="10.44140625" style="5" customWidth="1"/>
    <col min="12034" max="12034" width="4.6640625" style="5" customWidth="1"/>
    <col min="12035" max="12035" width="24.33203125" style="5" customWidth="1"/>
    <col min="12036" max="12036" width="4.88671875" style="5" customWidth="1"/>
    <col min="12037" max="12037" width="22.6640625" style="5" customWidth="1"/>
    <col min="12038" max="12038" width="4.88671875" style="5" customWidth="1"/>
    <col min="12039" max="12039" width="29.44140625" style="5" customWidth="1"/>
    <col min="12040" max="12040" width="11.5546875" style="5" customWidth="1"/>
    <col min="12041" max="12041" width="6" style="5" customWidth="1"/>
    <col min="12042" max="12288" width="9.109375" style="5"/>
    <col min="12289" max="12289" width="10.44140625" style="5" customWidth="1"/>
    <col min="12290" max="12290" width="4.6640625" style="5" customWidth="1"/>
    <col min="12291" max="12291" width="24.33203125" style="5" customWidth="1"/>
    <col min="12292" max="12292" width="4.88671875" style="5" customWidth="1"/>
    <col min="12293" max="12293" width="22.6640625" style="5" customWidth="1"/>
    <col min="12294" max="12294" width="4.88671875" style="5" customWidth="1"/>
    <col min="12295" max="12295" width="29.44140625" style="5" customWidth="1"/>
    <col min="12296" max="12296" width="11.5546875" style="5" customWidth="1"/>
    <col min="12297" max="12297" width="6" style="5" customWidth="1"/>
    <col min="12298" max="12544" width="9.109375" style="5"/>
    <col min="12545" max="12545" width="10.44140625" style="5" customWidth="1"/>
    <col min="12546" max="12546" width="4.6640625" style="5" customWidth="1"/>
    <col min="12547" max="12547" width="24.33203125" style="5" customWidth="1"/>
    <col min="12548" max="12548" width="4.88671875" style="5" customWidth="1"/>
    <col min="12549" max="12549" width="22.6640625" style="5" customWidth="1"/>
    <col min="12550" max="12550" width="4.88671875" style="5" customWidth="1"/>
    <col min="12551" max="12551" width="29.44140625" style="5" customWidth="1"/>
    <col min="12552" max="12552" width="11.5546875" style="5" customWidth="1"/>
    <col min="12553" max="12553" width="6" style="5" customWidth="1"/>
    <col min="12554" max="12800" width="9.109375" style="5"/>
    <col min="12801" max="12801" width="10.44140625" style="5" customWidth="1"/>
    <col min="12802" max="12802" width="4.6640625" style="5" customWidth="1"/>
    <col min="12803" max="12803" width="24.33203125" style="5" customWidth="1"/>
    <col min="12804" max="12804" width="4.88671875" style="5" customWidth="1"/>
    <col min="12805" max="12805" width="22.6640625" style="5" customWidth="1"/>
    <col min="12806" max="12806" width="4.88671875" style="5" customWidth="1"/>
    <col min="12807" max="12807" width="29.44140625" style="5" customWidth="1"/>
    <col min="12808" max="12808" width="11.5546875" style="5" customWidth="1"/>
    <col min="12809" max="12809" width="6" style="5" customWidth="1"/>
    <col min="12810" max="13056" width="9.109375" style="5"/>
    <col min="13057" max="13057" width="10.44140625" style="5" customWidth="1"/>
    <col min="13058" max="13058" width="4.6640625" style="5" customWidth="1"/>
    <col min="13059" max="13059" width="24.33203125" style="5" customWidth="1"/>
    <col min="13060" max="13060" width="4.88671875" style="5" customWidth="1"/>
    <col min="13061" max="13061" width="22.6640625" style="5" customWidth="1"/>
    <col min="13062" max="13062" width="4.88671875" style="5" customWidth="1"/>
    <col min="13063" max="13063" width="29.44140625" style="5" customWidth="1"/>
    <col min="13064" max="13064" width="11.5546875" style="5" customWidth="1"/>
    <col min="13065" max="13065" width="6" style="5" customWidth="1"/>
    <col min="13066" max="13312" width="9.109375" style="5"/>
    <col min="13313" max="13313" width="10.44140625" style="5" customWidth="1"/>
    <col min="13314" max="13314" width="4.6640625" style="5" customWidth="1"/>
    <col min="13315" max="13315" width="24.33203125" style="5" customWidth="1"/>
    <col min="13316" max="13316" width="4.88671875" style="5" customWidth="1"/>
    <col min="13317" max="13317" width="22.6640625" style="5" customWidth="1"/>
    <col min="13318" max="13318" width="4.88671875" style="5" customWidth="1"/>
    <col min="13319" max="13319" width="29.44140625" style="5" customWidth="1"/>
    <col min="13320" max="13320" width="11.5546875" style="5" customWidth="1"/>
    <col min="13321" max="13321" width="6" style="5" customWidth="1"/>
    <col min="13322" max="13568" width="9.109375" style="5"/>
    <col min="13569" max="13569" width="10.44140625" style="5" customWidth="1"/>
    <col min="13570" max="13570" width="4.6640625" style="5" customWidth="1"/>
    <col min="13571" max="13571" width="24.33203125" style="5" customWidth="1"/>
    <col min="13572" max="13572" width="4.88671875" style="5" customWidth="1"/>
    <col min="13573" max="13573" width="22.6640625" style="5" customWidth="1"/>
    <col min="13574" max="13574" width="4.88671875" style="5" customWidth="1"/>
    <col min="13575" max="13575" width="29.44140625" style="5" customWidth="1"/>
    <col min="13576" max="13576" width="11.5546875" style="5" customWidth="1"/>
    <col min="13577" max="13577" width="6" style="5" customWidth="1"/>
    <col min="13578" max="13824" width="9.109375" style="5"/>
    <col min="13825" max="13825" width="10.44140625" style="5" customWidth="1"/>
    <col min="13826" max="13826" width="4.6640625" style="5" customWidth="1"/>
    <col min="13827" max="13827" width="24.33203125" style="5" customWidth="1"/>
    <col min="13828" max="13828" width="4.88671875" style="5" customWidth="1"/>
    <col min="13829" max="13829" width="22.6640625" style="5" customWidth="1"/>
    <col min="13830" max="13830" width="4.88671875" style="5" customWidth="1"/>
    <col min="13831" max="13831" width="29.44140625" style="5" customWidth="1"/>
    <col min="13832" max="13832" width="11.5546875" style="5" customWidth="1"/>
    <col min="13833" max="13833" width="6" style="5" customWidth="1"/>
    <col min="13834" max="14080" width="9.109375" style="5"/>
    <col min="14081" max="14081" width="10.44140625" style="5" customWidth="1"/>
    <col min="14082" max="14082" width="4.6640625" style="5" customWidth="1"/>
    <col min="14083" max="14083" width="24.33203125" style="5" customWidth="1"/>
    <col min="14084" max="14084" width="4.88671875" style="5" customWidth="1"/>
    <col min="14085" max="14085" width="22.6640625" style="5" customWidth="1"/>
    <col min="14086" max="14086" width="4.88671875" style="5" customWidth="1"/>
    <col min="14087" max="14087" width="29.44140625" style="5" customWidth="1"/>
    <col min="14088" max="14088" width="11.5546875" style="5" customWidth="1"/>
    <col min="14089" max="14089" width="6" style="5" customWidth="1"/>
    <col min="14090" max="14336" width="9.109375" style="5"/>
    <col min="14337" max="14337" width="10.44140625" style="5" customWidth="1"/>
    <col min="14338" max="14338" width="4.6640625" style="5" customWidth="1"/>
    <col min="14339" max="14339" width="24.33203125" style="5" customWidth="1"/>
    <col min="14340" max="14340" width="4.88671875" style="5" customWidth="1"/>
    <col min="14341" max="14341" width="22.6640625" style="5" customWidth="1"/>
    <col min="14342" max="14342" width="4.88671875" style="5" customWidth="1"/>
    <col min="14343" max="14343" width="29.44140625" style="5" customWidth="1"/>
    <col min="14344" max="14344" width="11.5546875" style="5" customWidth="1"/>
    <col min="14345" max="14345" width="6" style="5" customWidth="1"/>
    <col min="14346" max="14592" width="9.109375" style="5"/>
    <col min="14593" max="14593" width="10.44140625" style="5" customWidth="1"/>
    <col min="14594" max="14594" width="4.6640625" style="5" customWidth="1"/>
    <col min="14595" max="14595" width="24.33203125" style="5" customWidth="1"/>
    <col min="14596" max="14596" width="4.88671875" style="5" customWidth="1"/>
    <col min="14597" max="14597" width="22.6640625" style="5" customWidth="1"/>
    <col min="14598" max="14598" width="4.88671875" style="5" customWidth="1"/>
    <col min="14599" max="14599" width="29.44140625" style="5" customWidth="1"/>
    <col min="14600" max="14600" width="11.5546875" style="5" customWidth="1"/>
    <col min="14601" max="14601" width="6" style="5" customWidth="1"/>
    <col min="14602" max="14848" width="9.109375" style="5"/>
    <col min="14849" max="14849" width="10.44140625" style="5" customWidth="1"/>
    <col min="14850" max="14850" width="4.6640625" style="5" customWidth="1"/>
    <col min="14851" max="14851" width="24.33203125" style="5" customWidth="1"/>
    <col min="14852" max="14852" width="4.88671875" style="5" customWidth="1"/>
    <col min="14853" max="14853" width="22.6640625" style="5" customWidth="1"/>
    <col min="14854" max="14854" width="4.88671875" style="5" customWidth="1"/>
    <col min="14855" max="14855" width="29.44140625" style="5" customWidth="1"/>
    <col min="14856" max="14856" width="11.5546875" style="5" customWidth="1"/>
    <col min="14857" max="14857" width="6" style="5" customWidth="1"/>
    <col min="14858" max="15104" width="9.109375" style="5"/>
    <col min="15105" max="15105" width="10.44140625" style="5" customWidth="1"/>
    <col min="15106" max="15106" width="4.6640625" style="5" customWidth="1"/>
    <col min="15107" max="15107" width="24.33203125" style="5" customWidth="1"/>
    <col min="15108" max="15108" width="4.88671875" style="5" customWidth="1"/>
    <col min="15109" max="15109" width="22.6640625" style="5" customWidth="1"/>
    <col min="15110" max="15110" width="4.88671875" style="5" customWidth="1"/>
    <col min="15111" max="15111" width="29.44140625" style="5" customWidth="1"/>
    <col min="15112" max="15112" width="11.5546875" style="5" customWidth="1"/>
    <col min="15113" max="15113" width="6" style="5" customWidth="1"/>
    <col min="15114" max="15360" width="9.109375" style="5"/>
    <col min="15361" max="15361" width="10.44140625" style="5" customWidth="1"/>
    <col min="15362" max="15362" width="4.6640625" style="5" customWidth="1"/>
    <col min="15363" max="15363" width="24.33203125" style="5" customWidth="1"/>
    <col min="15364" max="15364" width="4.88671875" style="5" customWidth="1"/>
    <col min="15365" max="15365" width="22.6640625" style="5" customWidth="1"/>
    <col min="15366" max="15366" width="4.88671875" style="5" customWidth="1"/>
    <col min="15367" max="15367" width="29.44140625" style="5" customWidth="1"/>
    <col min="15368" max="15368" width="11.5546875" style="5" customWidth="1"/>
    <col min="15369" max="15369" width="6" style="5" customWidth="1"/>
    <col min="15370" max="15616" width="9.109375" style="5"/>
    <col min="15617" max="15617" width="10.44140625" style="5" customWidth="1"/>
    <col min="15618" max="15618" width="4.6640625" style="5" customWidth="1"/>
    <col min="15619" max="15619" width="24.33203125" style="5" customWidth="1"/>
    <col min="15620" max="15620" width="4.88671875" style="5" customWidth="1"/>
    <col min="15621" max="15621" width="22.6640625" style="5" customWidth="1"/>
    <col min="15622" max="15622" width="4.88671875" style="5" customWidth="1"/>
    <col min="15623" max="15623" width="29.44140625" style="5" customWidth="1"/>
    <col min="15624" max="15624" width="11.5546875" style="5" customWidth="1"/>
    <col min="15625" max="15625" width="6" style="5" customWidth="1"/>
    <col min="15626" max="15872" width="9.109375" style="5"/>
    <col min="15873" max="15873" width="10.44140625" style="5" customWidth="1"/>
    <col min="15874" max="15874" width="4.6640625" style="5" customWidth="1"/>
    <col min="15875" max="15875" width="24.33203125" style="5" customWidth="1"/>
    <col min="15876" max="15876" width="4.88671875" style="5" customWidth="1"/>
    <col min="15877" max="15877" width="22.6640625" style="5" customWidth="1"/>
    <col min="15878" max="15878" width="4.88671875" style="5" customWidth="1"/>
    <col min="15879" max="15879" width="29.44140625" style="5" customWidth="1"/>
    <col min="15880" max="15880" width="11.5546875" style="5" customWidth="1"/>
    <col min="15881" max="15881" width="6" style="5" customWidth="1"/>
    <col min="15882" max="16128" width="9.109375" style="5"/>
    <col min="16129" max="16129" width="10.44140625" style="5" customWidth="1"/>
    <col min="16130" max="16130" width="4.6640625" style="5" customWidth="1"/>
    <col min="16131" max="16131" width="24.33203125" style="5" customWidth="1"/>
    <col min="16132" max="16132" width="4.88671875" style="5" customWidth="1"/>
    <col min="16133" max="16133" width="22.6640625" style="5" customWidth="1"/>
    <col min="16134" max="16134" width="4.88671875" style="5" customWidth="1"/>
    <col min="16135" max="16135" width="29.44140625" style="5" customWidth="1"/>
    <col min="16136" max="16136" width="11.5546875" style="5" customWidth="1"/>
    <col min="16137" max="16137" width="6" style="5" customWidth="1"/>
    <col min="16138" max="16384" width="9.109375" style="5"/>
  </cols>
  <sheetData>
    <row r="1" spans="2:10" ht="14.4" x14ac:dyDescent="0.3">
      <c r="B1" s="43" t="s">
        <v>29</v>
      </c>
      <c r="G1" s="44" t="s">
        <v>1</v>
      </c>
      <c r="H1" s="5">
        <v>0</v>
      </c>
      <c r="J1" s="45" t="s">
        <v>2</v>
      </c>
    </row>
    <row r="2" spans="2:10" ht="15.6" x14ac:dyDescent="0.3">
      <c r="J2" s="46" t="s">
        <v>3</v>
      </c>
    </row>
    <row r="3" spans="2:10" ht="20.399999999999999" x14ac:dyDescent="0.35">
      <c r="B3" s="47"/>
      <c r="C3" s="241"/>
      <c r="D3" s="241"/>
      <c r="E3" s="241"/>
      <c r="F3" s="241"/>
      <c r="G3" s="241"/>
      <c r="H3" s="48"/>
      <c r="I3" s="49"/>
    </row>
    <row r="4" spans="2:10" ht="15.75" customHeight="1" x14ac:dyDescent="0.3">
      <c r="B4" s="357" t="s">
        <v>30</v>
      </c>
      <c r="C4" s="357"/>
      <c r="D4" s="357"/>
      <c r="E4" s="357"/>
      <c r="F4" s="357"/>
      <c r="G4" s="357"/>
      <c r="H4" s="357"/>
      <c r="I4" s="357"/>
    </row>
    <row r="5" spans="2:10" ht="96.75" customHeight="1" x14ac:dyDescent="0.3">
      <c r="B5" s="358" t="s">
        <v>320</v>
      </c>
      <c r="C5" s="358"/>
      <c r="D5" s="358"/>
      <c r="E5" s="358"/>
      <c r="F5" s="358"/>
      <c r="G5" s="358"/>
      <c r="H5" s="358"/>
      <c r="I5" s="358"/>
    </row>
    <row r="6" spans="2:10" ht="116.25" customHeight="1" x14ac:dyDescent="0.3">
      <c r="B6" s="248"/>
      <c r="C6" s="359" t="s">
        <v>321</v>
      </c>
      <c r="D6" s="359"/>
      <c r="E6" s="359"/>
      <c r="F6" s="359"/>
      <c r="G6" s="359"/>
      <c r="H6" s="359"/>
      <c r="I6" s="248"/>
    </row>
    <row r="7" spans="2:10" ht="42.75" customHeight="1" x14ac:dyDescent="0.25">
      <c r="B7" s="361" t="s">
        <v>309</v>
      </c>
      <c r="C7" s="361"/>
      <c r="D7" s="361"/>
      <c r="E7" s="361"/>
      <c r="F7" s="361"/>
      <c r="G7" s="361"/>
      <c r="H7" s="361"/>
      <c r="I7" s="361"/>
    </row>
    <row r="8" spans="2:10" ht="15" customHeight="1" x14ac:dyDescent="0.3">
      <c r="B8" s="51" t="s">
        <v>31</v>
      </c>
      <c r="C8" s="197" t="s">
        <v>32</v>
      </c>
      <c r="D8" s="198"/>
      <c r="E8" s="198"/>
      <c r="F8" s="198"/>
      <c r="G8" s="198"/>
      <c r="H8" s="198"/>
      <c r="I8" s="47"/>
    </row>
    <row r="9" spans="2:10" ht="15" customHeight="1" x14ac:dyDescent="0.3">
      <c r="B9" s="50"/>
      <c r="C9" s="199" t="s">
        <v>33</v>
      </c>
      <c r="D9" s="198"/>
      <c r="E9" s="198"/>
      <c r="F9" s="198"/>
      <c r="G9" s="198"/>
      <c r="H9" s="198"/>
      <c r="I9" s="47"/>
    </row>
    <row r="10" spans="2:10" ht="12.9" hidden="1" customHeight="1" x14ac:dyDescent="0.3">
      <c r="B10" s="50"/>
      <c r="C10" s="200" t="s">
        <v>34</v>
      </c>
      <c r="D10" s="198"/>
      <c r="E10" s="198"/>
      <c r="F10" s="198"/>
      <c r="G10" s="198"/>
      <c r="H10" s="198"/>
      <c r="I10" s="47"/>
    </row>
    <row r="11" spans="2:10" ht="80.25" customHeight="1" x14ac:dyDescent="0.3">
      <c r="B11" s="50"/>
      <c r="C11" s="360" t="s">
        <v>294</v>
      </c>
      <c r="D11" s="360"/>
      <c r="E11" s="360"/>
      <c r="F11" s="360"/>
      <c r="G11" s="360"/>
      <c r="H11" s="360"/>
      <c r="I11" s="47"/>
    </row>
    <row r="12" spans="2:10" ht="57" customHeight="1" x14ac:dyDescent="0.3">
      <c r="B12" s="50"/>
      <c r="C12" s="360" t="s">
        <v>454</v>
      </c>
      <c r="D12" s="360"/>
      <c r="E12" s="360"/>
      <c r="F12" s="360"/>
      <c r="G12" s="360"/>
      <c r="H12" s="360"/>
      <c r="I12" s="47"/>
    </row>
    <row r="13" spans="2:10" ht="3.75" customHeight="1" x14ac:dyDescent="0.3">
      <c r="B13" s="50"/>
      <c r="C13" s="242"/>
      <c r="D13" s="242"/>
      <c r="E13" s="242"/>
      <c r="F13" s="242"/>
      <c r="G13" s="242"/>
      <c r="H13" s="242"/>
      <c r="I13" s="47"/>
    </row>
    <row r="14" spans="2:10" ht="35.4" customHeight="1" x14ac:dyDescent="0.3">
      <c r="B14" s="50"/>
      <c r="C14" s="347" t="s">
        <v>455</v>
      </c>
      <c r="D14" s="347"/>
      <c r="E14" s="347"/>
      <c r="F14" s="347"/>
      <c r="G14" s="347"/>
      <c r="H14" s="347"/>
      <c r="I14" s="47"/>
    </row>
    <row r="15" spans="2:10" ht="3.75" customHeight="1" x14ac:dyDescent="0.3">
      <c r="B15" s="50"/>
      <c r="C15" s="310"/>
      <c r="D15" s="310"/>
      <c r="E15" s="310"/>
      <c r="F15" s="310"/>
      <c r="G15" s="310"/>
      <c r="H15" s="310"/>
      <c r="I15" s="47"/>
    </row>
    <row r="16" spans="2:10" ht="31.5" customHeight="1" x14ac:dyDescent="0.3">
      <c r="B16" s="54"/>
      <c r="C16" s="349" t="s">
        <v>456</v>
      </c>
      <c r="D16" s="349"/>
      <c r="E16" s="349"/>
      <c r="F16" s="349"/>
      <c r="G16" s="349"/>
      <c r="H16" s="349"/>
      <c r="I16" s="55"/>
    </row>
    <row r="17" spans="2:9" ht="15" customHeight="1" x14ac:dyDescent="0.3">
      <c r="B17" s="54"/>
      <c r="C17" s="230"/>
      <c r="D17" s="230"/>
      <c r="E17" s="230"/>
      <c r="F17" s="230"/>
      <c r="G17" s="230"/>
      <c r="H17" s="230"/>
      <c r="I17" s="55"/>
    </row>
    <row r="18" spans="2:9" ht="113.25" customHeight="1" x14ac:dyDescent="0.25">
      <c r="B18" s="58" t="s">
        <v>295</v>
      </c>
      <c r="C18" s="350" t="s">
        <v>457</v>
      </c>
      <c r="D18" s="350"/>
      <c r="E18" s="350"/>
      <c r="F18" s="350"/>
      <c r="G18" s="350"/>
      <c r="H18" s="350"/>
      <c r="I18" s="47"/>
    </row>
    <row r="19" spans="2:9" ht="159" customHeight="1" x14ac:dyDescent="0.25">
      <c r="B19" s="58" t="s">
        <v>296</v>
      </c>
      <c r="C19" s="350" t="s">
        <v>458</v>
      </c>
      <c r="D19" s="350"/>
      <c r="E19" s="350"/>
      <c r="F19" s="350"/>
      <c r="G19" s="350"/>
      <c r="H19" s="350"/>
      <c r="I19" s="47"/>
    </row>
    <row r="20" spans="2:9" ht="5.25" customHeight="1" x14ac:dyDescent="0.3">
      <c r="B20" s="54"/>
      <c r="C20" s="201"/>
      <c r="D20" s="201"/>
      <c r="E20" s="201"/>
      <c r="F20" s="201"/>
      <c r="G20" s="201"/>
      <c r="H20" s="201"/>
      <c r="I20" s="55"/>
    </row>
    <row r="21" spans="2:9" ht="18.75" customHeight="1" x14ac:dyDescent="0.3">
      <c r="B21" s="50"/>
      <c r="C21" s="342" t="s">
        <v>35</v>
      </c>
      <c r="D21" s="342"/>
      <c r="E21" s="342"/>
      <c r="F21" s="342"/>
      <c r="G21" s="342"/>
      <c r="H21" s="342"/>
      <c r="I21" s="56"/>
    </row>
    <row r="22" spans="2:9" ht="18.75" customHeight="1" x14ac:dyDescent="0.3">
      <c r="B22" s="50"/>
      <c r="C22" s="57"/>
      <c r="D22" s="57"/>
      <c r="E22" s="57"/>
      <c r="F22" s="57"/>
      <c r="G22" s="57"/>
      <c r="H22" s="57"/>
      <c r="I22" s="56"/>
    </row>
    <row r="23" spans="2:9" ht="32.25" customHeight="1" x14ac:dyDescent="0.25">
      <c r="B23" s="58" t="s">
        <v>36</v>
      </c>
      <c r="C23" s="351" t="s">
        <v>322</v>
      </c>
      <c r="D23" s="351"/>
      <c r="E23" s="351"/>
      <c r="F23" s="351"/>
      <c r="G23" s="351"/>
      <c r="H23" s="351"/>
      <c r="I23" s="47"/>
    </row>
    <row r="24" spans="2:9" ht="9" customHeight="1" x14ac:dyDescent="0.3">
      <c r="B24" s="50"/>
      <c r="C24" s="53"/>
      <c r="D24" s="47"/>
      <c r="E24" s="47"/>
      <c r="F24" s="47"/>
      <c r="G24" s="47"/>
      <c r="H24" s="47"/>
      <c r="I24" s="47"/>
    </row>
    <row r="25" spans="2:9" ht="55.5" customHeight="1" x14ac:dyDescent="0.3">
      <c r="B25" s="50"/>
      <c r="C25" s="343" t="s">
        <v>323</v>
      </c>
      <c r="D25" s="343"/>
      <c r="E25" s="343"/>
      <c r="F25" s="343"/>
      <c r="G25" s="343"/>
      <c r="H25" s="343"/>
      <c r="I25" s="47"/>
    </row>
    <row r="26" spans="2:9" ht="15.6" x14ac:dyDescent="0.3">
      <c r="B26" s="50"/>
      <c r="C26" s="309"/>
      <c r="D26" s="309"/>
      <c r="E26" s="309"/>
      <c r="F26" s="309"/>
      <c r="G26" s="309"/>
      <c r="H26" s="309"/>
      <c r="I26" s="47"/>
    </row>
    <row r="27" spans="2:9" ht="16.5" customHeight="1" x14ac:dyDescent="0.3">
      <c r="B27" s="50"/>
      <c r="C27" s="352" t="s">
        <v>37</v>
      </c>
      <c r="D27" s="352"/>
      <c r="E27" s="352"/>
      <c r="F27" s="352"/>
      <c r="G27" s="352"/>
      <c r="H27" s="352"/>
      <c r="I27" s="47"/>
    </row>
    <row r="28" spans="2:9" ht="18.75" customHeight="1" x14ac:dyDescent="0.3">
      <c r="B28" s="50"/>
      <c r="C28" s="57"/>
      <c r="D28" s="57"/>
      <c r="E28" s="57"/>
      <c r="F28" s="57"/>
      <c r="G28" s="57"/>
      <c r="H28" s="57"/>
      <c r="I28" s="56"/>
    </row>
    <row r="29" spans="2:9" ht="20.25" customHeight="1" x14ac:dyDescent="0.3">
      <c r="B29" s="51" t="s">
        <v>38</v>
      </c>
      <c r="C29" s="52" t="s">
        <v>324</v>
      </c>
      <c r="D29" s="47"/>
      <c r="E29" s="47"/>
      <c r="F29" s="47"/>
      <c r="G29" s="47"/>
      <c r="H29" s="47"/>
      <c r="I29" s="47"/>
    </row>
    <row r="30" spans="2:9" ht="18" customHeight="1" x14ac:dyDescent="0.3">
      <c r="B30" s="50"/>
      <c r="C30" s="53" t="s">
        <v>39</v>
      </c>
      <c r="D30" s="47"/>
      <c r="E30" s="47"/>
      <c r="F30" s="47"/>
      <c r="G30" s="47"/>
      <c r="H30" s="47"/>
      <c r="I30" s="47"/>
    </row>
    <row r="31" spans="2:9" ht="45" customHeight="1" x14ac:dyDescent="0.3">
      <c r="B31" s="50"/>
      <c r="C31" s="353" t="s">
        <v>40</v>
      </c>
      <c r="D31" s="353"/>
      <c r="E31" s="353"/>
      <c r="F31" s="353"/>
      <c r="G31" s="353"/>
      <c r="H31" s="353"/>
      <c r="I31" s="47"/>
    </row>
    <row r="32" spans="2:9" ht="33.6" customHeight="1" x14ac:dyDescent="0.3">
      <c r="B32" s="50"/>
      <c r="C32" s="353" t="s">
        <v>325</v>
      </c>
      <c r="D32" s="353"/>
      <c r="E32" s="353"/>
      <c r="F32" s="353"/>
      <c r="G32" s="353"/>
      <c r="H32" s="353"/>
      <c r="I32" s="47"/>
    </row>
    <row r="33" spans="2:9" ht="59.4" customHeight="1" x14ac:dyDescent="0.3">
      <c r="B33" s="50"/>
      <c r="C33" s="354" t="s">
        <v>459</v>
      </c>
      <c r="D33" s="355"/>
      <c r="E33" s="355"/>
      <c r="F33" s="355"/>
      <c r="G33" s="355"/>
      <c r="H33" s="355"/>
      <c r="I33" s="47"/>
    </row>
    <row r="34" spans="2:9" ht="91.8" customHeight="1" x14ac:dyDescent="0.3">
      <c r="B34" s="50"/>
      <c r="C34" s="353" t="s">
        <v>460</v>
      </c>
      <c r="D34" s="353"/>
      <c r="E34" s="353"/>
      <c r="F34" s="353"/>
      <c r="G34" s="353"/>
      <c r="H34" s="353"/>
      <c r="I34" s="47"/>
    </row>
    <row r="35" spans="2:9" ht="8.25" customHeight="1" x14ac:dyDescent="0.3">
      <c r="B35" s="51"/>
      <c r="C35" s="305"/>
      <c r="D35" s="305"/>
      <c r="E35" s="305"/>
      <c r="F35" s="305"/>
      <c r="G35" s="305"/>
      <c r="H35" s="305"/>
      <c r="I35" s="47"/>
    </row>
    <row r="36" spans="2:9" ht="17.25" customHeight="1" x14ac:dyDescent="0.3">
      <c r="B36" s="51"/>
      <c r="C36" s="356" t="s">
        <v>441</v>
      </c>
      <c r="D36" s="356"/>
      <c r="E36" s="356"/>
      <c r="F36" s="356"/>
      <c r="G36" s="356"/>
      <c r="H36" s="356"/>
      <c r="I36" s="47"/>
    </row>
    <row r="37" spans="2:9" ht="8.25" customHeight="1" x14ac:dyDescent="0.3">
      <c r="B37" s="51"/>
      <c r="C37" s="305"/>
      <c r="D37" s="305"/>
      <c r="E37" s="305"/>
      <c r="F37" s="305"/>
      <c r="G37" s="305"/>
      <c r="H37" s="305"/>
      <c r="I37" s="47"/>
    </row>
    <row r="38" spans="2:9" ht="17.25" customHeight="1" x14ac:dyDescent="0.3">
      <c r="B38" s="51"/>
      <c r="C38" s="356" t="s">
        <v>443</v>
      </c>
      <c r="D38" s="356"/>
      <c r="E38" s="356"/>
      <c r="F38" s="356"/>
      <c r="G38" s="356"/>
      <c r="H38" s="356"/>
      <c r="I38" s="47"/>
    </row>
    <row r="39" spans="2:9" ht="8.25" customHeight="1" x14ac:dyDescent="0.3">
      <c r="B39" s="51"/>
      <c r="C39" s="47"/>
      <c r="D39" s="47"/>
      <c r="E39" s="47"/>
      <c r="F39" s="47"/>
      <c r="G39" s="47"/>
      <c r="H39" s="47"/>
      <c r="I39" s="47"/>
    </row>
    <row r="40" spans="2:9" ht="17.25" customHeight="1" x14ac:dyDescent="0.3">
      <c r="B40" s="51"/>
      <c r="C40" s="356" t="s">
        <v>444</v>
      </c>
      <c r="D40" s="356"/>
      <c r="E40" s="356"/>
      <c r="F40" s="356"/>
      <c r="G40" s="356"/>
      <c r="H40" s="356"/>
      <c r="I40" s="47"/>
    </row>
    <row r="41" spans="2:9" ht="8.25" customHeight="1" x14ac:dyDescent="0.3">
      <c r="B41" s="51"/>
      <c r="C41" s="47"/>
      <c r="D41" s="47"/>
      <c r="E41" s="47"/>
      <c r="F41" s="47"/>
      <c r="G41" s="47"/>
      <c r="H41" s="47"/>
      <c r="I41" s="47"/>
    </row>
    <row r="42" spans="2:9" ht="21.6" customHeight="1" x14ac:dyDescent="0.3">
      <c r="B42" s="51"/>
      <c r="C42" s="356" t="s">
        <v>446</v>
      </c>
      <c r="D42" s="362"/>
      <c r="E42" s="362"/>
      <c r="F42" s="362"/>
      <c r="G42" s="362"/>
      <c r="H42" s="362"/>
      <c r="I42" s="47"/>
    </row>
    <row r="43" spans="2:9" ht="8.25" customHeight="1" x14ac:dyDescent="0.3">
      <c r="B43" s="51"/>
      <c r="C43" s="47"/>
      <c r="D43" s="47"/>
      <c r="E43" s="47"/>
      <c r="F43" s="47"/>
      <c r="G43" s="47"/>
      <c r="H43" s="47"/>
      <c r="I43" s="47"/>
    </row>
    <row r="44" spans="2:9" ht="17.25" customHeight="1" x14ac:dyDescent="0.3">
      <c r="B44" s="54"/>
      <c r="C44" s="352" t="s">
        <v>41</v>
      </c>
      <c r="D44" s="352"/>
      <c r="E44" s="352"/>
      <c r="F44" s="352"/>
      <c r="G44" s="352"/>
      <c r="H44" s="352"/>
      <c r="I44" s="54"/>
    </row>
    <row r="45" spans="2:9" ht="8.25" customHeight="1" x14ac:dyDescent="0.3">
      <c r="B45" s="50"/>
      <c r="C45" s="348"/>
      <c r="D45" s="348"/>
      <c r="E45" s="348"/>
      <c r="F45" s="348"/>
      <c r="G45" s="348"/>
      <c r="H45" s="348"/>
      <c r="I45" s="54"/>
    </row>
    <row r="46" spans="2:9" ht="18" customHeight="1" x14ac:dyDescent="0.25">
      <c r="B46" s="52"/>
      <c r="C46" s="352" t="s">
        <v>42</v>
      </c>
      <c r="D46" s="352"/>
      <c r="E46" s="352"/>
      <c r="F46" s="352"/>
      <c r="G46" s="352"/>
      <c r="H46" s="352"/>
      <c r="I46" s="52"/>
    </row>
    <row r="47" spans="2:9" ht="5.25" customHeight="1" x14ac:dyDescent="0.3">
      <c r="B47" s="52"/>
      <c r="C47" s="353"/>
      <c r="D47" s="353"/>
      <c r="E47" s="353"/>
      <c r="F47" s="353"/>
      <c r="G47" s="353"/>
      <c r="H47" s="353"/>
      <c r="I47" s="52"/>
    </row>
    <row r="48" spans="2:9" ht="75.599999999999994" customHeight="1" x14ac:dyDescent="0.3">
      <c r="B48" s="52"/>
      <c r="C48" s="353" t="s">
        <v>326</v>
      </c>
      <c r="D48" s="353"/>
      <c r="E48" s="353"/>
      <c r="F48" s="353"/>
      <c r="G48" s="353"/>
      <c r="H48" s="353"/>
      <c r="I48" s="52"/>
    </row>
    <row r="49" spans="2:9" ht="8.4" customHeight="1" x14ac:dyDescent="0.3">
      <c r="B49" s="52"/>
      <c r="C49" s="239"/>
      <c r="D49" s="239"/>
      <c r="E49" s="239"/>
      <c r="F49" s="239"/>
      <c r="G49" s="239"/>
      <c r="H49" s="239"/>
      <c r="I49" s="52"/>
    </row>
    <row r="50" spans="2:9" ht="15.6" customHeight="1" x14ac:dyDescent="0.3">
      <c r="B50" s="50"/>
      <c r="C50" s="352" t="s">
        <v>438</v>
      </c>
      <c r="D50" s="352"/>
      <c r="E50" s="352"/>
      <c r="F50" s="352"/>
      <c r="G50" s="352"/>
      <c r="H50" s="352"/>
      <c r="I50" s="47"/>
    </row>
    <row r="51" spans="2:9" ht="18" customHeight="1" x14ac:dyDescent="0.3">
      <c r="B51" s="50"/>
      <c r="C51" s="57"/>
      <c r="D51" s="57"/>
      <c r="E51" s="57"/>
      <c r="F51" s="57"/>
      <c r="G51" s="57"/>
      <c r="H51" s="57"/>
      <c r="I51" s="56"/>
    </row>
    <row r="52" spans="2:9" ht="33.75" customHeight="1" x14ac:dyDescent="0.25">
      <c r="B52" s="58" t="s">
        <v>43</v>
      </c>
      <c r="C52" s="364" t="s">
        <v>327</v>
      </c>
      <c r="D52" s="364"/>
      <c r="E52" s="364"/>
      <c r="F52" s="364"/>
      <c r="G52" s="364"/>
      <c r="H52" s="364"/>
      <c r="I52" s="47"/>
    </row>
    <row r="53" spans="2:9" ht="6.75" customHeight="1" x14ac:dyDescent="0.3">
      <c r="B53" s="50"/>
      <c r="C53" s="199"/>
      <c r="D53" s="198"/>
      <c r="E53" s="198"/>
      <c r="F53" s="198"/>
      <c r="G53" s="198"/>
      <c r="H53" s="198"/>
      <c r="I53" s="47"/>
    </row>
    <row r="54" spans="2:9" ht="40.5" customHeight="1" x14ac:dyDescent="0.3">
      <c r="B54" s="50"/>
      <c r="C54" s="344" t="s">
        <v>297</v>
      </c>
      <c r="D54" s="344"/>
      <c r="E54" s="344"/>
      <c r="F54" s="344"/>
      <c r="G54" s="344"/>
      <c r="H54" s="344"/>
      <c r="I54" s="47"/>
    </row>
    <row r="55" spans="2:9" ht="69" customHeight="1" x14ac:dyDescent="0.3">
      <c r="B55" s="50"/>
      <c r="C55" s="344" t="s">
        <v>328</v>
      </c>
      <c r="D55" s="344"/>
      <c r="E55" s="344"/>
      <c r="F55" s="344"/>
      <c r="G55" s="344"/>
      <c r="H55" s="344"/>
      <c r="I55" s="47"/>
    </row>
    <row r="56" spans="2:9" ht="44.25" customHeight="1" x14ac:dyDescent="0.3">
      <c r="B56" s="50"/>
      <c r="C56" s="344" t="s">
        <v>461</v>
      </c>
      <c r="D56" s="344"/>
      <c r="E56" s="344"/>
      <c r="F56" s="344"/>
      <c r="G56" s="344"/>
      <c r="H56" s="344"/>
      <c r="I56" s="47"/>
    </row>
    <row r="57" spans="2:9" ht="14.25" customHeight="1" x14ac:dyDescent="0.3">
      <c r="B57" s="50"/>
      <c r="C57" s="198"/>
      <c r="D57" s="198"/>
      <c r="E57" s="198"/>
      <c r="F57" s="198"/>
      <c r="G57" s="198"/>
      <c r="H57" s="198"/>
      <c r="I57" s="47"/>
    </row>
    <row r="58" spans="2:9" ht="15.6" x14ac:dyDescent="0.3">
      <c r="B58" s="50"/>
      <c r="C58" s="342" t="s">
        <v>44</v>
      </c>
      <c r="D58" s="342"/>
      <c r="E58" s="342"/>
      <c r="F58" s="342"/>
      <c r="G58" s="342"/>
      <c r="H58" s="342"/>
      <c r="I58" s="47"/>
    </row>
    <row r="59" spans="2:9" ht="9" customHeight="1" x14ac:dyDescent="0.3">
      <c r="B59" s="50"/>
      <c r="C59" s="201"/>
      <c r="D59" s="201"/>
      <c r="E59" s="201"/>
      <c r="F59" s="201"/>
      <c r="G59" s="201"/>
      <c r="H59" s="201"/>
      <c r="I59" s="47"/>
    </row>
    <row r="60" spans="2:9" ht="15.6" x14ac:dyDescent="0.3">
      <c r="B60" s="50"/>
      <c r="C60" s="340" t="s">
        <v>329</v>
      </c>
      <c r="D60" s="340"/>
      <c r="E60" s="340"/>
      <c r="F60" s="340"/>
      <c r="G60" s="340"/>
      <c r="H60" s="340"/>
      <c r="I60" s="47"/>
    </row>
    <row r="61" spans="2:9" ht="18.75" customHeight="1" x14ac:dyDescent="0.3">
      <c r="B61" s="50"/>
      <c r="C61" s="201"/>
      <c r="D61" s="201"/>
      <c r="E61" s="201"/>
      <c r="F61" s="201"/>
      <c r="G61" s="201"/>
      <c r="H61" s="201"/>
      <c r="I61" s="56"/>
    </row>
    <row r="62" spans="2:9" ht="20.25" customHeight="1" x14ac:dyDescent="0.3">
      <c r="B62" s="51" t="s">
        <v>45</v>
      </c>
      <c r="C62" s="197" t="s">
        <v>298</v>
      </c>
      <c r="D62" s="198"/>
      <c r="E62" s="198"/>
      <c r="F62" s="198"/>
      <c r="G62" s="198"/>
      <c r="H62" s="198"/>
      <c r="I62" s="47"/>
    </row>
    <row r="63" spans="2:9" ht="57.75" customHeight="1" x14ac:dyDescent="0.3">
      <c r="B63" s="50"/>
      <c r="C63" s="345" t="s">
        <v>299</v>
      </c>
      <c r="D63" s="345"/>
      <c r="E63" s="345"/>
      <c r="F63" s="345"/>
      <c r="G63" s="345"/>
      <c r="H63" s="345"/>
      <c r="I63" s="47"/>
    </row>
    <row r="64" spans="2:9" ht="15.75" customHeight="1" x14ac:dyDescent="0.3">
      <c r="B64" s="51"/>
      <c r="C64" s="198"/>
      <c r="D64" s="198"/>
      <c r="E64" s="198"/>
      <c r="F64" s="198"/>
      <c r="G64" s="198"/>
      <c r="H64" s="198"/>
      <c r="I64" s="47"/>
    </row>
    <row r="65" spans="2:9" ht="19.5" customHeight="1" x14ac:dyDescent="0.3">
      <c r="B65" s="54"/>
      <c r="C65" s="342" t="s">
        <v>46</v>
      </c>
      <c r="D65" s="342"/>
      <c r="E65" s="342"/>
      <c r="F65" s="342"/>
      <c r="G65" s="342"/>
      <c r="H65" s="342"/>
      <c r="I65" s="54"/>
    </row>
    <row r="66" spans="2:9" ht="18.75" customHeight="1" x14ac:dyDescent="0.3">
      <c r="B66" s="50"/>
      <c r="C66" s="57"/>
      <c r="D66" s="57"/>
      <c r="E66" s="57"/>
      <c r="F66" s="57"/>
      <c r="G66" s="57"/>
      <c r="H66" s="57"/>
      <c r="I66" s="56"/>
    </row>
    <row r="67" spans="2:9" ht="17.25" customHeight="1" x14ac:dyDescent="0.3">
      <c r="B67" s="51" t="s">
        <v>47</v>
      </c>
      <c r="C67" s="197" t="s">
        <v>330</v>
      </c>
      <c r="D67" s="198"/>
      <c r="E67" s="198"/>
      <c r="F67" s="198"/>
      <c r="G67" s="198"/>
      <c r="H67" s="198"/>
      <c r="I67" s="47"/>
    </row>
    <row r="68" spans="2:9" ht="57" customHeight="1" x14ac:dyDescent="0.3">
      <c r="B68" s="50"/>
      <c r="C68" s="339" t="s">
        <v>338</v>
      </c>
      <c r="D68" s="339"/>
      <c r="E68" s="339"/>
      <c r="F68" s="339"/>
      <c r="G68" s="339"/>
      <c r="H68" s="339"/>
      <c r="I68" s="47"/>
    </row>
    <row r="69" spans="2:9" ht="68.25" customHeight="1" x14ac:dyDescent="0.3">
      <c r="B69" s="50"/>
      <c r="C69" s="339" t="s">
        <v>339</v>
      </c>
      <c r="D69" s="339"/>
      <c r="E69" s="339"/>
      <c r="F69" s="339"/>
      <c r="G69" s="339"/>
      <c r="H69" s="339"/>
      <c r="I69" s="47"/>
    </row>
    <row r="70" spans="2:9" ht="57.75" customHeight="1" x14ac:dyDescent="0.3">
      <c r="B70" s="50"/>
      <c r="C70" s="339" t="s">
        <v>340</v>
      </c>
      <c r="D70" s="339"/>
      <c r="E70" s="339"/>
      <c r="F70" s="339"/>
      <c r="G70" s="339"/>
      <c r="H70" s="339"/>
      <c r="I70" s="47"/>
    </row>
    <row r="71" spans="2:9" ht="10.5" customHeight="1" x14ac:dyDescent="0.3">
      <c r="B71" s="51"/>
      <c r="C71" s="198"/>
      <c r="D71" s="198"/>
      <c r="E71" s="198"/>
      <c r="F71" s="198"/>
      <c r="G71" s="198"/>
      <c r="H71" s="198"/>
      <c r="I71" s="47"/>
    </row>
    <row r="72" spans="2:9" ht="18" customHeight="1" x14ac:dyDescent="0.3">
      <c r="B72" s="54"/>
      <c r="C72" s="340" t="s">
        <v>331</v>
      </c>
      <c r="D72" s="340"/>
      <c r="E72" s="340"/>
      <c r="F72" s="340"/>
      <c r="G72" s="340"/>
      <c r="H72" s="340"/>
      <c r="I72" s="54"/>
    </row>
    <row r="73" spans="2:9" ht="18.75" customHeight="1" x14ac:dyDescent="0.3">
      <c r="B73" s="50"/>
      <c r="C73" s="57"/>
      <c r="D73" s="57"/>
      <c r="E73" s="57"/>
      <c r="F73" s="57"/>
      <c r="G73" s="57"/>
      <c r="H73" s="57"/>
      <c r="I73" s="56"/>
    </row>
    <row r="74" spans="2:9" ht="15.6" x14ac:dyDescent="0.3">
      <c r="B74" s="51" t="s">
        <v>48</v>
      </c>
      <c r="C74" s="197" t="s">
        <v>332</v>
      </c>
      <c r="D74" s="198"/>
      <c r="E74" s="198"/>
      <c r="F74" s="198"/>
      <c r="G74" s="198"/>
      <c r="H74" s="198"/>
      <c r="I74" s="47"/>
    </row>
    <row r="75" spans="2:9" ht="17.25" customHeight="1" x14ac:dyDescent="0.25">
      <c r="B75" s="53"/>
      <c r="C75" s="199" t="s">
        <v>49</v>
      </c>
      <c r="D75" s="199"/>
      <c r="E75" s="199"/>
      <c r="F75" s="199"/>
      <c r="G75" s="199"/>
      <c r="H75" s="199"/>
      <c r="I75" s="53"/>
    </row>
    <row r="76" spans="2:9" ht="15.75" customHeight="1" x14ac:dyDescent="0.3">
      <c r="B76" s="50"/>
      <c r="C76" s="199" t="s">
        <v>50</v>
      </c>
      <c r="D76" s="199"/>
      <c r="E76" s="199"/>
      <c r="F76" s="199"/>
      <c r="G76" s="199"/>
      <c r="H76" s="199"/>
      <c r="I76" s="53"/>
    </row>
    <row r="77" spans="2:9" ht="30.75" customHeight="1" x14ac:dyDescent="0.3">
      <c r="B77" s="50"/>
      <c r="C77" s="345" t="s">
        <v>462</v>
      </c>
      <c r="D77" s="345"/>
      <c r="E77" s="345"/>
      <c r="F77" s="345"/>
      <c r="G77" s="345"/>
      <c r="H77" s="345"/>
      <c r="I77" s="47"/>
    </row>
    <row r="78" spans="2:9" ht="10.5" customHeight="1" x14ac:dyDescent="0.3">
      <c r="B78" s="51"/>
      <c r="C78" s="198"/>
      <c r="D78" s="198"/>
      <c r="E78" s="198"/>
      <c r="F78" s="198"/>
      <c r="G78" s="198"/>
      <c r="H78" s="198"/>
      <c r="I78" s="47"/>
    </row>
    <row r="79" spans="2:9" ht="21.75" customHeight="1" x14ac:dyDescent="0.3">
      <c r="B79" s="54"/>
      <c r="C79" s="342" t="s">
        <v>51</v>
      </c>
      <c r="D79" s="342"/>
      <c r="E79" s="342"/>
      <c r="F79" s="342"/>
      <c r="G79" s="342"/>
      <c r="H79" s="342"/>
      <c r="I79" s="54"/>
    </row>
    <row r="80" spans="2:9" ht="17.25" customHeight="1" x14ac:dyDescent="0.25">
      <c r="B80" s="59"/>
      <c r="C80" s="59"/>
      <c r="D80" s="59"/>
      <c r="E80" s="59"/>
      <c r="F80" s="59"/>
      <c r="G80" s="59"/>
      <c r="H80" s="59"/>
      <c r="I80" s="59"/>
    </row>
    <row r="81" spans="2:9" ht="17.25" customHeight="1" x14ac:dyDescent="0.3">
      <c r="B81" s="249" t="s">
        <v>52</v>
      </c>
      <c r="C81" s="197" t="s">
        <v>463</v>
      </c>
      <c r="D81" s="198"/>
      <c r="E81" s="198"/>
      <c r="F81" s="198"/>
      <c r="G81" s="198"/>
      <c r="H81" s="198"/>
      <c r="I81" s="47"/>
    </row>
    <row r="82" spans="2:9" ht="16.5" customHeight="1" x14ac:dyDescent="0.3">
      <c r="B82" s="250"/>
      <c r="C82" s="363" t="s">
        <v>464</v>
      </c>
      <c r="D82" s="363"/>
      <c r="E82" s="363"/>
      <c r="F82" s="363"/>
      <c r="G82" s="363"/>
      <c r="H82" s="363"/>
      <c r="I82" s="47"/>
    </row>
    <row r="83" spans="2:9" ht="55.5" customHeight="1" x14ac:dyDescent="0.3">
      <c r="B83" s="50"/>
      <c r="C83" s="339" t="s">
        <v>465</v>
      </c>
      <c r="D83" s="339"/>
      <c r="E83" s="339"/>
      <c r="F83" s="339"/>
      <c r="G83" s="339"/>
      <c r="H83" s="339"/>
      <c r="I83" s="47"/>
    </row>
    <row r="84" spans="2:9" ht="12.75" customHeight="1" x14ac:dyDescent="0.25">
      <c r="B84" s="47"/>
      <c r="C84" s="198"/>
      <c r="D84" s="198"/>
      <c r="E84" s="198"/>
      <c r="F84" s="198"/>
      <c r="G84" s="198"/>
      <c r="H84" s="198"/>
      <c r="I84" s="47"/>
    </row>
    <row r="85" spans="2:9" ht="16.5" customHeight="1" x14ac:dyDescent="0.3">
      <c r="B85" s="54"/>
      <c r="C85" s="340" t="s">
        <v>443</v>
      </c>
      <c r="D85" s="340"/>
      <c r="E85" s="340"/>
      <c r="F85" s="340"/>
      <c r="G85" s="340"/>
      <c r="H85" s="340"/>
      <c r="I85" s="54"/>
    </row>
    <row r="86" spans="2:9" ht="6" customHeight="1" x14ac:dyDescent="0.3">
      <c r="B86" s="251"/>
      <c r="C86" s="252"/>
      <c r="D86" s="201"/>
      <c r="E86" s="201"/>
      <c r="F86" s="201"/>
      <c r="G86" s="201"/>
      <c r="H86" s="201"/>
      <c r="I86" s="54"/>
    </row>
    <row r="87" spans="2:9" ht="16.5" customHeight="1" x14ac:dyDescent="0.3">
      <c r="B87" s="54"/>
      <c r="C87" s="340" t="s">
        <v>253</v>
      </c>
      <c r="D87" s="340"/>
      <c r="E87" s="340"/>
      <c r="F87" s="340"/>
      <c r="G87" s="340"/>
      <c r="H87" s="340"/>
      <c r="I87" s="54"/>
    </row>
    <row r="88" spans="2:9" ht="14.4" x14ac:dyDescent="0.3">
      <c r="B88" s="54"/>
      <c r="C88" s="57"/>
      <c r="D88" s="57"/>
      <c r="E88" s="57"/>
      <c r="F88" s="57"/>
      <c r="G88" s="57"/>
      <c r="H88" s="57"/>
      <c r="I88" s="54"/>
    </row>
    <row r="89" spans="2:9" ht="17.25" customHeight="1" x14ac:dyDescent="0.3">
      <c r="B89" s="51" t="s">
        <v>53</v>
      </c>
      <c r="C89" s="197" t="s">
        <v>466</v>
      </c>
      <c r="D89" s="198"/>
      <c r="E89" s="198"/>
      <c r="F89" s="198"/>
      <c r="G89" s="198"/>
      <c r="H89" s="198"/>
      <c r="I89" s="47"/>
    </row>
    <row r="90" spans="2:9" ht="37.200000000000003" customHeight="1" x14ac:dyDescent="0.3">
      <c r="B90" s="50"/>
      <c r="C90" s="339" t="s">
        <v>469</v>
      </c>
      <c r="D90" s="339"/>
      <c r="E90" s="339"/>
      <c r="F90" s="339"/>
      <c r="G90" s="339"/>
      <c r="H90" s="339"/>
      <c r="I90" s="47"/>
    </row>
    <row r="91" spans="2:9" ht="42" customHeight="1" x14ac:dyDescent="0.3">
      <c r="B91" s="50"/>
      <c r="C91" s="339" t="s">
        <v>470</v>
      </c>
      <c r="D91" s="339"/>
      <c r="E91" s="339"/>
      <c r="F91" s="339"/>
      <c r="G91" s="339"/>
      <c r="H91" s="339"/>
      <c r="I91" s="47"/>
    </row>
    <row r="92" spans="2:9" ht="45.6" customHeight="1" x14ac:dyDescent="0.3">
      <c r="B92" s="50"/>
      <c r="C92" s="339" t="s">
        <v>467</v>
      </c>
      <c r="D92" s="339"/>
      <c r="E92" s="339"/>
      <c r="F92" s="339"/>
      <c r="G92" s="339"/>
      <c r="H92" s="339"/>
      <c r="I92" s="47"/>
    </row>
    <row r="93" spans="2:9" ht="30.6" customHeight="1" x14ac:dyDescent="0.3">
      <c r="B93" s="50"/>
      <c r="C93" s="339" t="s">
        <v>468</v>
      </c>
      <c r="D93" s="339"/>
      <c r="E93" s="339"/>
      <c r="F93" s="339"/>
      <c r="G93" s="339"/>
      <c r="H93" s="339"/>
      <c r="I93" s="47"/>
    </row>
    <row r="94" spans="2:9" ht="3.75" customHeight="1" x14ac:dyDescent="0.3">
      <c r="B94" s="51"/>
      <c r="C94" s="198"/>
      <c r="D94" s="198"/>
      <c r="E94" s="198"/>
      <c r="F94" s="198"/>
      <c r="G94" s="198"/>
      <c r="H94" s="198"/>
      <c r="I94" s="47"/>
    </row>
    <row r="95" spans="2:9" ht="21.75" customHeight="1" x14ac:dyDescent="0.3">
      <c r="B95" s="54"/>
      <c r="C95" s="342" t="s">
        <v>471</v>
      </c>
      <c r="D95" s="342"/>
      <c r="E95" s="342"/>
      <c r="F95" s="342"/>
      <c r="G95" s="342"/>
      <c r="H95" s="342"/>
      <c r="I95" s="54"/>
    </row>
    <row r="96" spans="2:9" ht="18.75" customHeight="1" x14ac:dyDescent="0.3">
      <c r="B96" s="50"/>
      <c r="C96" s="57"/>
      <c r="D96" s="57"/>
      <c r="E96" s="57"/>
      <c r="F96" s="57"/>
      <c r="G96" s="57"/>
      <c r="H96" s="57"/>
      <c r="I96" s="56"/>
    </row>
    <row r="97" spans="2:9" ht="16.5" customHeight="1" x14ac:dyDescent="0.3">
      <c r="B97" s="51" t="s">
        <v>55</v>
      </c>
      <c r="C97" s="197" t="s">
        <v>472</v>
      </c>
      <c r="D97" s="202"/>
      <c r="E97" s="203"/>
      <c r="F97" s="204"/>
      <c r="G97" s="203"/>
      <c r="H97" s="198"/>
      <c r="I97" s="47"/>
    </row>
    <row r="98" spans="2:9" ht="65.25" customHeight="1" x14ac:dyDescent="0.3">
      <c r="B98" s="50"/>
      <c r="C98" s="341" t="s">
        <v>56</v>
      </c>
      <c r="D98" s="341"/>
      <c r="E98" s="341"/>
      <c r="F98" s="341"/>
      <c r="G98" s="341"/>
      <c r="H98" s="341"/>
      <c r="I98" s="47"/>
    </row>
    <row r="99" spans="2:9" ht="32.4" customHeight="1" x14ac:dyDescent="0.3">
      <c r="B99" s="50"/>
      <c r="C99" s="341" t="s">
        <v>300</v>
      </c>
      <c r="D99" s="341"/>
      <c r="E99" s="341"/>
      <c r="F99" s="341"/>
      <c r="G99" s="341"/>
      <c r="H99" s="341"/>
      <c r="I99" s="47"/>
    </row>
    <row r="100" spans="2:9" ht="30" customHeight="1" x14ac:dyDescent="0.3">
      <c r="B100" s="50"/>
      <c r="C100" s="341" t="s">
        <v>473</v>
      </c>
      <c r="D100" s="341"/>
      <c r="E100" s="341"/>
      <c r="F100" s="341"/>
      <c r="G100" s="341"/>
      <c r="H100" s="341"/>
      <c r="I100" s="47"/>
    </row>
    <row r="101" spans="2:9" ht="14.4" customHeight="1" x14ac:dyDescent="0.3">
      <c r="B101" s="50"/>
      <c r="C101" s="339" t="s">
        <v>54</v>
      </c>
      <c r="D101" s="339"/>
      <c r="E101" s="339"/>
      <c r="F101" s="339"/>
      <c r="G101" s="339"/>
      <c r="H101" s="339"/>
      <c r="I101" s="47"/>
    </row>
    <row r="102" spans="2:9" ht="7.5" customHeight="1" x14ac:dyDescent="0.3">
      <c r="B102" s="51"/>
      <c r="C102" s="198"/>
      <c r="D102" s="198"/>
      <c r="E102" s="198"/>
      <c r="F102" s="198"/>
      <c r="G102" s="198"/>
      <c r="H102" s="198"/>
      <c r="I102" s="47"/>
    </row>
    <row r="103" spans="2:9" ht="24" customHeight="1" x14ac:dyDescent="0.3">
      <c r="B103" s="54"/>
      <c r="C103" s="342" t="s">
        <v>57</v>
      </c>
      <c r="D103" s="342"/>
      <c r="E103" s="342"/>
      <c r="F103" s="342"/>
      <c r="G103" s="342"/>
      <c r="H103" s="342"/>
      <c r="I103" s="54"/>
    </row>
    <row r="104" spans="2:9" ht="6.75" customHeight="1" x14ac:dyDescent="0.3">
      <c r="B104" s="50"/>
      <c r="C104" s="198"/>
      <c r="D104" s="198"/>
      <c r="E104" s="198"/>
      <c r="F104" s="198"/>
      <c r="G104" s="198"/>
      <c r="H104" s="198"/>
      <c r="I104" s="47"/>
    </row>
    <row r="105" spans="2:9" ht="19.5" customHeight="1" x14ac:dyDescent="0.3">
      <c r="B105" s="50"/>
      <c r="C105" s="342" t="s">
        <v>58</v>
      </c>
      <c r="D105" s="342"/>
      <c r="E105" s="342"/>
      <c r="F105" s="342"/>
      <c r="G105" s="342"/>
      <c r="H105" s="342"/>
      <c r="I105" s="47"/>
    </row>
    <row r="106" spans="2:9" ht="18.75" customHeight="1" x14ac:dyDescent="0.3">
      <c r="B106" s="50"/>
      <c r="C106" s="57"/>
      <c r="D106" s="57"/>
      <c r="E106" s="57"/>
      <c r="F106" s="57"/>
      <c r="G106" s="57"/>
      <c r="H106" s="57"/>
      <c r="I106" s="56"/>
    </row>
    <row r="107" spans="2:9" ht="18.75" customHeight="1" x14ac:dyDescent="0.3">
      <c r="B107" s="51" t="s">
        <v>59</v>
      </c>
      <c r="C107" s="197" t="s">
        <v>333</v>
      </c>
      <c r="D107" s="198"/>
      <c r="E107" s="198"/>
      <c r="F107" s="198"/>
      <c r="G107" s="198"/>
      <c r="H107" s="198"/>
      <c r="I107" s="47"/>
    </row>
    <row r="108" spans="2:9" ht="99.6" customHeight="1" x14ac:dyDescent="0.3">
      <c r="B108" s="50"/>
      <c r="C108" s="341" t="s">
        <v>476</v>
      </c>
      <c r="D108" s="341"/>
      <c r="E108" s="341"/>
      <c r="F108" s="341"/>
      <c r="G108" s="341"/>
      <c r="H108" s="341"/>
      <c r="I108" s="47"/>
    </row>
    <row r="109" spans="2:9" ht="42" customHeight="1" x14ac:dyDescent="0.3">
      <c r="B109" s="50"/>
      <c r="C109" s="344" t="s">
        <v>474</v>
      </c>
      <c r="D109" s="344"/>
      <c r="E109" s="344"/>
      <c r="F109" s="344"/>
      <c r="G109" s="344"/>
      <c r="H109" s="344"/>
      <c r="I109" s="47"/>
    </row>
    <row r="110" spans="2:9" ht="31.8" customHeight="1" x14ac:dyDescent="0.3">
      <c r="B110" s="50"/>
      <c r="C110" s="345" t="s">
        <v>475</v>
      </c>
      <c r="D110" s="345"/>
      <c r="E110" s="345"/>
      <c r="F110" s="345"/>
      <c r="G110" s="345"/>
      <c r="H110" s="345"/>
      <c r="I110" s="47"/>
    </row>
    <row r="111" spans="2:9" ht="10.5" customHeight="1" x14ac:dyDescent="0.3">
      <c r="B111" s="51"/>
      <c r="C111" s="198"/>
      <c r="D111" s="198"/>
      <c r="E111" s="198"/>
      <c r="F111" s="198"/>
      <c r="G111" s="198"/>
      <c r="H111" s="198"/>
      <c r="I111" s="47"/>
    </row>
    <row r="112" spans="2:9" ht="18.75" customHeight="1" x14ac:dyDescent="0.3">
      <c r="B112" s="54"/>
      <c r="C112" s="342" t="s">
        <v>60</v>
      </c>
      <c r="D112" s="342"/>
      <c r="E112" s="342"/>
      <c r="F112" s="342"/>
      <c r="G112" s="342"/>
      <c r="H112" s="342"/>
      <c r="I112" s="54"/>
    </row>
    <row r="113" spans="2:9" ht="19.5" customHeight="1" x14ac:dyDescent="0.25">
      <c r="B113" s="47"/>
      <c r="C113" s="47"/>
      <c r="D113" s="47"/>
      <c r="E113" s="47"/>
      <c r="F113" s="47"/>
      <c r="G113" s="47"/>
      <c r="H113" s="47"/>
      <c r="I113" s="47"/>
    </row>
    <row r="114" spans="2:9" ht="15.6" x14ac:dyDescent="0.3">
      <c r="B114" s="51" t="s">
        <v>61</v>
      </c>
      <c r="C114" s="52" t="s">
        <v>334</v>
      </c>
      <c r="D114" s="47"/>
      <c r="E114" s="47"/>
      <c r="F114" s="47"/>
      <c r="G114" s="47"/>
      <c r="H114" s="47"/>
      <c r="I114" s="47"/>
    </row>
    <row r="115" spans="2:9" ht="9" customHeight="1" x14ac:dyDescent="0.3">
      <c r="B115" s="50"/>
      <c r="C115" s="53"/>
      <c r="D115" s="47"/>
      <c r="E115" s="47"/>
      <c r="F115" s="47"/>
      <c r="G115" s="47"/>
      <c r="H115" s="47"/>
      <c r="I115" s="47"/>
    </row>
    <row r="116" spans="2:9" ht="33" customHeight="1" x14ac:dyDescent="0.3">
      <c r="B116" s="50"/>
      <c r="C116" s="343" t="s">
        <v>62</v>
      </c>
      <c r="D116" s="343"/>
      <c r="E116" s="343"/>
      <c r="F116" s="343"/>
      <c r="G116" s="343"/>
      <c r="H116" s="343"/>
      <c r="I116" s="47"/>
    </row>
    <row r="117" spans="2:9" ht="27.75" customHeight="1" x14ac:dyDescent="0.3">
      <c r="B117" s="50"/>
      <c r="C117" s="343" t="s">
        <v>63</v>
      </c>
      <c r="D117" s="343"/>
      <c r="E117" s="343"/>
      <c r="F117" s="343"/>
      <c r="G117" s="343"/>
      <c r="H117" s="343"/>
      <c r="I117" s="47"/>
    </row>
    <row r="118" spans="2:9" ht="55.5" customHeight="1" x14ac:dyDescent="0.3">
      <c r="B118" s="50"/>
      <c r="C118" s="343" t="s">
        <v>301</v>
      </c>
      <c r="D118" s="343"/>
      <c r="E118" s="343"/>
      <c r="F118" s="343"/>
      <c r="G118" s="343"/>
      <c r="H118" s="343"/>
      <c r="I118" s="47"/>
    </row>
    <row r="119" spans="2:9" ht="7.5" customHeight="1" x14ac:dyDescent="0.3">
      <c r="B119" s="50"/>
      <c r="C119" s="47"/>
      <c r="D119" s="47"/>
      <c r="E119" s="47"/>
      <c r="F119" s="47"/>
      <c r="G119" s="47"/>
      <c r="H119" s="47"/>
      <c r="I119" s="47"/>
    </row>
    <row r="120" spans="2:9" ht="15.6" x14ac:dyDescent="0.3">
      <c r="B120" s="50"/>
      <c r="C120" s="346" t="s">
        <v>64</v>
      </c>
      <c r="D120" s="346"/>
      <c r="E120" s="346"/>
      <c r="F120" s="346"/>
      <c r="G120" s="346"/>
      <c r="H120" s="346"/>
      <c r="I120" s="47"/>
    </row>
    <row r="121" spans="2:9" ht="8.25" customHeight="1" x14ac:dyDescent="0.3">
      <c r="B121" s="50"/>
      <c r="C121" s="60"/>
      <c r="D121" s="60"/>
      <c r="E121" s="60"/>
      <c r="F121" s="60"/>
      <c r="G121" s="60"/>
      <c r="H121" s="60"/>
      <c r="I121" s="47"/>
    </row>
    <row r="122" spans="2:9" ht="18" customHeight="1" x14ac:dyDescent="0.3">
      <c r="B122" s="50"/>
      <c r="C122" s="342" t="s">
        <v>318</v>
      </c>
      <c r="D122" s="342"/>
      <c r="E122" s="342"/>
      <c r="F122" s="342"/>
      <c r="G122" s="342"/>
      <c r="H122" s="342"/>
      <c r="I122" s="47"/>
    </row>
    <row r="123" spans="2:9" ht="8.25" customHeight="1" x14ac:dyDescent="0.3">
      <c r="B123" s="50"/>
      <c r="C123" s="205"/>
      <c r="D123" s="205"/>
      <c r="E123" s="205"/>
      <c r="F123" s="205"/>
      <c r="G123" s="205"/>
      <c r="H123" s="205"/>
      <c r="I123" s="47"/>
    </row>
    <row r="124" spans="2:9" ht="15.6" x14ac:dyDescent="0.3">
      <c r="B124" s="50"/>
      <c r="C124" s="342" t="s">
        <v>335</v>
      </c>
      <c r="D124" s="342"/>
      <c r="E124" s="342"/>
      <c r="F124" s="342"/>
      <c r="G124" s="342"/>
      <c r="H124" s="342"/>
      <c r="I124" s="47"/>
    </row>
    <row r="125" spans="2:9" ht="6.75" customHeight="1" x14ac:dyDescent="0.3">
      <c r="B125" s="50"/>
      <c r="C125" s="205"/>
      <c r="D125" s="205"/>
      <c r="E125" s="205"/>
      <c r="F125" s="205"/>
      <c r="G125" s="205"/>
      <c r="H125" s="205"/>
      <c r="I125" s="47"/>
    </row>
    <row r="126" spans="2:9" ht="33.75" customHeight="1" x14ac:dyDescent="0.3">
      <c r="B126" s="51"/>
      <c r="C126" s="343" t="s">
        <v>65</v>
      </c>
      <c r="D126" s="343"/>
      <c r="E126" s="343"/>
      <c r="F126" s="343"/>
      <c r="G126" s="343"/>
      <c r="H126" s="343"/>
      <c r="I126" s="47"/>
    </row>
    <row r="127" spans="2:9" ht="8.25" customHeight="1" x14ac:dyDescent="0.3">
      <c r="B127" s="51"/>
      <c r="C127" s="60"/>
      <c r="D127" s="60"/>
      <c r="E127" s="60"/>
      <c r="F127" s="60"/>
      <c r="G127" s="60"/>
      <c r="H127" s="60"/>
      <c r="I127" s="47"/>
    </row>
    <row r="128" spans="2:9" ht="19.5" customHeight="1" x14ac:dyDescent="0.3">
      <c r="B128" s="51"/>
      <c r="C128" s="342" t="s">
        <v>336</v>
      </c>
      <c r="D128" s="342"/>
      <c r="E128" s="342"/>
      <c r="F128" s="342"/>
      <c r="G128" s="342"/>
      <c r="H128" s="342"/>
      <c r="I128" s="47"/>
    </row>
    <row r="129" spans="2:10" ht="11.25" customHeight="1" x14ac:dyDescent="0.3">
      <c r="B129" s="51"/>
      <c r="C129" s="52"/>
      <c r="D129" s="47"/>
      <c r="E129" s="47"/>
      <c r="F129" s="47"/>
      <c r="G129" s="47"/>
      <c r="H129" s="47"/>
      <c r="I129" s="47"/>
    </row>
    <row r="130" spans="2:10" ht="19.5" customHeight="1" x14ac:dyDescent="0.3">
      <c r="B130" s="51" t="s">
        <v>66</v>
      </c>
      <c r="C130" s="197" t="s">
        <v>477</v>
      </c>
      <c r="D130" s="198"/>
      <c r="E130" s="198"/>
      <c r="F130" s="198"/>
      <c r="G130" s="198"/>
      <c r="H130" s="198"/>
      <c r="I130" s="47"/>
    </row>
    <row r="131" spans="2:10" ht="19.5" customHeight="1" x14ac:dyDescent="0.3">
      <c r="B131" s="250"/>
      <c r="C131" s="199" t="s">
        <v>478</v>
      </c>
      <c r="D131" s="198"/>
      <c r="E131" s="198"/>
      <c r="F131" s="198"/>
      <c r="G131" s="198"/>
      <c r="H131" s="198"/>
      <c r="I131" s="47"/>
    </row>
    <row r="132" spans="2:10" ht="17.399999999999999" customHeight="1" x14ac:dyDescent="0.3">
      <c r="B132" s="54"/>
      <c r="C132" s="339" t="s">
        <v>67</v>
      </c>
      <c r="D132" s="339"/>
      <c r="E132" s="339"/>
      <c r="F132" s="339"/>
      <c r="G132" s="339"/>
      <c r="H132" s="339"/>
      <c r="I132" s="47"/>
    </row>
    <row r="133" spans="2:10" ht="27" customHeight="1" x14ac:dyDescent="0.3">
      <c r="B133" s="54"/>
      <c r="C133" s="339" t="s">
        <v>445</v>
      </c>
      <c r="D133" s="339"/>
      <c r="E133" s="339"/>
      <c r="F133" s="339"/>
      <c r="G133" s="339"/>
      <c r="H133" s="339"/>
      <c r="I133" s="47"/>
    </row>
    <row r="134" spans="2:10" ht="16.8" customHeight="1" x14ac:dyDescent="0.3">
      <c r="B134" s="54"/>
      <c r="C134" s="339" t="s">
        <v>337</v>
      </c>
      <c r="D134" s="339"/>
      <c r="E134" s="339"/>
      <c r="F134" s="339"/>
      <c r="G134" s="339"/>
      <c r="H134" s="339"/>
      <c r="I134" s="47"/>
    </row>
    <row r="135" spans="2:10" ht="6.75" customHeight="1" x14ac:dyDescent="0.3">
      <c r="B135" s="54"/>
      <c r="C135" s="240"/>
      <c r="D135" s="240"/>
      <c r="E135" s="240"/>
      <c r="F135" s="240"/>
      <c r="G135" s="240"/>
      <c r="H135" s="240"/>
      <c r="I135" s="47"/>
    </row>
    <row r="136" spans="2:10" ht="19.5" customHeight="1" x14ac:dyDescent="0.3">
      <c r="B136" s="50"/>
      <c r="C136" s="340" t="s">
        <v>443</v>
      </c>
      <c r="D136" s="340"/>
      <c r="E136" s="340"/>
      <c r="F136" s="340"/>
      <c r="G136" s="340"/>
      <c r="H136" s="340"/>
      <c r="I136" s="47"/>
    </row>
    <row r="137" spans="2:10" ht="7.5" customHeight="1" x14ac:dyDescent="0.3">
      <c r="B137" s="50"/>
      <c r="C137" s="252"/>
      <c r="D137" s="201"/>
      <c r="E137" s="201"/>
      <c r="F137" s="201"/>
      <c r="G137" s="201"/>
      <c r="H137" s="201"/>
      <c r="I137" s="47"/>
    </row>
    <row r="138" spans="2:10" ht="19.5" customHeight="1" x14ac:dyDescent="0.3">
      <c r="B138" s="50"/>
      <c r="C138" s="340" t="s">
        <v>253</v>
      </c>
      <c r="D138" s="340"/>
      <c r="E138" s="340"/>
      <c r="F138" s="340"/>
      <c r="G138" s="340"/>
      <c r="H138" s="340"/>
      <c r="I138" s="47"/>
    </row>
    <row r="139" spans="2:10" ht="9.75" customHeight="1" x14ac:dyDescent="0.3">
      <c r="B139" s="50"/>
      <c r="C139" s="60"/>
      <c r="D139" s="60"/>
      <c r="E139" s="60"/>
      <c r="F139" s="60"/>
      <c r="G139" s="60"/>
      <c r="H139" s="60"/>
      <c r="I139" s="47"/>
      <c r="J139" s="45"/>
    </row>
  </sheetData>
  <mergeCells count="74">
    <mergeCell ref="C34:H34"/>
    <mergeCell ref="C42:H42"/>
    <mergeCell ref="C82:H82"/>
    <mergeCell ref="C91:H91"/>
    <mergeCell ref="C92:H92"/>
    <mergeCell ref="C77:H77"/>
    <mergeCell ref="C63:H63"/>
    <mergeCell ref="C46:H46"/>
    <mergeCell ref="C47:H47"/>
    <mergeCell ref="C48:H48"/>
    <mergeCell ref="C50:H50"/>
    <mergeCell ref="C52:H52"/>
    <mergeCell ref="C54:H54"/>
    <mergeCell ref="C55:H55"/>
    <mergeCell ref="C56:H56"/>
    <mergeCell ref="C58:H58"/>
    <mergeCell ref="B4:I4"/>
    <mergeCell ref="B5:I5"/>
    <mergeCell ref="C6:H6"/>
    <mergeCell ref="C11:H11"/>
    <mergeCell ref="C12:H12"/>
    <mergeCell ref="B7:I7"/>
    <mergeCell ref="C14:H14"/>
    <mergeCell ref="C45:H45"/>
    <mergeCell ref="C16:H16"/>
    <mergeCell ref="C18:H18"/>
    <mergeCell ref="C19:H19"/>
    <mergeCell ref="C21:H21"/>
    <mergeCell ref="C23:H23"/>
    <mergeCell ref="C25:H25"/>
    <mergeCell ref="C27:H27"/>
    <mergeCell ref="C31:H31"/>
    <mergeCell ref="C32:H32"/>
    <mergeCell ref="C33:H33"/>
    <mergeCell ref="C44:H44"/>
    <mergeCell ref="C36:H36"/>
    <mergeCell ref="C38:H38"/>
    <mergeCell ref="C40:H40"/>
    <mergeCell ref="C60:H60"/>
    <mergeCell ref="C65:H65"/>
    <mergeCell ref="C68:H68"/>
    <mergeCell ref="C69:H69"/>
    <mergeCell ref="C70:H70"/>
    <mergeCell ref="C72:H72"/>
    <mergeCell ref="C126:H126"/>
    <mergeCell ref="C128:H128"/>
    <mergeCell ref="C108:H108"/>
    <mergeCell ref="C109:H109"/>
    <mergeCell ref="C110:H110"/>
    <mergeCell ref="C112:H112"/>
    <mergeCell ref="C116:H116"/>
    <mergeCell ref="C117:H117"/>
    <mergeCell ref="C118:H118"/>
    <mergeCell ref="C120:H120"/>
    <mergeCell ref="C122:H122"/>
    <mergeCell ref="C124:H124"/>
    <mergeCell ref="C105:H105"/>
    <mergeCell ref="C79:H79"/>
    <mergeCell ref="C83:H83"/>
    <mergeCell ref="C85:H85"/>
    <mergeCell ref="C87:H87"/>
    <mergeCell ref="C90:H90"/>
    <mergeCell ref="C95:H95"/>
    <mergeCell ref="C98:H98"/>
    <mergeCell ref="C99:H99"/>
    <mergeCell ref="C101:H101"/>
    <mergeCell ref="C103:H103"/>
    <mergeCell ref="C93:H93"/>
    <mergeCell ref="C100:H100"/>
    <mergeCell ref="C132:H132"/>
    <mergeCell ref="C133:H133"/>
    <mergeCell ref="C134:H134"/>
    <mergeCell ref="C136:H136"/>
    <mergeCell ref="C138:H138"/>
  </mergeCells>
  <hyperlinks>
    <hyperlink ref="C44:H44" location="'PM-KV-03-04'!B1" display="PM-KV-03-04 Azonosítási adatlap" xr:uid="{00000000-0004-0000-0200-000005000000}"/>
    <hyperlink ref="C46:H46" location="'PM-KV-03-05'!B1" display="PM-KV-03-05 Tényleges tulajdonosi nyilatkozat" xr:uid="{00000000-0004-0000-0200-000006000000}"/>
    <hyperlink ref="C27:H27" location="'PM-KV-03-03'!B1" display="PM-KV-03-03 Kockázatértékelés" xr:uid="{00000000-0004-0000-0200-00000D000000}"/>
    <hyperlink ref="C120:H120" location="'PM-KV-03-13'!B1" display="PM-KV-03-13 Szűrő-monitoring" xr:uid="{00000000-0004-0000-0200-00000E000000}"/>
    <hyperlink ref="J1" location="Tartalom!B1" display="tartalom" xr:uid="{00000000-0004-0000-0200-00000F000000}"/>
    <hyperlink ref="C38:H38" r:id="rId1" display="https://nav.gov.hu/penzmosas" xr:uid="{1D9C6018-0137-4056-8566-EBC13AD51B4D}"/>
    <hyperlink ref="C38" r:id="rId2" xr:uid="{C79DBFA2-3404-4000-AF94-81D2552A032E}"/>
    <hyperlink ref="C40:H40" r:id="rId3" display="MKVK: Tajekoztato-tenyleges-tulajdonosi-nyilvantartashoz-valo-hozzaferes-igenyleserol" xr:uid="{2E1FB3B2-7092-4430-A287-9315091FF8D4}"/>
    <hyperlink ref="C36:H36" r:id="rId4" display="https://kny.nav.gov.hu" xr:uid="{D5DB1984-CF2E-49A5-AB3A-973FDB211872}"/>
    <hyperlink ref="C36" r:id="rId5" xr:uid="{D8F31BFE-05E7-4662-8582-F6CD282414BC}"/>
    <hyperlink ref="C42" r:id="rId6" xr:uid="{7E81E790-F0C8-4587-B728-C71B139CDBD3}"/>
    <hyperlink ref="C50:H50" location="'Vagyonforrás nyilatkozat'!A1" display="Vagyonforrás nyilatkozat" xr:uid="{06976F77-110E-44B3-AFAF-D5D2BDF1872E}"/>
  </hyperlinks>
  <pageMargins left="0.70866141732283472" right="0.70866141732283472" top="0.74803149606299213" bottom="0.74803149606299213" header="0.31496062992125984" footer="0.31496062992125984"/>
  <pageSetup paperSize="9" scale="80" fitToHeight="6" orientation="portrait" r:id="rId7"/>
  <headerFooter>
    <oddFooter>&amp;L&amp;F/&amp;A&amp;C&amp;P/&amp;N&amp;RDigitAudit/AuditDok</oddFooter>
  </headerFooter>
  <rowBreaks count="3" manualBreakCount="3">
    <brk id="27" min="1" max="8" man="1"/>
    <brk id="66" min="1" max="8" man="1"/>
    <brk id="106"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AA122"/>
  <sheetViews>
    <sheetView showGridLines="0" zoomScale="89" zoomScaleNormal="89" workbookViewId="0">
      <selection activeCell="B1" sqref="B1"/>
    </sheetView>
  </sheetViews>
  <sheetFormatPr defaultColWidth="10.44140625" defaultRowHeight="12" x14ac:dyDescent="0.25"/>
  <cols>
    <col min="1" max="1" width="10.44140625" style="5" customWidth="1"/>
    <col min="2" max="2" width="60.5546875" style="5" customWidth="1"/>
    <col min="3" max="3" width="16.33203125" style="5" customWidth="1"/>
    <col min="4" max="4" width="18" style="5" customWidth="1"/>
    <col min="5" max="5" width="8.5546875" style="5" customWidth="1"/>
    <col min="6" max="256" width="10.44140625" style="5"/>
    <col min="257" max="257" width="10.44140625" style="5" customWidth="1"/>
    <col min="258" max="258" width="60.5546875" style="5" customWidth="1"/>
    <col min="259" max="259" width="16.33203125" style="5" customWidth="1"/>
    <col min="260" max="260" width="18" style="5" customWidth="1"/>
    <col min="261" max="261" width="8.5546875" style="5" customWidth="1"/>
    <col min="262" max="512" width="10.44140625" style="5"/>
    <col min="513" max="513" width="10.44140625" style="5" customWidth="1"/>
    <col min="514" max="514" width="60.5546875" style="5" customWidth="1"/>
    <col min="515" max="515" width="16.33203125" style="5" customWidth="1"/>
    <col min="516" max="516" width="18" style="5" customWidth="1"/>
    <col min="517" max="517" width="8.5546875" style="5" customWidth="1"/>
    <col min="518" max="768" width="10.44140625" style="5"/>
    <col min="769" max="769" width="10.44140625" style="5" customWidth="1"/>
    <col min="770" max="770" width="60.5546875" style="5" customWidth="1"/>
    <col min="771" max="771" width="16.33203125" style="5" customWidth="1"/>
    <col min="772" max="772" width="18" style="5" customWidth="1"/>
    <col min="773" max="773" width="8.5546875" style="5" customWidth="1"/>
    <col min="774" max="1024" width="10.44140625" style="5"/>
    <col min="1025" max="1025" width="10.44140625" style="5" customWidth="1"/>
    <col min="1026" max="1026" width="60.5546875" style="5" customWidth="1"/>
    <col min="1027" max="1027" width="16.33203125" style="5" customWidth="1"/>
    <col min="1028" max="1028" width="18" style="5" customWidth="1"/>
    <col min="1029" max="1029" width="8.5546875" style="5" customWidth="1"/>
    <col min="1030" max="1280" width="10.44140625" style="5"/>
    <col min="1281" max="1281" width="10.44140625" style="5" customWidth="1"/>
    <col min="1282" max="1282" width="60.5546875" style="5" customWidth="1"/>
    <col min="1283" max="1283" width="16.33203125" style="5" customWidth="1"/>
    <col min="1284" max="1284" width="18" style="5" customWidth="1"/>
    <col min="1285" max="1285" width="8.5546875" style="5" customWidth="1"/>
    <col min="1286" max="1536" width="10.44140625" style="5"/>
    <col min="1537" max="1537" width="10.44140625" style="5" customWidth="1"/>
    <col min="1538" max="1538" width="60.5546875" style="5" customWidth="1"/>
    <col min="1539" max="1539" width="16.33203125" style="5" customWidth="1"/>
    <col min="1540" max="1540" width="18" style="5" customWidth="1"/>
    <col min="1541" max="1541" width="8.5546875" style="5" customWidth="1"/>
    <col min="1542" max="1792" width="10.44140625" style="5"/>
    <col min="1793" max="1793" width="10.44140625" style="5" customWidth="1"/>
    <col min="1794" max="1794" width="60.5546875" style="5" customWidth="1"/>
    <col min="1795" max="1795" width="16.33203125" style="5" customWidth="1"/>
    <col min="1796" max="1796" width="18" style="5" customWidth="1"/>
    <col min="1797" max="1797" width="8.5546875" style="5" customWidth="1"/>
    <col min="1798" max="2048" width="10.44140625" style="5"/>
    <col min="2049" max="2049" width="10.44140625" style="5" customWidth="1"/>
    <col min="2050" max="2050" width="60.5546875" style="5" customWidth="1"/>
    <col min="2051" max="2051" width="16.33203125" style="5" customWidth="1"/>
    <col min="2052" max="2052" width="18" style="5" customWidth="1"/>
    <col min="2053" max="2053" width="8.5546875" style="5" customWidth="1"/>
    <col min="2054" max="2304" width="10.44140625" style="5"/>
    <col min="2305" max="2305" width="10.44140625" style="5" customWidth="1"/>
    <col min="2306" max="2306" width="60.5546875" style="5" customWidth="1"/>
    <col min="2307" max="2307" width="16.33203125" style="5" customWidth="1"/>
    <col min="2308" max="2308" width="18" style="5" customWidth="1"/>
    <col min="2309" max="2309" width="8.5546875" style="5" customWidth="1"/>
    <col min="2310" max="2560" width="10.44140625" style="5"/>
    <col min="2561" max="2561" width="10.44140625" style="5" customWidth="1"/>
    <col min="2562" max="2562" width="60.5546875" style="5" customWidth="1"/>
    <col min="2563" max="2563" width="16.33203125" style="5" customWidth="1"/>
    <col min="2564" max="2564" width="18" style="5" customWidth="1"/>
    <col min="2565" max="2565" width="8.5546875" style="5" customWidth="1"/>
    <col min="2566" max="2816" width="10.44140625" style="5"/>
    <col min="2817" max="2817" width="10.44140625" style="5" customWidth="1"/>
    <col min="2818" max="2818" width="60.5546875" style="5" customWidth="1"/>
    <col min="2819" max="2819" width="16.33203125" style="5" customWidth="1"/>
    <col min="2820" max="2820" width="18" style="5" customWidth="1"/>
    <col min="2821" max="2821" width="8.5546875" style="5" customWidth="1"/>
    <col min="2822" max="3072" width="10.44140625" style="5"/>
    <col min="3073" max="3073" width="10.44140625" style="5" customWidth="1"/>
    <col min="3074" max="3074" width="60.5546875" style="5" customWidth="1"/>
    <col min="3075" max="3075" width="16.33203125" style="5" customWidth="1"/>
    <col min="3076" max="3076" width="18" style="5" customWidth="1"/>
    <col min="3077" max="3077" width="8.5546875" style="5" customWidth="1"/>
    <col min="3078" max="3328" width="10.44140625" style="5"/>
    <col min="3329" max="3329" width="10.44140625" style="5" customWidth="1"/>
    <col min="3330" max="3330" width="60.5546875" style="5" customWidth="1"/>
    <col min="3331" max="3331" width="16.33203125" style="5" customWidth="1"/>
    <col min="3332" max="3332" width="18" style="5" customWidth="1"/>
    <col min="3333" max="3333" width="8.5546875" style="5" customWidth="1"/>
    <col min="3334" max="3584" width="10.44140625" style="5"/>
    <col min="3585" max="3585" width="10.44140625" style="5" customWidth="1"/>
    <col min="3586" max="3586" width="60.5546875" style="5" customWidth="1"/>
    <col min="3587" max="3587" width="16.33203125" style="5" customWidth="1"/>
    <col min="3588" max="3588" width="18" style="5" customWidth="1"/>
    <col min="3589" max="3589" width="8.5546875" style="5" customWidth="1"/>
    <col min="3590" max="3840" width="10.44140625" style="5"/>
    <col min="3841" max="3841" width="10.44140625" style="5" customWidth="1"/>
    <col min="3842" max="3842" width="60.5546875" style="5" customWidth="1"/>
    <col min="3843" max="3843" width="16.33203125" style="5" customWidth="1"/>
    <col min="3844" max="3844" width="18" style="5" customWidth="1"/>
    <col min="3845" max="3845" width="8.5546875" style="5" customWidth="1"/>
    <col min="3846" max="4096" width="10.44140625" style="5"/>
    <col min="4097" max="4097" width="10.44140625" style="5" customWidth="1"/>
    <col min="4098" max="4098" width="60.5546875" style="5" customWidth="1"/>
    <col min="4099" max="4099" width="16.33203125" style="5" customWidth="1"/>
    <col min="4100" max="4100" width="18" style="5" customWidth="1"/>
    <col min="4101" max="4101" width="8.5546875" style="5" customWidth="1"/>
    <col min="4102" max="4352" width="10.44140625" style="5"/>
    <col min="4353" max="4353" width="10.44140625" style="5" customWidth="1"/>
    <col min="4354" max="4354" width="60.5546875" style="5" customWidth="1"/>
    <col min="4355" max="4355" width="16.33203125" style="5" customWidth="1"/>
    <col min="4356" max="4356" width="18" style="5" customWidth="1"/>
    <col min="4357" max="4357" width="8.5546875" style="5" customWidth="1"/>
    <col min="4358" max="4608" width="10.44140625" style="5"/>
    <col min="4609" max="4609" width="10.44140625" style="5" customWidth="1"/>
    <col min="4610" max="4610" width="60.5546875" style="5" customWidth="1"/>
    <col min="4611" max="4611" width="16.33203125" style="5" customWidth="1"/>
    <col min="4612" max="4612" width="18" style="5" customWidth="1"/>
    <col min="4613" max="4613" width="8.5546875" style="5" customWidth="1"/>
    <col min="4614" max="4864" width="10.44140625" style="5"/>
    <col min="4865" max="4865" width="10.44140625" style="5" customWidth="1"/>
    <col min="4866" max="4866" width="60.5546875" style="5" customWidth="1"/>
    <col min="4867" max="4867" width="16.33203125" style="5" customWidth="1"/>
    <col min="4868" max="4868" width="18" style="5" customWidth="1"/>
    <col min="4869" max="4869" width="8.5546875" style="5" customWidth="1"/>
    <col min="4870" max="5120" width="10.44140625" style="5"/>
    <col min="5121" max="5121" width="10.44140625" style="5" customWidth="1"/>
    <col min="5122" max="5122" width="60.5546875" style="5" customWidth="1"/>
    <col min="5123" max="5123" width="16.33203125" style="5" customWidth="1"/>
    <col min="5124" max="5124" width="18" style="5" customWidth="1"/>
    <col min="5125" max="5125" width="8.5546875" style="5" customWidth="1"/>
    <col min="5126" max="5376" width="10.44140625" style="5"/>
    <col min="5377" max="5377" width="10.44140625" style="5" customWidth="1"/>
    <col min="5378" max="5378" width="60.5546875" style="5" customWidth="1"/>
    <col min="5379" max="5379" width="16.33203125" style="5" customWidth="1"/>
    <col min="5380" max="5380" width="18" style="5" customWidth="1"/>
    <col min="5381" max="5381" width="8.5546875" style="5" customWidth="1"/>
    <col min="5382" max="5632" width="10.44140625" style="5"/>
    <col min="5633" max="5633" width="10.44140625" style="5" customWidth="1"/>
    <col min="5634" max="5634" width="60.5546875" style="5" customWidth="1"/>
    <col min="5635" max="5635" width="16.33203125" style="5" customWidth="1"/>
    <col min="5636" max="5636" width="18" style="5" customWidth="1"/>
    <col min="5637" max="5637" width="8.5546875" style="5" customWidth="1"/>
    <col min="5638" max="5888" width="10.44140625" style="5"/>
    <col min="5889" max="5889" width="10.44140625" style="5" customWidth="1"/>
    <col min="5890" max="5890" width="60.5546875" style="5" customWidth="1"/>
    <col min="5891" max="5891" width="16.33203125" style="5" customWidth="1"/>
    <col min="5892" max="5892" width="18" style="5" customWidth="1"/>
    <col min="5893" max="5893" width="8.5546875" style="5" customWidth="1"/>
    <col min="5894" max="6144" width="10.44140625" style="5"/>
    <col min="6145" max="6145" width="10.44140625" style="5" customWidth="1"/>
    <col min="6146" max="6146" width="60.5546875" style="5" customWidth="1"/>
    <col min="6147" max="6147" width="16.33203125" style="5" customWidth="1"/>
    <col min="6148" max="6148" width="18" style="5" customWidth="1"/>
    <col min="6149" max="6149" width="8.5546875" style="5" customWidth="1"/>
    <col min="6150" max="6400" width="10.44140625" style="5"/>
    <col min="6401" max="6401" width="10.44140625" style="5" customWidth="1"/>
    <col min="6402" max="6402" width="60.5546875" style="5" customWidth="1"/>
    <col min="6403" max="6403" width="16.33203125" style="5" customWidth="1"/>
    <col min="6404" max="6404" width="18" style="5" customWidth="1"/>
    <col min="6405" max="6405" width="8.5546875" style="5" customWidth="1"/>
    <col min="6406" max="6656" width="10.44140625" style="5"/>
    <col min="6657" max="6657" width="10.44140625" style="5" customWidth="1"/>
    <col min="6658" max="6658" width="60.5546875" style="5" customWidth="1"/>
    <col min="6659" max="6659" width="16.33203125" style="5" customWidth="1"/>
    <col min="6660" max="6660" width="18" style="5" customWidth="1"/>
    <col min="6661" max="6661" width="8.5546875" style="5" customWidth="1"/>
    <col min="6662" max="6912" width="10.44140625" style="5"/>
    <col min="6913" max="6913" width="10.44140625" style="5" customWidth="1"/>
    <col min="6914" max="6914" width="60.5546875" style="5" customWidth="1"/>
    <col min="6915" max="6915" width="16.33203125" style="5" customWidth="1"/>
    <col min="6916" max="6916" width="18" style="5" customWidth="1"/>
    <col min="6917" max="6917" width="8.5546875" style="5" customWidth="1"/>
    <col min="6918" max="7168" width="10.44140625" style="5"/>
    <col min="7169" max="7169" width="10.44140625" style="5" customWidth="1"/>
    <col min="7170" max="7170" width="60.5546875" style="5" customWidth="1"/>
    <col min="7171" max="7171" width="16.33203125" style="5" customWidth="1"/>
    <col min="7172" max="7172" width="18" style="5" customWidth="1"/>
    <col min="7173" max="7173" width="8.5546875" style="5" customWidth="1"/>
    <col min="7174" max="7424" width="10.44140625" style="5"/>
    <col min="7425" max="7425" width="10.44140625" style="5" customWidth="1"/>
    <col min="7426" max="7426" width="60.5546875" style="5" customWidth="1"/>
    <col min="7427" max="7427" width="16.33203125" style="5" customWidth="1"/>
    <col min="7428" max="7428" width="18" style="5" customWidth="1"/>
    <col min="7429" max="7429" width="8.5546875" style="5" customWidth="1"/>
    <col min="7430" max="7680" width="10.44140625" style="5"/>
    <col min="7681" max="7681" width="10.44140625" style="5" customWidth="1"/>
    <col min="7682" max="7682" width="60.5546875" style="5" customWidth="1"/>
    <col min="7683" max="7683" width="16.33203125" style="5" customWidth="1"/>
    <col min="7684" max="7684" width="18" style="5" customWidth="1"/>
    <col min="7685" max="7685" width="8.5546875" style="5" customWidth="1"/>
    <col min="7686" max="7936" width="10.44140625" style="5"/>
    <col min="7937" max="7937" width="10.44140625" style="5" customWidth="1"/>
    <col min="7938" max="7938" width="60.5546875" style="5" customWidth="1"/>
    <col min="7939" max="7939" width="16.33203125" style="5" customWidth="1"/>
    <col min="7940" max="7940" width="18" style="5" customWidth="1"/>
    <col min="7941" max="7941" width="8.5546875" style="5" customWidth="1"/>
    <col min="7942" max="8192" width="10.44140625" style="5"/>
    <col min="8193" max="8193" width="10.44140625" style="5" customWidth="1"/>
    <col min="8194" max="8194" width="60.5546875" style="5" customWidth="1"/>
    <col min="8195" max="8195" width="16.33203125" style="5" customWidth="1"/>
    <col min="8196" max="8196" width="18" style="5" customWidth="1"/>
    <col min="8197" max="8197" width="8.5546875" style="5" customWidth="1"/>
    <col min="8198" max="8448" width="10.44140625" style="5"/>
    <col min="8449" max="8449" width="10.44140625" style="5" customWidth="1"/>
    <col min="8450" max="8450" width="60.5546875" style="5" customWidth="1"/>
    <col min="8451" max="8451" width="16.33203125" style="5" customWidth="1"/>
    <col min="8452" max="8452" width="18" style="5" customWidth="1"/>
    <col min="8453" max="8453" width="8.5546875" style="5" customWidth="1"/>
    <col min="8454" max="8704" width="10.44140625" style="5"/>
    <col min="8705" max="8705" width="10.44140625" style="5" customWidth="1"/>
    <col min="8706" max="8706" width="60.5546875" style="5" customWidth="1"/>
    <col min="8707" max="8707" width="16.33203125" style="5" customWidth="1"/>
    <col min="8708" max="8708" width="18" style="5" customWidth="1"/>
    <col min="8709" max="8709" width="8.5546875" style="5" customWidth="1"/>
    <col min="8710" max="8960" width="10.44140625" style="5"/>
    <col min="8961" max="8961" width="10.44140625" style="5" customWidth="1"/>
    <col min="8962" max="8962" width="60.5546875" style="5" customWidth="1"/>
    <col min="8963" max="8963" width="16.33203125" style="5" customWidth="1"/>
    <col min="8964" max="8964" width="18" style="5" customWidth="1"/>
    <col min="8965" max="8965" width="8.5546875" style="5" customWidth="1"/>
    <col min="8966" max="9216" width="10.44140625" style="5"/>
    <col min="9217" max="9217" width="10.44140625" style="5" customWidth="1"/>
    <col min="9218" max="9218" width="60.5546875" style="5" customWidth="1"/>
    <col min="9219" max="9219" width="16.33203125" style="5" customWidth="1"/>
    <col min="9220" max="9220" width="18" style="5" customWidth="1"/>
    <col min="9221" max="9221" width="8.5546875" style="5" customWidth="1"/>
    <col min="9222" max="9472" width="10.44140625" style="5"/>
    <col min="9473" max="9473" width="10.44140625" style="5" customWidth="1"/>
    <col min="9474" max="9474" width="60.5546875" style="5" customWidth="1"/>
    <col min="9475" max="9475" width="16.33203125" style="5" customWidth="1"/>
    <col min="9476" max="9476" width="18" style="5" customWidth="1"/>
    <col min="9477" max="9477" width="8.5546875" style="5" customWidth="1"/>
    <col min="9478" max="9728" width="10.44140625" style="5"/>
    <col min="9729" max="9729" width="10.44140625" style="5" customWidth="1"/>
    <col min="9730" max="9730" width="60.5546875" style="5" customWidth="1"/>
    <col min="9731" max="9731" width="16.33203125" style="5" customWidth="1"/>
    <col min="9732" max="9732" width="18" style="5" customWidth="1"/>
    <col min="9733" max="9733" width="8.5546875" style="5" customWidth="1"/>
    <col min="9734" max="9984" width="10.44140625" style="5"/>
    <col min="9985" max="9985" width="10.44140625" style="5" customWidth="1"/>
    <col min="9986" max="9986" width="60.5546875" style="5" customWidth="1"/>
    <col min="9987" max="9987" width="16.33203125" style="5" customWidth="1"/>
    <col min="9988" max="9988" width="18" style="5" customWidth="1"/>
    <col min="9989" max="9989" width="8.5546875" style="5" customWidth="1"/>
    <col min="9990" max="10240" width="10.44140625" style="5"/>
    <col min="10241" max="10241" width="10.44140625" style="5" customWidth="1"/>
    <col min="10242" max="10242" width="60.5546875" style="5" customWidth="1"/>
    <col min="10243" max="10243" width="16.33203125" style="5" customWidth="1"/>
    <col min="10244" max="10244" width="18" style="5" customWidth="1"/>
    <col min="10245" max="10245" width="8.5546875" style="5" customWidth="1"/>
    <col min="10246" max="10496" width="10.44140625" style="5"/>
    <col min="10497" max="10497" width="10.44140625" style="5" customWidth="1"/>
    <col min="10498" max="10498" width="60.5546875" style="5" customWidth="1"/>
    <col min="10499" max="10499" width="16.33203125" style="5" customWidth="1"/>
    <col min="10500" max="10500" width="18" style="5" customWidth="1"/>
    <col min="10501" max="10501" width="8.5546875" style="5" customWidth="1"/>
    <col min="10502" max="10752" width="10.44140625" style="5"/>
    <col min="10753" max="10753" width="10.44140625" style="5" customWidth="1"/>
    <col min="10754" max="10754" width="60.5546875" style="5" customWidth="1"/>
    <col min="10755" max="10755" width="16.33203125" style="5" customWidth="1"/>
    <col min="10756" max="10756" width="18" style="5" customWidth="1"/>
    <col min="10757" max="10757" width="8.5546875" style="5" customWidth="1"/>
    <col min="10758" max="11008" width="10.44140625" style="5"/>
    <col min="11009" max="11009" width="10.44140625" style="5" customWidth="1"/>
    <col min="11010" max="11010" width="60.5546875" style="5" customWidth="1"/>
    <col min="11011" max="11011" width="16.33203125" style="5" customWidth="1"/>
    <col min="11012" max="11012" width="18" style="5" customWidth="1"/>
    <col min="11013" max="11013" width="8.5546875" style="5" customWidth="1"/>
    <col min="11014" max="11264" width="10.44140625" style="5"/>
    <col min="11265" max="11265" width="10.44140625" style="5" customWidth="1"/>
    <col min="11266" max="11266" width="60.5546875" style="5" customWidth="1"/>
    <col min="11267" max="11267" width="16.33203125" style="5" customWidth="1"/>
    <col min="11268" max="11268" width="18" style="5" customWidth="1"/>
    <col min="11269" max="11269" width="8.5546875" style="5" customWidth="1"/>
    <col min="11270" max="11520" width="10.44140625" style="5"/>
    <col min="11521" max="11521" width="10.44140625" style="5" customWidth="1"/>
    <col min="11522" max="11522" width="60.5546875" style="5" customWidth="1"/>
    <col min="11523" max="11523" width="16.33203125" style="5" customWidth="1"/>
    <col min="11524" max="11524" width="18" style="5" customWidth="1"/>
    <col min="11525" max="11525" width="8.5546875" style="5" customWidth="1"/>
    <col min="11526" max="11776" width="10.44140625" style="5"/>
    <col min="11777" max="11777" width="10.44140625" style="5" customWidth="1"/>
    <col min="11778" max="11778" width="60.5546875" style="5" customWidth="1"/>
    <col min="11779" max="11779" width="16.33203125" style="5" customWidth="1"/>
    <col min="11780" max="11780" width="18" style="5" customWidth="1"/>
    <col min="11781" max="11781" width="8.5546875" style="5" customWidth="1"/>
    <col min="11782" max="12032" width="10.44140625" style="5"/>
    <col min="12033" max="12033" width="10.44140625" style="5" customWidth="1"/>
    <col min="12034" max="12034" width="60.5546875" style="5" customWidth="1"/>
    <col min="12035" max="12035" width="16.33203125" style="5" customWidth="1"/>
    <col min="12036" max="12036" width="18" style="5" customWidth="1"/>
    <col min="12037" max="12037" width="8.5546875" style="5" customWidth="1"/>
    <col min="12038" max="12288" width="10.44140625" style="5"/>
    <col min="12289" max="12289" width="10.44140625" style="5" customWidth="1"/>
    <col min="12290" max="12290" width="60.5546875" style="5" customWidth="1"/>
    <col min="12291" max="12291" width="16.33203125" style="5" customWidth="1"/>
    <col min="12292" max="12292" width="18" style="5" customWidth="1"/>
    <col min="12293" max="12293" width="8.5546875" style="5" customWidth="1"/>
    <col min="12294" max="12544" width="10.44140625" style="5"/>
    <col min="12545" max="12545" width="10.44140625" style="5" customWidth="1"/>
    <col min="12546" max="12546" width="60.5546875" style="5" customWidth="1"/>
    <col min="12547" max="12547" width="16.33203125" style="5" customWidth="1"/>
    <col min="12548" max="12548" width="18" style="5" customWidth="1"/>
    <col min="12549" max="12549" width="8.5546875" style="5" customWidth="1"/>
    <col min="12550" max="12800" width="10.44140625" style="5"/>
    <col min="12801" max="12801" width="10.44140625" style="5" customWidth="1"/>
    <col min="12802" max="12802" width="60.5546875" style="5" customWidth="1"/>
    <col min="12803" max="12803" width="16.33203125" style="5" customWidth="1"/>
    <col min="12804" max="12804" width="18" style="5" customWidth="1"/>
    <col min="12805" max="12805" width="8.5546875" style="5" customWidth="1"/>
    <col min="12806" max="13056" width="10.44140625" style="5"/>
    <col min="13057" max="13057" width="10.44140625" style="5" customWidth="1"/>
    <col min="13058" max="13058" width="60.5546875" style="5" customWidth="1"/>
    <col min="13059" max="13059" width="16.33203125" style="5" customWidth="1"/>
    <col min="13060" max="13060" width="18" style="5" customWidth="1"/>
    <col min="13061" max="13061" width="8.5546875" style="5" customWidth="1"/>
    <col min="13062" max="13312" width="10.44140625" style="5"/>
    <col min="13313" max="13313" width="10.44140625" style="5" customWidth="1"/>
    <col min="13314" max="13314" width="60.5546875" style="5" customWidth="1"/>
    <col min="13315" max="13315" width="16.33203125" style="5" customWidth="1"/>
    <col min="13316" max="13316" width="18" style="5" customWidth="1"/>
    <col min="13317" max="13317" width="8.5546875" style="5" customWidth="1"/>
    <col min="13318" max="13568" width="10.44140625" style="5"/>
    <col min="13569" max="13569" width="10.44140625" style="5" customWidth="1"/>
    <col min="13570" max="13570" width="60.5546875" style="5" customWidth="1"/>
    <col min="13571" max="13571" width="16.33203125" style="5" customWidth="1"/>
    <col min="13572" max="13572" width="18" style="5" customWidth="1"/>
    <col min="13573" max="13573" width="8.5546875" style="5" customWidth="1"/>
    <col min="13574" max="13824" width="10.44140625" style="5"/>
    <col min="13825" max="13825" width="10.44140625" style="5" customWidth="1"/>
    <col min="13826" max="13826" width="60.5546875" style="5" customWidth="1"/>
    <col min="13827" max="13827" width="16.33203125" style="5" customWidth="1"/>
    <col min="13828" max="13828" width="18" style="5" customWidth="1"/>
    <col min="13829" max="13829" width="8.5546875" style="5" customWidth="1"/>
    <col min="13830" max="14080" width="10.44140625" style="5"/>
    <col min="14081" max="14081" width="10.44140625" style="5" customWidth="1"/>
    <col min="14082" max="14082" width="60.5546875" style="5" customWidth="1"/>
    <col min="14083" max="14083" width="16.33203125" style="5" customWidth="1"/>
    <col min="14084" max="14084" width="18" style="5" customWidth="1"/>
    <col min="14085" max="14085" width="8.5546875" style="5" customWidth="1"/>
    <col min="14086" max="14336" width="10.44140625" style="5"/>
    <col min="14337" max="14337" width="10.44140625" style="5" customWidth="1"/>
    <col min="14338" max="14338" width="60.5546875" style="5" customWidth="1"/>
    <col min="14339" max="14339" width="16.33203125" style="5" customWidth="1"/>
    <col min="14340" max="14340" width="18" style="5" customWidth="1"/>
    <col min="14341" max="14341" width="8.5546875" style="5" customWidth="1"/>
    <col min="14342" max="14592" width="10.44140625" style="5"/>
    <col min="14593" max="14593" width="10.44140625" style="5" customWidth="1"/>
    <col min="14594" max="14594" width="60.5546875" style="5" customWidth="1"/>
    <col min="14595" max="14595" width="16.33203125" style="5" customWidth="1"/>
    <col min="14596" max="14596" width="18" style="5" customWidth="1"/>
    <col min="14597" max="14597" width="8.5546875" style="5" customWidth="1"/>
    <col min="14598" max="14848" width="10.44140625" style="5"/>
    <col min="14849" max="14849" width="10.44140625" style="5" customWidth="1"/>
    <col min="14850" max="14850" width="60.5546875" style="5" customWidth="1"/>
    <col min="14851" max="14851" width="16.33203125" style="5" customWidth="1"/>
    <col min="14852" max="14852" width="18" style="5" customWidth="1"/>
    <col min="14853" max="14853" width="8.5546875" style="5" customWidth="1"/>
    <col min="14854" max="15104" width="10.44140625" style="5"/>
    <col min="15105" max="15105" width="10.44140625" style="5" customWidth="1"/>
    <col min="15106" max="15106" width="60.5546875" style="5" customWidth="1"/>
    <col min="15107" max="15107" width="16.33203125" style="5" customWidth="1"/>
    <col min="15108" max="15108" width="18" style="5" customWidth="1"/>
    <col min="15109" max="15109" width="8.5546875" style="5" customWidth="1"/>
    <col min="15110" max="15360" width="10.44140625" style="5"/>
    <col min="15361" max="15361" width="10.44140625" style="5" customWidth="1"/>
    <col min="15362" max="15362" width="60.5546875" style="5" customWidth="1"/>
    <col min="15363" max="15363" width="16.33203125" style="5" customWidth="1"/>
    <col min="15364" max="15364" width="18" style="5" customWidth="1"/>
    <col min="15365" max="15365" width="8.5546875" style="5" customWidth="1"/>
    <col min="15366" max="15616" width="10.44140625" style="5"/>
    <col min="15617" max="15617" width="10.44140625" style="5" customWidth="1"/>
    <col min="15618" max="15618" width="60.5546875" style="5" customWidth="1"/>
    <col min="15619" max="15619" width="16.33203125" style="5" customWidth="1"/>
    <col min="15620" max="15620" width="18" style="5" customWidth="1"/>
    <col min="15621" max="15621" width="8.5546875" style="5" customWidth="1"/>
    <col min="15622" max="15872" width="10.44140625" style="5"/>
    <col min="15873" max="15873" width="10.44140625" style="5" customWidth="1"/>
    <col min="15874" max="15874" width="60.5546875" style="5" customWidth="1"/>
    <col min="15875" max="15875" width="16.33203125" style="5" customWidth="1"/>
    <col min="15876" max="15876" width="18" style="5" customWidth="1"/>
    <col min="15877" max="15877" width="8.5546875" style="5" customWidth="1"/>
    <col min="15878" max="16128" width="10.44140625" style="5"/>
    <col min="16129" max="16129" width="10.44140625" style="5" customWidth="1"/>
    <col min="16130" max="16130" width="60.5546875" style="5" customWidth="1"/>
    <col min="16131" max="16131" width="16.33203125" style="5" customWidth="1"/>
    <col min="16132" max="16132" width="18" style="5" customWidth="1"/>
    <col min="16133" max="16133" width="8.5546875" style="5" customWidth="1"/>
    <col min="16134" max="16384" width="10.44140625" style="5"/>
  </cols>
  <sheetData>
    <row r="1" spans="1:27" ht="14.4" x14ac:dyDescent="0.3">
      <c r="B1" s="67" t="s">
        <v>74</v>
      </c>
      <c r="D1" s="44" t="s">
        <v>1</v>
      </c>
      <c r="E1" s="5">
        <v>0</v>
      </c>
      <c r="F1" s="45" t="s">
        <v>2</v>
      </c>
      <c r="J1" s="45"/>
      <c r="K1" s="5" t="s">
        <v>75</v>
      </c>
      <c r="M1" s="45"/>
      <c r="Z1" s="5" t="s">
        <v>76</v>
      </c>
      <c r="AA1" s="5">
        <v>2</v>
      </c>
    </row>
    <row r="2" spans="1:27" ht="15.6" x14ac:dyDescent="0.3">
      <c r="B2" s="43"/>
      <c r="D2" s="44"/>
      <c r="F2" s="46" t="s">
        <v>3</v>
      </c>
      <c r="J2" s="45"/>
      <c r="M2" s="45"/>
      <c r="Z2" s="5" t="s">
        <v>77</v>
      </c>
    </row>
    <row r="3" spans="1:27" ht="14.4" x14ac:dyDescent="0.3">
      <c r="B3" s="380"/>
      <c r="C3" s="380"/>
      <c r="D3" s="380"/>
      <c r="E3" s="380"/>
      <c r="F3" s="45" t="s">
        <v>68</v>
      </c>
      <c r="M3" s="45"/>
      <c r="Z3" s="5" t="s">
        <v>76</v>
      </c>
      <c r="AA3" s="5">
        <v>2</v>
      </c>
    </row>
    <row r="4" spans="1:27" ht="21" x14ac:dyDescent="0.4">
      <c r="A4" s="381"/>
      <c r="B4" s="194" t="s">
        <v>78</v>
      </c>
      <c r="C4" s="65"/>
      <c r="D4" s="69"/>
      <c r="E4" s="65"/>
      <c r="Z4" s="5" t="s">
        <v>77</v>
      </c>
    </row>
    <row r="5" spans="1:27" ht="15.6" x14ac:dyDescent="0.3">
      <c r="A5" s="382"/>
      <c r="B5" s="70">
        <f>Alapa!C2</f>
        <v>0</v>
      </c>
      <c r="C5" s="70"/>
      <c r="D5" s="71"/>
      <c r="E5" s="72"/>
    </row>
    <row r="6" spans="1:27" ht="15.6" x14ac:dyDescent="0.3">
      <c r="A6" s="382"/>
      <c r="B6" s="70">
        <f>Alapa!C3</f>
        <v>0</v>
      </c>
      <c r="C6" s="70"/>
      <c r="D6" s="71"/>
      <c r="E6" s="72"/>
    </row>
    <row r="7" spans="1:27" ht="5.25" customHeight="1" x14ac:dyDescent="0.3">
      <c r="A7" s="382"/>
      <c r="B7" s="72"/>
      <c r="C7" s="72"/>
      <c r="D7" s="72"/>
      <c r="E7" s="72"/>
    </row>
    <row r="8" spans="1:27" ht="15.6" x14ac:dyDescent="0.3">
      <c r="A8" s="382"/>
      <c r="B8" s="383" t="s">
        <v>79</v>
      </c>
      <c r="C8" s="383"/>
      <c r="D8" s="383"/>
      <c r="E8" s="72"/>
    </row>
    <row r="9" spans="1:27" ht="34.5" customHeight="1" x14ac:dyDescent="0.3">
      <c r="A9" s="382"/>
      <c r="B9" s="384" t="s">
        <v>80</v>
      </c>
      <c r="C9" s="384"/>
      <c r="D9" s="384"/>
      <c r="E9" s="72"/>
    </row>
    <row r="10" spans="1:27" ht="24.75" customHeight="1" x14ac:dyDescent="0.3">
      <c r="A10" s="382"/>
      <c r="B10" s="73" t="s">
        <v>81</v>
      </c>
      <c r="C10" s="74" t="s">
        <v>82</v>
      </c>
      <c r="D10" s="75" t="s">
        <v>83</v>
      </c>
      <c r="E10" s="72"/>
    </row>
    <row r="11" spans="1:27" ht="28.5" customHeight="1" x14ac:dyDescent="0.3">
      <c r="A11" s="382"/>
      <c r="B11" s="75" t="s">
        <v>84</v>
      </c>
      <c r="C11" s="72"/>
      <c r="D11" s="72"/>
      <c r="E11" s="72"/>
    </row>
    <row r="12" spans="1:27" ht="21.75" customHeight="1" x14ac:dyDescent="0.3">
      <c r="A12" s="382"/>
      <c r="B12" s="70">
        <f>Alapa!C17</f>
        <v>0</v>
      </c>
      <c r="C12" s="72"/>
      <c r="D12" s="72"/>
      <c r="E12" s="72"/>
    </row>
    <row r="13" spans="1:27" ht="26.25" customHeight="1" thickBot="1" x14ac:dyDescent="0.35">
      <c r="A13" s="382"/>
      <c r="B13" s="76" t="s">
        <v>85</v>
      </c>
      <c r="C13" s="76" t="s">
        <v>86</v>
      </c>
      <c r="D13" s="76" t="s">
        <v>87</v>
      </c>
      <c r="E13" s="72"/>
    </row>
    <row r="14" spans="1:27" ht="18.75" customHeight="1" x14ac:dyDescent="0.3">
      <c r="A14" s="382"/>
      <c r="B14" s="77" t="s">
        <v>88</v>
      </c>
      <c r="C14" s="78" t="s">
        <v>89</v>
      </c>
      <c r="D14" s="79" t="s">
        <v>90</v>
      </c>
      <c r="E14" s="72"/>
    </row>
    <row r="15" spans="1:27" ht="56.25" customHeight="1" x14ac:dyDescent="0.3">
      <c r="A15" s="382"/>
      <c r="B15" s="80" t="s">
        <v>341</v>
      </c>
      <c r="C15" s="385" t="s">
        <v>91</v>
      </c>
      <c r="D15" s="386"/>
      <c r="E15" s="72"/>
    </row>
    <row r="16" spans="1:27" ht="15.6" x14ac:dyDescent="0.3">
      <c r="A16" s="382"/>
      <c r="B16" s="311" t="s">
        <v>92</v>
      </c>
      <c r="C16" s="82"/>
      <c r="D16" s="318"/>
      <c r="E16" s="72"/>
    </row>
    <row r="17" spans="1:13" ht="15.6" x14ac:dyDescent="0.3">
      <c r="A17" s="382"/>
      <c r="B17" s="311" t="s">
        <v>93</v>
      </c>
      <c r="C17" s="82"/>
      <c r="D17" s="318"/>
      <c r="E17" s="72"/>
    </row>
    <row r="18" spans="1:13" ht="82.8" x14ac:dyDescent="0.3">
      <c r="A18" s="382"/>
      <c r="B18" s="311" t="s">
        <v>94</v>
      </c>
      <c r="C18" s="82"/>
      <c r="D18" s="318"/>
      <c r="E18" s="72"/>
    </row>
    <row r="19" spans="1:13" ht="55.2" x14ac:dyDescent="0.3">
      <c r="A19" s="382"/>
      <c r="B19" s="311" t="s">
        <v>95</v>
      </c>
      <c r="C19" s="82"/>
      <c r="D19" s="318"/>
      <c r="E19" s="72"/>
    </row>
    <row r="20" spans="1:13" ht="15.6" x14ac:dyDescent="0.3">
      <c r="A20" s="382"/>
      <c r="B20" s="311" t="s">
        <v>96</v>
      </c>
      <c r="C20" s="82"/>
      <c r="D20" s="318"/>
      <c r="E20" s="72"/>
    </row>
    <row r="21" spans="1:13" ht="27.6" x14ac:dyDescent="0.3">
      <c r="A21" s="382"/>
      <c r="B21" s="311" t="s">
        <v>97</v>
      </c>
      <c r="C21" s="82"/>
      <c r="D21" s="318"/>
      <c r="E21" s="72"/>
    </row>
    <row r="22" spans="1:13" ht="69" x14ac:dyDescent="0.3">
      <c r="A22" s="382"/>
      <c r="B22" s="311" t="s">
        <v>98</v>
      </c>
      <c r="C22" s="82"/>
      <c r="D22" s="318"/>
      <c r="E22" s="72"/>
    </row>
    <row r="23" spans="1:13" ht="15.6" x14ac:dyDescent="0.3">
      <c r="A23" s="382"/>
      <c r="B23" s="83" t="s">
        <v>99</v>
      </c>
      <c r="C23" s="84" t="str">
        <f>IF(C25&gt;0,"IGEN","")</f>
        <v/>
      </c>
      <c r="D23" s="106" t="str">
        <f>IF(C23="IGEN"," ","NEM")</f>
        <v>NEM</v>
      </c>
      <c r="E23" s="72"/>
    </row>
    <row r="24" spans="1:13" ht="15.6" x14ac:dyDescent="0.3">
      <c r="A24" s="382"/>
      <c r="B24" s="85" t="s">
        <v>100</v>
      </c>
      <c r="C24" s="86" t="s">
        <v>89</v>
      </c>
      <c r="D24" s="87" t="s">
        <v>90</v>
      </c>
      <c r="E24" s="72"/>
    </row>
    <row r="25" spans="1:13" ht="16.2" thickBot="1" x14ac:dyDescent="0.35">
      <c r="A25" s="382"/>
      <c r="B25" s="88" t="s">
        <v>101</v>
      </c>
      <c r="C25" s="89">
        <f>COUNTA(C16:C22)</f>
        <v>0</v>
      </c>
      <c r="D25" s="90">
        <f>COUNTA(D16:D22)</f>
        <v>0</v>
      </c>
      <c r="E25" s="72"/>
    </row>
    <row r="26" spans="1:13" ht="21" customHeight="1" thickBot="1" x14ac:dyDescent="0.35">
      <c r="A26" s="382"/>
      <c r="B26" s="91" t="s">
        <v>85</v>
      </c>
      <c r="C26" s="76" t="s">
        <v>86</v>
      </c>
      <c r="D26" s="92" t="s">
        <v>87</v>
      </c>
      <c r="E26" s="72"/>
    </row>
    <row r="27" spans="1:13" ht="15.6" x14ac:dyDescent="0.3">
      <c r="A27" s="382"/>
      <c r="B27" s="93" t="s">
        <v>102</v>
      </c>
      <c r="C27" s="94" t="s">
        <v>103</v>
      </c>
      <c r="D27" s="95" t="s">
        <v>104</v>
      </c>
      <c r="E27" s="72"/>
    </row>
    <row r="28" spans="1:13" ht="46.8" x14ac:dyDescent="0.3">
      <c r="A28" s="382"/>
      <c r="B28" s="96" t="s">
        <v>479</v>
      </c>
      <c r="C28" s="385" t="s">
        <v>91</v>
      </c>
      <c r="D28" s="386"/>
      <c r="E28" s="72"/>
    </row>
    <row r="29" spans="1:13" ht="41.4" x14ac:dyDescent="0.3">
      <c r="A29" s="382"/>
      <c r="B29" s="81" t="s">
        <v>480</v>
      </c>
      <c r="C29" s="82"/>
      <c r="D29" s="318"/>
      <c r="E29" s="72"/>
      <c r="F29" s="97"/>
      <c r="G29" s="97"/>
      <c r="H29" s="98"/>
      <c r="I29" s="97"/>
      <c r="J29" s="97"/>
      <c r="K29" s="97"/>
      <c r="L29" s="97"/>
      <c r="M29" s="97"/>
    </row>
    <row r="30" spans="1:13" ht="54" customHeight="1" x14ac:dyDescent="0.3">
      <c r="A30" s="382"/>
      <c r="B30" s="81" t="s">
        <v>105</v>
      </c>
      <c r="C30" s="82"/>
      <c r="D30" s="318"/>
      <c r="E30" s="72"/>
      <c r="H30" s="98"/>
    </row>
    <row r="31" spans="1:13" ht="47.25" customHeight="1" x14ac:dyDescent="0.3">
      <c r="A31" s="382"/>
      <c r="B31" s="81" t="s">
        <v>106</v>
      </c>
      <c r="C31" s="82"/>
      <c r="D31" s="318"/>
      <c r="E31" s="72"/>
      <c r="H31" s="98"/>
    </row>
    <row r="32" spans="1:13" ht="41.4" x14ac:dyDescent="0.3">
      <c r="A32" s="382"/>
      <c r="B32" s="81" t="s">
        <v>107</v>
      </c>
      <c r="C32" s="82"/>
      <c r="D32" s="318"/>
      <c r="E32" s="72"/>
      <c r="H32" s="98"/>
    </row>
    <row r="33" spans="1:8" ht="55.2" x14ac:dyDescent="0.3">
      <c r="A33" s="382"/>
      <c r="B33" s="81" t="s">
        <v>108</v>
      </c>
      <c r="C33" s="82"/>
      <c r="D33" s="318"/>
      <c r="E33" s="72"/>
      <c r="F33" s="312" t="s">
        <v>481</v>
      </c>
      <c r="H33" s="98"/>
    </row>
    <row r="34" spans="1:8" ht="55.2" x14ac:dyDescent="0.3">
      <c r="A34" s="382"/>
      <c r="B34" s="81" t="s">
        <v>109</v>
      </c>
      <c r="C34" s="82"/>
      <c r="D34" s="318"/>
      <c r="E34" s="72"/>
      <c r="F34" s="312" t="s">
        <v>481</v>
      </c>
      <c r="H34" s="98"/>
    </row>
    <row r="35" spans="1:8" ht="41.4" x14ac:dyDescent="0.3">
      <c r="A35" s="382"/>
      <c r="B35" s="81" t="s">
        <v>110</v>
      </c>
      <c r="C35" s="82"/>
      <c r="D35" s="318"/>
      <c r="E35" s="72"/>
      <c r="F35" s="312" t="s">
        <v>481</v>
      </c>
      <c r="H35" s="98"/>
    </row>
    <row r="36" spans="1:8" ht="27.6" x14ac:dyDescent="0.3">
      <c r="A36" s="382"/>
      <c r="B36" s="99" t="s">
        <v>111</v>
      </c>
      <c r="C36" s="82"/>
      <c r="D36" s="318"/>
      <c r="E36" s="72"/>
      <c r="H36" s="98"/>
    </row>
    <row r="37" spans="1:8" ht="15.6" x14ac:dyDescent="0.3">
      <c r="A37" s="382"/>
      <c r="B37" s="83" t="s">
        <v>99</v>
      </c>
      <c r="C37" s="84"/>
      <c r="D37" s="106" t="str">
        <f>IF(D39&gt;0,"KOCKÁZATOS","")</f>
        <v/>
      </c>
      <c r="E37" s="72"/>
    </row>
    <row r="38" spans="1:8" ht="15.6" x14ac:dyDescent="0.3">
      <c r="A38" s="382"/>
      <c r="B38" s="85" t="s">
        <v>100</v>
      </c>
      <c r="C38" s="86" t="s">
        <v>112</v>
      </c>
      <c r="D38" s="87" t="s">
        <v>104</v>
      </c>
      <c r="E38" s="72"/>
    </row>
    <row r="39" spans="1:8" ht="16.2" thickBot="1" x14ac:dyDescent="0.35">
      <c r="A39" s="382"/>
      <c r="B39" s="88" t="s">
        <v>101</v>
      </c>
      <c r="C39" s="89">
        <f>COUNTA(C29:C36)</f>
        <v>0</v>
      </c>
      <c r="D39" s="90">
        <f>COUNTA(D29:D36)</f>
        <v>0</v>
      </c>
      <c r="E39" s="72"/>
    </row>
    <row r="40" spans="1:8" ht="16.2" thickBot="1" x14ac:dyDescent="0.35">
      <c r="A40" s="382"/>
      <c r="B40" s="100"/>
      <c r="C40" s="101"/>
      <c r="D40" s="102"/>
      <c r="E40" s="72"/>
    </row>
    <row r="41" spans="1:8" ht="17.25" customHeight="1" x14ac:dyDescent="0.3">
      <c r="A41" s="382"/>
      <c r="B41" s="96" t="s">
        <v>113</v>
      </c>
      <c r="C41" s="94" t="s">
        <v>103</v>
      </c>
      <c r="D41" s="95" t="s">
        <v>104</v>
      </c>
      <c r="E41" s="72"/>
    </row>
    <row r="42" spans="1:8" ht="47.25" customHeight="1" x14ac:dyDescent="0.3">
      <c r="A42" s="382"/>
      <c r="B42" s="96" t="s">
        <v>482</v>
      </c>
      <c r="C42" s="385" t="s">
        <v>91</v>
      </c>
      <c r="D42" s="386"/>
      <c r="E42" s="72"/>
    </row>
    <row r="43" spans="1:8" ht="94.5" customHeight="1" x14ac:dyDescent="0.3">
      <c r="A43" s="382"/>
      <c r="B43" s="319" t="s">
        <v>483</v>
      </c>
      <c r="C43" s="82"/>
      <c r="D43" s="318"/>
      <c r="E43" s="72"/>
    </row>
    <row r="44" spans="1:8" ht="27.6" x14ac:dyDescent="0.3">
      <c r="A44" s="382"/>
      <c r="B44" s="319" t="s">
        <v>114</v>
      </c>
      <c r="C44" s="103"/>
      <c r="D44" s="104"/>
      <c r="E44" s="72"/>
    </row>
    <row r="45" spans="1:8" ht="32.4" customHeight="1" x14ac:dyDescent="0.3">
      <c r="A45" s="382"/>
      <c r="B45" s="319" t="s">
        <v>484</v>
      </c>
      <c r="C45" s="82"/>
      <c r="D45" s="318"/>
      <c r="E45" s="72"/>
    </row>
    <row r="46" spans="1:8" ht="30" customHeight="1" x14ac:dyDescent="0.3">
      <c r="A46" s="382"/>
      <c r="B46" s="319" t="s">
        <v>485</v>
      </c>
      <c r="C46" s="82"/>
      <c r="D46" s="318"/>
      <c r="E46" s="72"/>
    </row>
    <row r="47" spans="1:8" ht="15.6" x14ac:dyDescent="0.3">
      <c r="A47" s="382"/>
      <c r="B47" s="319" t="s">
        <v>486</v>
      </c>
      <c r="C47" s="82"/>
      <c r="D47" s="318"/>
      <c r="E47" s="72"/>
    </row>
    <row r="48" spans="1:8" ht="22.8" customHeight="1" x14ac:dyDescent="0.3">
      <c r="A48" s="382"/>
      <c r="B48" s="319" t="s">
        <v>487</v>
      </c>
      <c r="C48" s="82"/>
      <c r="D48" s="318"/>
      <c r="E48" s="72"/>
    </row>
    <row r="49" spans="1:6" ht="28.8" customHeight="1" x14ac:dyDescent="0.3">
      <c r="A49" s="382"/>
      <c r="B49" s="319" t="s">
        <v>488</v>
      </c>
      <c r="C49" s="82"/>
      <c r="D49" s="318"/>
      <c r="E49" s="72"/>
    </row>
    <row r="50" spans="1:6" ht="22.8" customHeight="1" x14ac:dyDescent="0.3">
      <c r="A50" s="382"/>
      <c r="B50" s="319" t="s">
        <v>489</v>
      </c>
      <c r="C50" s="82"/>
      <c r="D50" s="318"/>
      <c r="E50" s="72"/>
    </row>
    <row r="51" spans="1:6" ht="30.6" customHeight="1" x14ac:dyDescent="0.3">
      <c r="A51" s="382"/>
      <c r="B51" s="319" t="s">
        <v>490</v>
      </c>
      <c r="C51" s="82"/>
      <c r="D51" s="318"/>
      <c r="E51" s="72"/>
    </row>
    <row r="52" spans="1:6" ht="48.6" customHeight="1" x14ac:dyDescent="0.3">
      <c r="A52" s="382"/>
      <c r="B52" s="319" t="s">
        <v>491</v>
      </c>
      <c r="C52" s="82"/>
      <c r="D52" s="318"/>
      <c r="E52" s="72"/>
    </row>
    <row r="53" spans="1:6" ht="34.200000000000003" customHeight="1" x14ac:dyDescent="0.3">
      <c r="A53" s="382"/>
      <c r="B53" s="320" t="s">
        <v>492</v>
      </c>
      <c r="C53" s="82"/>
      <c r="D53" s="318"/>
      <c r="E53" s="72"/>
    </row>
    <row r="54" spans="1:6" ht="60.6" customHeight="1" x14ac:dyDescent="0.3">
      <c r="A54" s="382"/>
      <c r="B54" s="320" t="s">
        <v>493</v>
      </c>
      <c r="C54" s="82"/>
      <c r="D54" s="318"/>
      <c r="E54" s="72"/>
    </row>
    <row r="55" spans="1:6" ht="36.6" customHeight="1" x14ac:dyDescent="0.3">
      <c r="A55" s="382"/>
      <c r="B55" s="319" t="s">
        <v>494</v>
      </c>
      <c r="C55" s="103"/>
      <c r="D55" s="104"/>
      <c r="E55" s="72"/>
    </row>
    <row r="56" spans="1:6" ht="41.4" x14ac:dyDescent="0.3">
      <c r="A56" s="382"/>
      <c r="B56" s="320" t="s">
        <v>495</v>
      </c>
      <c r="C56" s="82"/>
      <c r="D56" s="318"/>
      <c r="E56" s="72"/>
    </row>
    <row r="57" spans="1:6" ht="27.6" x14ac:dyDescent="0.3">
      <c r="A57" s="382"/>
      <c r="B57" s="319" t="s">
        <v>496</v>
      </c>
      <c r="C57" s="82"/>
      <c r="D57" s="318"/>
      <c r="E57" s="72"/>
    </row>
    <row r="58" spans="1:6" ht="41.4" x14ac:dyDescent="0.3">
      <c r="A58" s="382"/>
      <c r="B58" s="320" t="s">
        <v>115</v>
      </c>
      <c r="C58" s="82"/>
      <c r="D58" s="318"/>
      <c r="E58" s="72"/>
    </row>
    <row r="59" spans="1:6" ht="41.4" x14ac:dyDescent="0.3">
      <c r="A59" s="382"/>
      <c r="B59" s="319" t="s">
        <v>497</v>
      </c>
      <c r="C59" s="82"/>
      <c r="D59" s="318"/>
      <c r="E59" s="72"/>
      <c r="F59" s="312" t="s">
        <v>481</v>
      </c>
    </row>
    <row r="60" spans="1:6" ht="41.4" x14ac:dyDescent="0.3">
      <c r="A60" s="382"/>
      <c r="B60" s="319" t="s">
        <v>498</v>
      </c>
      <c r="C60" s="82"/>
      <c r="D60" s="318"/>
      <c r="E60" s="72"/>
      <c r="F60" s="312" t="s">
        <v>481</v>
      </c>
    </row>
    <row r="61" spans="1:6" ht="41.4" x14ac:dyDescent="0.3">
      <c r="A61" s="382"/>
      <c r="B61" s="319" t="s">
        <v>499</v>
      </c>
      <c r="C61" s="82"/>
      <c r="D61" s="318"/>
      <c r="E61" s="72"/>
      <c r="F61" s="312" t="s">
        <v>481</v>
      </c>
    </row>
    <row r="62" spans="1:6" ht="27.6" x14ac:dyDescent="0.3">
      <c r="A62" s="382"/>
      <c r="B62" s="319" t="s">
        <v>116</v>
      </c>
      <c r="C62" s="82"/>
      <c r="D62" s="318"/>
      <c r="E62" s="72"/>
    </row>
    <row r="63" spans="1:6" ht="31.8" customHeight="1" x14ac:dyDescent="0.3">
      <c r="A63" s="382"/>
      <c r="B63" s="319" t="s">
        <v>117</v>
      </c>
      <c r="C63" s="82"/>
      <c r="D63" s="318"/>
      <c r="E63" s="72"/>
    </row>
    <row r="64" spans="1:6" ht="46.2" customHeight="1" x14ac:dyDescent="0.3">
      <c r="A64" s="382"/>
      <c r="B64" s="319" t="s">
        <v>342</v>
      </c>
      <c r="C64" s="82"/>
      <c r="D64" s="318"/>
      <c r="E64" s="72"/>
      <c r="F64" s="234"/>
    </row>
    <row r="65" spans="1:5" ht="32.25" customHeight="1" x14ac:dyDescent="0.3">
      <c r="A65" s="382"/>
      <c r="B65" s="319" t="s">
        <v>500</v>
      </c>
      <c r="C65" s="82"/>
      <c r="D65" s="318"/>
      <c r="E65" s="72"/>
    </row>
    <row r="66" spans="1:5" ht="41.4" x14ac:dyDescent="0.3">
      <c r="A66" s="382"/>
      <c r="B66" s="319" t="s">
        <v>501</v>
      </c>
      <c r="C66" s="82"/>
      <c r="D66" s="318"/>
      <c r="E66" s="72"/>
    </row>
    <row r="67" spans="1:5" ht="15.6" x14ac:dyDescent="0.3">
      <c r="A67" s="382"/>
      <c r="B67" s="83" t="s">
        <v>99</v>
      </c>
      <c r="C67" s="105"/>
      <c r="D67" s="106" t="str">
        <f>IF(D69&gt;0,"KOCKÁZATOS","")</f>
        <v/>
      </c>
      <c r="E67" s="72"/>
    </row>
    <row r="68" spans="1:5" ht="15.6" x14ac:dyDescent="0.3">
      <c r="A68" s="382"/>
      <c r="B68" s="85" t="s">
        <v>100</v>
      </c>
      <c r="C68" s="86" t="s">
        <v>112</v>
      </c>
      <c r="D68" s="87" t="s">
        <v>104</v>
      </c>
      <c r="E68" s="72"/>
    </row>
    <row r="69" spans="1:5" ht="16.2" thickBot="1" x14ac:dyDescent="0.35">
      <c r="A69" s="382"/>
      <c r="B69" s="88" t="s">
        <v>101</v>
      </c>
      <c r="C69" s="89">
        <f>COUNTA(C43:C66)</f>
        <v>0</v>
      </c>
      <c r="D69" s="90">
        <f>COUNTA(D43:D66)</f>
        <v>0</v>
      </c>
      <c r="E69" s="72"/>
    </row>
    <row r="70" spans="1:5" ht="23.25" customHeight="1" thickBot="1" x14ac:dyDescent="0.35">
      <c r="A70" s="382"/>
      <c r="B70" s="321" t="s">
        <v>118</v>
      </c>
      <c r="C70" s="107"/>
      <c r="D70" s="322"/>
      <c r="E70" s="72"/>
    </row>
    <row r="71" spans="1:5" ht="49.5" customHeight="1" x14ac:dyDescent="0.3">
      <c r="A71" s="382"/>
      <c r="B71" s="387" t="str">
        <f>IF(E84=1,B83,IF(E84=2,B86,IF(E84=3,B89,"")))</f>
        <v>Egységes szabályzat 45/b.: Az ügyfél vonatkozásában egyetlen előzőek szerinti kockázati tényező sem áll fenn és az ügyfél nem a 46. pontban meghatározott szervezet. A könyvvizsgáló szolgáltató az ügyfelet normál kockázati kategóriába sorolja és a III. pontban rögzített ügyfél-átvilágítási intézkedéseket alkalmazza.</v>
      </c>
      <c r="C71" s="388" t="e">
        <f>IF(#REF!="alacsony kockázati kategória",1,IF(#REF!="normál kockázati kategória",2,IF(#REF!="magas kockázati kategória",3,4)))</f>
        <v>#REF!</v>
      </c>
      <c r="D71" s="389" t="e">
        <f>IF(A71="alacsony kockázati kategória",1,IF(#REF!="normál kockázati kategória",2,IF(#REF!="magas kockázati kategória",3,4)))</f>
        <v>#REF!</v>
      </c>
      <c r="E71" s="72"/>
    </row>
    <row r="72" spans="1:5" ht="23.25" customHeight="1" x14ac:dyDescent="0.3">
      <c r="A72" s="382"/>
      <c r="B72" s="390" t="str">
        <f>IF(E84=1,B84,IF(E84=2,B87,IF(E84=3,B90,"")))</f>
        <v>Normál kockázati kategória</v>
      </c>
      <c r="C72" s="391" t="e">
        <f>IF(#REF!="alacsony kockázati kategória",1,IF(#REF!="normál kockázati kategória",2,IF(#REF!="magas kockázati kategória",3,4)))</f>
        <v>#REF!</v>
      </c>
      <c r="D72" s="392" t="e">
        <f>IF(A72="alacsony kockázati kategória",1,IF(#REF!="normál kockázati kategória",2,IF(#REF!="magas kockázati kategória",3,4)))</f>
        <v>#REF!</v>
      </c>
      <c r="E72" s="72"/>
    </row>
    <row r="73" spans="1:5" ht="23.25" customHeight="1" thickBot="1" x14ac:dyDescent="0.35">
      <c r="A73" s="382"/>
      <c r="B73" s="393" t="str">
        <f>IF(E84=1,B85,IF(E84=2,B88,IF(E84=3,B91,"")))</f>
        <v>Normál ügyfél-átvilágítás az Egységes szabályzat III. pontja szerint</v>
      </c>
      <c r="C73" s="394" t="e">
        <f>IF(#REF!="alacsony kockázati kategória",1,IF(#REF!="normál kockázati kategória",2,IF(#REF!="magas kockázati kategória",3,4)))</f>
        <v>#REF!</v>
      </c>
      <c r="D73" s="395" t="e">
        <f>IF(A73="alacsony kockázati kategória",1,IF(#REF!="normál kockázati kategória",2,IF(A76="magas kockázati kategória",3,4)))</f>
        <v>#REF!</v>
      </c>
      <c r="E73" s="72"/>
    </row>
    <row r="74" spans="1:5" ht="21.75" customHeight="1" x14ac:dyDescent="0.3">
      <c r="A74" s="382"/>
      <c r="B74" s="396" t="str">
        <f>IF(E84=3,"Kockázati tényező leírása...","")</f>
        <v/>
      </c>
      <c r="C74" s="396"/>
      <c r="D74" s="396"/>
      <c r="E74" s="253"/>
    </row>
    <row r="75" spans="1:5" ht="22.5" customHeight="1" x14ac:dyDescent="0.3">
      <c r="A75" s="382"/>
      <c r="B75" s="397" t="str">
        <f>IF(E84=3,"Meghatározott körülmény leírása...","")</f>
        <v/>
      </c>
      <c r="C75" s="397"/>
      <c r="D75" s="397"/>
      <c r="E75" s="253"/>
    </row>
    <row r="76" spans="1:5" ht="23.25" customHeight="1" x14ac:dyDescent="0.3">
      <c r="A76" s="382"/>
      <c r="B76" s="65"/>
      <c r="C76" s="65"/>
      <c r="D76" s="66"/>
      <c r="E76" s="72"/>
    </row>
    <row r="77" spans="1:5" ht="23.25" customHeight="1" thickBot="1" x14ac:dyDescent="0.35">
      <c r="A77" s="382"/>
      <c r="B77" s="72"/>
      <c r="C77" s="107"/>
      <c r="D77" s="72"/>
      <c r="E77" s="72"/>
    </row>
    <row r="78" spans="1:5" ht="23.25" customHeight="1" x14ac:dyDescent="0.3">
      <c r="A78" s="382"/>
      <c r="B78" s="72"/>
      <c r="C78" s="108" t="s">
        <v>119</v>
      </c>
      <c r="D78" s="108"/>
      <c r="E78" s="72"/>
    </row>
    <row r="79" spans="1:5" ht="23.25" customHeight="1" x14ac:dyDescent="0.3">
      <c r="A79" s="382"/>
      <c r="B79" s="72"/>
      <c r="C79" s="108">
        <f>Alapa!C2</f>
        <v>0</v>
      </c>
      <c r="D79" s="108"/>
      <c r="E79" s="72"/>
    </row>
    <row r="82" spans="2:5" ht="12.6" thickBot="1" x14ac:dyDescent="0.3">
      <c r="B82" s="109" t="s">
        <v>343</v>
      </c>
    </row>
    <row r="83" spans="2:5" ht="54" customHeight="1" x14ac:dyDescent="0.25">
      <c r="B83" s="377" t="s">
        <v>344</v>
      </c>
      <c r="C83" s="378"/>
      <c r="D83" s="379"/>
    </row>
    <row r="84" spans="2:5" ht="17.399999999999999" x14ac:dyDescent="0.3">
      <c r="B84" s="365" t="str">
        <f>IF(AND(C25&gt;0,D39=0,D69=0),"Alacsony kockázati kategória","")</f>
        <v/>
      </c>
      <c r="C84" s="366"/>
      <c r="D84" s="367"/>
      <c r="E84" s="5">
        <f>IF(B84="Alacsony kockázati kategória",1,IF(B87="Normál kockázati kategória",2,IF(B90="Magas kockázati kategória",3,4)))</f>
        <v>2</v>
      </c>
    </row>
    <row r="85" spans="2:5" ht="16.2" thickBot="1" x14ac:dyDescent="0.3">
      <c r="B85" s="398" t="str">
        <f>IF(B84="Alacsony kockázati kategória","Egyszerűsített ügyfél-átvilágítás az Egységes szabályzat VIII/1. pontja szerint","")</f>
        <v/>
      </c>
      <c r="C85" s="399"/>
      <c r="D85" s="400"/>
      <c r="E85" s="5">
        <f>IF(B85="Egyszerűsített ügyfél-átvilágítás az Egységes szabályzat VIII/1. pontja szerint",1,IF(B88="Normál ügyfél-átvilágítás az Egységes szabályzat III. pontja szerint",2,IF(B91="Fokozott ügyfél-átvilágítás az Egységes szabályzat VIII/2. pontja szerint",3,4)))</f>
        <v>2</v>
      </c>
    </row>
    <row r="86" spans="2:5" ht="51" customHeight="1" x14ac:dyDescent="0.25">
      <c r="B86" s="377" t="s">
        <v>345</v>
      </c>
      <c r="C86" s="378"/>
      <c r="D86" s="379"/>
    </row>
    <row r="87" spans="2:5" ht="17.399999999999999" x14ac:dyDescent="0.3">
      <c r="B87" s="365" t="str">
        <f>IF(AND(C25=0,D39=0,D69=0),"Normál kockázati kategória","")</f>
        <v>Normál kockázati kategória</v>
      </c>
      <c r="C87" s="366"/>
      <c r="D87" s="367"/>
    </row>
    <row r="88" spans="2:5" ht="16.2" thickBot="1" x14ac:dyDescent="0.3">
      <c r="B88" s="368" t="str">
        <f>IF(B87="Normál kockázati kategória","Normál ügyfél-átvilágítás az Egységes szabályzat III. pontja szerint","")</f>
        <v>Normál ügyfél-átvilágítás az Egységes szabályzat III. pontja szerint</v>
      </c>
      <c r="C88" s="369"/>
      <c r="D88" s="370"/>
    </row>
    <row r="89" spans="2:5" ht="54.75" customHeight="1" x14ac:dyDescent="0.3">
      <c r="B89" s="371" t="s">
        <v>346</v>
      </c>
      <c r="C89" s="372"/>
      <c r="D89" s="373"/>
    </row>
    <row r="90" spans="2:5" ht="17.399999999999999" x14ac:dyDescent="0.3">
      <c r="B90" s="374" t="str">
        <f>IF(OR(D39&gt;0,D69&gt;0),"Magas kockázati kategória","")</f>
        <v/>
      </c>
      <c r="C90" s="375"/>
      <c r="D90" s="376"/>
    </row>
    <row r="91" spans="2:5" ht="16.2" thickBot="1" x14ac:dyDescent="0.3">
      <c r="B91" s="368" t="str">
        <f>IF(B90="Magas kockázati kategória","Fokozott ügyfél-átvilágítás az Egységes szabályzat VIII/2. pontja szerint","")</f>
        <v/>
      </c>
      <c r="C91" s="369"/>
      <c r="D91" s="370"/>
    </row>
    <row r="122" ht="12.75" customHeight="1" x14ac:dyDescent="0.25"/>
  </sheetData>
  <mergeCells count="21">
    <mergeCell ref="B86:D86"/>
    <mergeCell ref="B3:E3"/>
    <mergeCell ref="A4:A79"/>
    <mergeCell ref="B8:D8"/>
    <mergeCell ref="B9:D9"/>
    <mergeCell ref="C15:D15"/>
    <mergeCell ref="C28:D28"/>
    <mergeCell ref="C42:D42"/>
    <mergeCell ref="B71:D71"/>
    <mergeCell ref="B72:D72"/>
    <mergeCell ref="B73:D73"/>
    <mergeCell ref="B74:D74"/>
    <mergeCell ref="B75:D75"/>
    <mergeCell ref="B83:D83"/>
    <mergeCell ref="B84:D84"/>
    <mergeCell ref="B85:D85"/>
    <mergeCell ref="B87:D87"/>
    <mergeCell ref="B88:D88"/>
    <mergeCell ref="B89:D89"/>
    <mergeCell ref="B90:D90"/>
    <mergeCell ref="B91:D91"/>
  </mergeCells>
  <dataValidations count="2">
    <dataValidation type="list" allowBlank="1" showInputMessage="1" showErrorMessage="1" sqref="VRW983099:VRX983108 IY29:IZ36 SU29:SV36 ACQ29:ACR36 AMM29:AMN36 AWI29:AWJ36 BGE29:BGF36 BQA29:BQB36 BZW29:BZX36 CJS29:CJT36 CTO29:CTP36 DDK29:DDL36 DNG29:DNH36 DXC29:DXD36 EGY29:EGZ36 EQU29:EQV36 FAQ29:FAR36 FKM29:FKN36 FUI29:FUJ36 GEE29:GEF36 GOA29:GOB36 GXW29:GXX36 HHS29:HHT36 HRO29:HRP36 IBK29:IBL36 ILG29:ILH36 IVC29:IVD36 JEY29:JEZ36 JOU29:JOV36 JYQ29:JYR36 KIM29:KIN36 KSI29:KSJ36 LCE29:LCF36 LMA29:LMB36 LVW29:LVX36 MFS29:MFT36 MPO29:MPP36 MZK29:MZL36 NJG29:NJH36 NTC29:NTD36 OCY29:OCZ36 OMU29:OMV36 OWQ29:OWR36 PGM29:PGN36 PQI29:PQJ36 QAE29:QAF36 QKA29:QKB36 QTW29:QTX36 RDS29:RDT36 RNO29:RNP36 RXK29:RXL36 SHG29:SHH36 SRC29:SRD36 TAY29:TAZ36 TKU29:TKV36 TUQ29:TUR36 UEM29:UEN36 UOI29:UOJ36 UYE29:UYF36 VIA29:VIB36 VRW29:VRX36 WBS29:WBT36 WLO29:WLP36 WVK29:WVL36 C65576:D65583 IY65576:IZ65583 SU65576:SV65583 ACQ65576:ACR65583 AMM65576:AMN65583 AWI65576:AWJ65583 BGE65576:BGF65583 BQA65576:BQB65583 BZW65576:BZX65583 CJS65576:CJT65583 CTO65576:CTP65583 DDK65576:DDL65583 DNG65576:DNH65583 DXC65576:DXD65583 EGY65576:EGZ65583 EQU65576:EQV65583 FAQ65576:FAR65583 FKM65576:FKN65583 FUI65576:FUJ65583 GEE65576:GEF65583 GOA65576:GOB65583 GXW65576:GXX65583 HHS65576:HHT65583 HRO65576:HRP65583 IBK65576:IBL65583 ILG65576:ILH65583 IVC65576:IVD65583 JEY65576:JEZ65583 JOU65576:JOV65583 JYQ65576:JYR65583 KIM65576:KIN65583 KSI65576:KSJ65583 LCE65576:LCF65583 LMA65576:LMB65583 LVW65576:LVX65583 MFS65576:MFT65583 MPO65576:MPP65583 MZK65576:MZL65583 NJG65576:NJH65583 NTC65576:NTD65583 OCY65576:OCZ65583 OMU65576:OMV65583 OWQ65576:OWR65583 PGM65576:PGN65583 PQI65576:PQJ65583 QAE65576:QAF65583 QKA65576:QKB65583 QTW65576:QTX65583 RDS65576:RDT65583 RNO65576:RNP65583 RXK65576:RXL65583 SHG65576:SHH65583 SRC65576:SRD65583 TAY65576:TAZ65583 TKU65576:TKV65583 TUQ65576:TUR65583 UEM65576:UEN65583 UOI65576:UOJ65583 UYE65576:UYF65583 VIA65576:VIB65583 VRW65576:VRX65583 WBS65576:WBT65583 WLO65576:WLP65583 WVK65576:WVL65583 C131112:D131119 IY131112:IZ131119 SU131112:SV131119 ACQ131112:ACR131119 AMM131112:AMN131119 AWI131112:AWJ131119 BGE131112:BGF131119 BQA131112:BQB131119 BZW131112:BZX131119 CJS131112:CJT131119 CTO131112:CTP131119 DDK131112:DDL131119 DNG131112:DNH131119 DXC131112:DXD131119 EGY131112:EGZ131119 EQU131112:EQV131119 FAQ131112:FAR131119 FKM131112:FKN131119 FUI131112:FUJ131119 GEE131112:GEF131119 GOA131112:GOB131119 GXW131112:GXX131119 HHS131112:HHT131119 HRO131112:HRP131119 IBK131112:IBL131119 ILG131112:ILH131119 IVC131112:IVD131119 JEY131112:JEZ131119 JOU131112:JOV131119 JYQ131112:JYR131119 KIM131112:KIN131119 KSI131112:KSJ131119 LCE131112:LCF131119 LMA131112:LMB131119 LVW131112:LVX131119 MFS131112:MFT131119 MPO131112:MPP131119 MZK131112:MZL131119 NJG131112:NJH131119 NTC131112:NTD131119 OCY131112:OCZ131119 OMU131112:OMV131119 OWQ131112:OWR131119 PGM131112:PGN131119 PQI131112:PQJ131119 QAE131112:QAF131119 QKA131112:QKB131119 QTW131112:QTX131119 RDS131112:RDT131119 RNO131112:RNP131119 RXK131112:RXL131119 SHG131112:SHH131119 SRC131112:SRD131119 TAY131112:TAZ131119 TKU131112:TKV131119 TUQ131112:TUR131119 UEM131112:UEN131119 UOI131112:UOJ131119 UYE131112:UYF131119 VIA131112:VIB131119 VRW131112:VRX131119 WBS131112:WBT131119 WLO131112:WLP131119 WVK131112:WVL131119 C196648:D196655 IY196648:IZ196655 SU196648:SV196655 ACQ196648:ACR196655 AMM196648:AMN196655 AWI196648:AWJ196655 BGE196648:BGF196655 BQA196648:BQB196655 BZW196648:BZX196655 CJS196648:CJT196655 CTO196648:CTP196655 DDK196648:DDL196655 DNG196648:DNH196655 DXC196648:DXD196655 EGY196648:EGZ196655 EQU196648:EQV196655 FAQ196648:FAR196655 FKM196648:FKN196655 FUI196648:FUJ196655 GEE196648:GEF196655 GOA196648:GOB196655 GXW196648:GXX196655 HHS196648:HHT196655 HRO196648:HRP196655 IBK196648:IBL196655 ILG196648:ILH196655 IVC196648:IVD196655 JEY196648:JEZ196655 JOU196648:JOV196655 JYQ196648:JYR196655 KIM196648:KIN196655 KSI196648:KSJ196655 LCE196648:LCF196655 LMA196648:LMB196655 LVW196648:LVX196655 MFS196648:MFT196655 MPO196648:MPP196655 MZK196648:MZL196655 NJG196648:NJH196655 NTC196648:NTD196655 OCY196648:OCZ196655 OMU196648:OMV196655 OWQ196648:OWR196655 PGM196648:PGN196655 PQI196648:PQJ196655 QAE196648:QAF196655 QKA196648:QKB196655 QTW196648:QTX196655 RDS196648:RDT196655 RNO196648:RNP196655 RXK196648:RXL196655 SHG196648:SHH196655 SRC196648:SRD196655 TAY196648:TAZ196655 TKU196648:TKV196655 TUQ196648:TUR196655 UEM196648:UEN196655 UOI196648:UOJ196655 UYE196648:UYF196655 VIA196648:VIB196655 VRW196648:VRX196655 WBS196648:WBT196655 WLO196648:WLP196655 WVK196648:WVL196655 C262184:D262191 IY262184:IZ262191 SU262184:SV262191 ACQ262184:ACR262191 AMM262184:AMN262191 AWI262184:AWJ262191 BGE262184:BGF262191 BQA262184:BQB262191 BZW262184:BZX262191 CJS262184:CJT262191 CTO262184:CTP262191 DDK262184:DDL262191 DNG262184:DNH262191 DXC262184:DXD262191 EGY262184:EGZ262191 EQU262184:EQV262191 FAQ262184:FAR262191 FKM262184:FKN262191 FUI262184:FUJ262191 GEE262184:GEF262191 GOA262184:GOB262191 GXW262184:GXX262191 HHS262184:HHT262191 HRO262184:HRP262191 IBK262184:IBL262191 ILG262184:ILH262191 IVC262184:IVD262191 JEY262184:JEZ262191 JOU262184:JOV262191 JYQ262184:JYR262191 KIM262184:KIN262191 KSI262184:KSJ262191 LCE262184:LCF262191 LMA262184:LMB262191 LVW262184:LVX262191 MFS262184:MFT262191 MPO262184:MPP262191 MZK262184:MZL262191 NJG262184:NJH262191 NTC262184:NTD262191 OCY262184:OCZ262191 OMU262184:OMV262191 OWQ262184:OWR262191 PGM262184:PGN262191 PQI262184:PQJ262191 QAE262184:QAF262191 QKA262184:QKB262191 QTW262184:QTX262191 RDS262184:RDT262191 RNO262184:RNP262191 RXK262184:RXL262191 SHG262184:SHH262191 SRC262184:SRD262191 TAY262184:TAZ262191 TKU262184:TKV262191 TUQ262184:TUR262191 UEM262184:UEN262191 UOI262184:UOJ262191 UYE262184:UYF262191 VIA262184:VIB262191 VRW262184:VRX262191 WBS262184:WBT262191 WLO262184:WLP262191 WVK262184:WVL262191 C327720:D327727 IY327720:IZ327727 SU327720:SV327727 ACQ327720:ACR327727 AMM327720:AMN327727 AWI327720:AWJ327727 BGE327720:BGF327727 BQA327720:BQB327727 BZW327720:BZX327727 CJS327720:CJT327727 CTO327720:CTP327727 DDK327720:DDL327727 DNG327720:DNH327727 DXC327720:DXD327727 EGY327720:EGZ327727 EQU327720:EQV327727 FAQ327720:FAR327727 FKM327720:FKN327727 FUI327720:FUJ327727 GEE327720:GEF327727 GOA327720:GOB327727 GXW327720:GXX327727 HHS327720:HHT327727 HRO327720:HRP327727 IBK327720:IBL327727 ILG327720:ILH327727 IVC327720:IVD327727 JEY327720:JEZ327727 JOU327720:JOV327727 JYQ327720:JYR327727 KIM327720:KIN327727 KSI327720:KSJ327727 LCE327720:LCF327727 LMA327720:LMB327727 LVW327720:LVX327727 MFS327720:MFT327727 MPO327720:MPP327727 MZK327720:MZL327727 NJG327720:NJH327727 NTC327720:NTD327727 OCY327720:OCZ327727 OMU327720:OMV327727 OWQ327720:OWR327727 PGM327720:PGN327727 PQI327720:PQJ327727 QAE327720:QAF327727 QKA327720:QKB327727 QTW327720:QTX327727 RDS327720:RDT327727 RNO327720:RNP327727 RXK327720:RXL327727 SHG327720:SHH327727 SRC327720:SRD327727 TAY327720:TAZ327727 TKU327720:TKV327727 TUQ327720:TUR327727 UEM327720:UEN327727 UOI327720:UOJ327727 UYE327720:UYF327727 VIA327720:VIB327727 VRW327720:VRX327727 WBS327720:WBT327727 WLO327720:WLP327727 WVK327720:WVL327727 C393256:D393263 IY393256:IZ393263 SU393256:SV393263 ACQ393256:ACR393263 AMM393256:AMN393263 AWI393256:AWJ393263 BGE393256:BGF393263 BQA393256:BQB393263 BZW393256:BZX393263 CJS393256:CJT393263 CTO393256:CTP393263 DDK393256:DDL393263 DNG393256:DNH393263 DXC393256:DXD393263 EGY393256:EGZ393263 EQU393256:EQV393263 FAQ393256:FAR393263 FKM393256:FKN393263 FUI393256:FUJ393263 GEE393256:GEF393263 GOA393256:GOB393263 GXW393256:GXX393263 HHS393256:HHT393263 HRO393256:HRP393263 IBK393256:IBL393263 ILG393256:ILH393263 IVC393256:IVD393263 JEY393256:JEZ393263 JOU393256:JOV393263 JYQ393256:JYR393263 KIM393256:KIN393263 KSI393256:KSJ393263 LCE393256:LCF393263 LMA393256:LMB393263 LVW393256:LVX393263 MFS393256:MFT393263 MPO393256:MPP393263 MZK393256:MZL393263 NJG393256:NJH393263 NTC393256:NTD393263 OCY393256:OCZ393263 OMU393256:OMV393263 OWQ393256:OWR393263 PGM393256:PGN393263 PQI393256:PQJ393263 QAE393256:QAF393263 QKA393256:QKB393263 QTW393256:QTX393263 RDS393256:RDT393263 RNO393256:RNP393263 RXK393256:RXL393263 SHG393256:SHH393263 SRC393256:SRD393263 TAY393256:TAZ393263 TKU393256:TKV393263 TUQ393256:TUR393263 UEM393256:UEN393263 UOI393256:UOJ393263 UYE393256:UYF393263 VIA393256:VIB393263 VRW393256:VRX393263 WBS393256:WBT393263 WLO393256:WLP393263 WVK393256:WVL393263 C458792:D458799 IY458792:IZ458799 SU458792:SV458799 ACQ458792:ACR458799 AMM458792:AMN458799 AWI458792:AWJ458799 BGE458792:BGF458799 BQA458792:BQB458799 BZW458792:BZX458799 CJS458792:CJT458799 CTO458792:CTP458799 DDK458792:DDL458799 DNG458792:DNH458799 DXC458792:DXD458799 EGY458792:EGZ458799 EQU458792:EQV458799 FAQ458792:FAR458799 FKM458792:FKN458799 FUI458792:FUJ458799 GEE458792:GEF458799 GOA458792:GOB458799 GXW458792:GXX458799 HHS458792:HHT458799 HRO458792:HRP458799 IBK458792:IBL458799 ILG458792:ILH458799 IVC458792:IVD458799 JEY458792:JEZ458799 JOU458792:JOV458799 JYQ458792:JYR458799 KIM458792:KIN458799 KSI458792:KSJ458799 LCE458792:LCF458799 LMA458792:LMB458799 LVW458792:LVX458799 MFS458792:MFT458799 MPO458792:MPP458799 MZK458792:MZL458799 NJG458792:NJH458799 NTC458792:NTD458799 OCY458792:OCZ458799 OMU458792:OMV458799 OWQ458792:OWR458799 PGM458792:PGN458799 PQI458792:PQJ458799 QAE458792:QAF458799 QKA458792:QKB458799 QTW458792:QTX458799 RDS458792:RDT458799 RNO458792:RNP458799 RXK458792:RXL458799 SHG458792:SHH458799 SRC458792:SRD458799 TAY458792:TAZ458799 TKU458792:TKV458799 TUQ458792:TUR458799 UEM458792:UEN458799 UOI458792:UOJ458799 UYE458792:UYF458799 VIA458792:VIB458799 VRW458792:VRX458799 WBS458792:WBT458799 WLO458792:WLP458799 WVK458792:WVL458799 C524328:D524335 IY524328:IZ524335 SU524328:SV524335 ACQ524328:ACR524335 AMM524328:AMN524335 AWI524328:AWJ524335 BGE524328:BGF524335 BQA524328:BQB524335 BZW524328:BZX524335 CJS524328:CJT524335 CTO524328:CTP524335 DDK524328:DDL524335 DNG524328:DNH524335 DXC524328:DXD524335 EGY524328:EGZ524335 EQU524328:EQV524335 FAQ524328:FAR524335 FKM524328:FKN524335 FUI524328:FUJ524335 GEE524328:GEF524335 GOA524328:GOB524335 GXW524328:GXX524335 HHS524328:HHT524335 HRO524328:HRP524335 IBK524328:IBL524335 ILG524328:ILH524335 IVC524328:IVD524335 JEY524328:JEZ524335 JOU524328:JOV524335 JYQ524328:JYR524335 KIM524328:KIN524335 KSI524328:KSJ524335 LCE524328:LCF524335 LMA524328:LMB524335 LVW524328:LVX524335 MFS524328:MFT524335 MPO524328:MPP524335 MZK524328:MZL524335 NJG524328:NJH524335 NTC524328:NTD524335 OCY524328:OCZ524335 OMU524328:OMV524335 OWQ524328:OWR524335 PGM524328:PGN524335 PQI524328:PQJ524335 QAE524328:QAF524335 QKA524328:QKB524335 QTW524328:QTX524335 RDS524328:RDT524335 RNO524328:RNP524335 RXK524328:RXL524335 SHG524328:SHH524335 SRC524328:SRD524335 TAY524328:TAZ524335 TKU524328:TKV524335 TUQ524328:TUR524335 UEM524328:UEN524335 UOI524328:UOJ524335 UYE524328:UYF524335 VIA524328:VIB524335 VRW524328:VRX524335 WBS524328:WBT524335 WLO524328:WLP524335 WVK524328:WVL524335 C589864:D589871 IY589864:IZ589871 SU589864:SV589871 ACQ589864:ACR589871 AMM589864:AMN589871 AWI589864:AWJ589871 BGE589864:BGF589871 BQA589864:BQB589871 BZW589864:BZX589871 CJS589864:CJT589871 CTO589864:CTP589871 DDK589864:DDL589871 DNG589864:DNH589871 DXC589864:DXD589871 EGY589864:EGZ589871 EQU589864:EQV589871 FAQ589864:FAR589871 FKM589864:FKN589871 FUI589864:FUJ589871 GEE589864:GEF589871 GOA589864:GOB589871 GXW589864:GXX589871 HHS589864:HHT589871 HRO589864:HRP589871 IBK589864:IBL589871 ILG589864:ILH589871 IVC589864:IVD589871 JEY589864:JEZ589871 JOU589864:JOV589871 JYQ589864:JYR589871 KIM589864:KIN589871 KSI589864:KSJ589871 LCE589864:LCF589871 LMA589864:LMB589871 LVW589864:LVX589871 MFS589864:MFT589871 MPO589864:MPP589871 MZK589864:MZL589871 NJG589864:NJH589871 NTC589864:NTD589871 OCY589864:OCZ589871 OMU589864:OMV589871 OWQ589864:OWR589871 PGM589864:PGN589871 PQI589864:PQJ589871 QAE589864:QAF589871 QKA589864:QKB589871 QTW589864:QTX589871 RDS589864:RDT589871 RNO589864:RNP589871 RXK589864:RXL589871 SHG589864:SHH589871 SRC589864:SRD589871 TAY589864:TAZ589871 TKU589864:TKV589871 TUQ589864:TUR589871 UEM589864:UEN589871 UOI589864:UOJ589871 UYE589864:UYF589871 VIA589864:VIB589871 VRW589864:VRX589871 WBS589864:WBT589871 WLO589864:WLP589871 WVK589864:WVL589871 C655400:D655407 IY655400:IZ655407 SU655400:SV655407 ACQ655400:ACR655407 AMM655400:AMN655407 AWI655400:AWJ655407 BGE655400:BGF655407 BQA655400:BQB655407 BZW655400:BZX655407 CJS655400:CJT655407 CTO655400:CTP655407 DDK655400:DDL655407 DNG655400:DNH655407 DXC655400:DXD655407 EGY655400:EGZ655407 EQU655400:EQV655407 FAQ655400:FAR655407 FKM655400:FKN655407 FUI655400:FUJ655407 GEE655400:GEF655407 GOA655400:GOB655407 GXW655400:GXX655407 HHS655400:HHT655407 HRO655400:HRP655407 IBK655400:IBL655407 ILG655400:ILH655407 IVC655400:IVD655407 JEY655400:JEZ655407 JOU655400:JOV655407 JYQ655400:JYR655407 KIM655400:KIN655407 KSI655400:KSJ655407 LCE655400:LCF655407 LMA655400:LMB655407 LVW655400:LVX655407 MFS655400:MFT655407 MPO655400:MPP655407 MZK655400:MZL655407 NJG655400:NJH655407 NTC655400:NTD655407 OCY655400:OCZ655407 OMU655400:OMV655407 OWQ655400:OWR655407 PGM655400:PGN655407 PQI655400:PQJ655407 QAE655400:QAF655407 QKA655400:QKB655407 QTW655400:QTX655407 RDS655400:RDT655407 RNO655400:RNP655407 RXK655400:RXL655407 SHG655400:SHH655407 SRC655400:SRD655407 TAY655400:TAZ655407 TKU655400:TKV655407 TUQ655400:TUR655407 UEM655400:UEN655407 UOI655400:UOJ655407 UYE655400:UYF655407 VIA655400:VIB655407 VRW655400:VRX655407 WBS655400:WBT655407 WLO655400:WLP655407 WVK655400:WVL655407 C720936:D720943 IY720936:IZ720943 SU720936:SV720943 ACQ720936:ACR720943 AMM720936:AMN720943 AWI720936:AWJ720943 BGE720936:BGF720943 BQA720936:BQB720943 BZW720936:BZX720943 CJS720936:CJT720943 CTO720936:CTP720943 DDK720936:DDL720943 DNG720936:DNH720943 DXC720936:DXD720943 EGY720936:EGZ720943 EQU720936:EQV720943 FAQ720936:FAR720943 FKM720936:FKN720943 FUI720936:FUJ720943 GEE720936:GEF720943 GOA720936:GOB720943 GXW720936:GXX720943 HHS720936:HHT720943 HRO720936:HRP720943 IBK720936:IBL720943 ILG720936:ILH720943 IVC720936:IVD720943 JEY720936:JEZ720943 JOU720936:JOV720943 JYQ720936:JYR720943 KIM720936:KIN720943 KSI720936:KSJ720943 LCE720936:LCF720943 LMA720936:LMB720943 LVW720936:LVX720943 MFS720936:MFT720943 MPO720936:MPP720943 MZK720936:MZL720943 NJG720936:NJH720943 NTC720936:NTD720943 OCY720936:OCZ720943 OMU720936:OMV720943 OWQ720936:OWR720943 PGM720936:PGN720943 PQI720936:PQJ720943 QAE720936:QAF720943 QKA720936:QKB720943 QTW720936:QTX720943 RDS720936:RDT720943 RNO720936:RNP720943 RXK720936:RXL720943 SHG720936:SHH720943 SRC720936:SRD720943 TAY720936:TAZ720943 TKU720936:TKV720943 TUQ720936:TUR720943 UEM720936:UEN720943 UOI720936:UOJ720943 UYE720936:UYF720943 VIA720936:VIB720943 VRW720936:VRX720943 WBS720936:WBT720943 WLO720936:WLP720943 WVK720936:WVL720943 C786472:D786479 IY786472:IZ786479 SU786472:SV786479 ACQ786472:ACR786479 AMM786472:AMN786479 AWI786472:AWJ786479 BGE786472:BGF786479 BQA786472:BQB786479 BZW786472:BZX786479 CJS786472:CJT786479 CTO786472:CTP786479 DDK786472:DDL786479 DNG786472:DNH786479 DXC786472:DXD786479 EGY786472:EGZ786479 EQU786472:EQV786479 FAQ786472:FAR786479 FKM786472:FKN786479 FUI786472:FUJ786479 GEE786472:GEF786479 GOA786472:GOB786479 GXW786472:GXX786479 HHS786472:HHT786479 HRO786472:HRP786479 IBK786472:IBL786479 ILG786472:ILH786479 IVC786472:IVD786479 JEY786472:JEZ786479 JOU786472:JOV786479 JYQ786472:JYR786479 KIM786472:KIN786479 KSI786472:KSJ786479 LCE786472:LCF786479 LMA786472:LMB786479 LVW786472:LVX786479 MFS786472:MFT786479 MPO786472:MPP786479 MZK786472:MZL786479 NJG786472:NJH786479 NTC786472:NTD786479 OCY786472:OCZ786479 OMU786472:OMV786479 OWQ786472:OWR786479 PGM786472:PGN786479 PQI786472:PQJ786479 QAE786472:QAF786479 QKA786472:QKB786479 QTW786472:QTX786479 RDS786472:RDT786479 RNO786472:RNP786479 RXK786472:RXL786479 SHG786472:SHH786479 SRC786472:SRD786479 TAY786472:TAZ786479 TKU786472:TKV786479 TUQ786472:TUR786479 UEM786472:UEN786479 UOI786472:UOJ786479 UYE786472:UYF786479 VIA786472:VIB786479 VRW786472:VRX786479 WBS786472:WBT786479 WLO786472:WLP786479 WVK786472:WVL786479 C852008:D852015 IY852008:IZ852015 SU852008:SV852015 ACQ852008:ACR852015 AMM852008:AMN852015 AWI852008:AWJ852015 BGE852008:BGF852015 BQA852008:BQB852015 BZW852008:BZX852015 CJS852008:CJT852015 CTO852008:CTP852015 DDK852008:DDL852015 DNG852008:DNH852015 DXC852008:DXD852015 EGY852008:EGZ852015 EQU852008:EQV852015 FAQ852008:FAR852015 FKM852008:FKN852015 FUI852008:FUJ852015 GEE852008:GEF852015 GOA852008:GOB852015 GXW852008:GXX852015 HHS852008:HHT852015 HRO852008:HRP852015 IBK852008:IBL852015 ILG852008:ILH852015 IVC852008:IVD852015 JEY852008:JEZ852015 JOU852008:JOV852015 JYQ852008:JYR852015 KIM852008:KIN852015 KSI852008:KSJ852015 LCE852008:LCF852015 LMA852008:LMB852015 LVW852008:LVX852015 MFS852008:MFT852015 MPO852008:MPP852015 MZK852008:MZL852015 NJG852008:NJH852015 NTC852008:NTD852015 OCY852008:OCZ852015 OMU852008:OMV852015 OWQ852008:OWR852015 PGM852008:PGN852015 PQI852008:PQJ852015 QAE852008:QAF852015 QKA852008:QKB852015 QTW852008:QTX852015 RDS852008:RDT852015 RNO852008:RNP852015 RXK852008:RXL852015 SHG852008:SHH852015 SRC852008:SRD852015 TAY852008:TAZ852015 TKU852008:TKV852015 TUQ852008:TUR852015 UEM852008:UEN852015 UOI852008:UOJ852015 UYE852008:UYF852015 VIA852008:VIB852015 VRW852008:VRX852015 WBS852008:WBT852015 WLO852008:WLP852015 WVK852008:WVL852015 C917544:D917551 IY917544:IZ917551 SU917544:SV917551 ACQ917544:ACR917551 AMM917544:AMN917551 AWI917544:AWJ917551 BGE917544:BGF917551 BQA917544:BQB917551 BZW917544:BZX917551 CJS917544:CJT917551 CTO917544:CTP917551 DDK917544:DDL917551 DNG917544:DNH917551 DXC917544:DXD917551 EGY917544:EGZ917551 EQU917544:EQV917551 FAQ917544:FAR917551 FKM917544:FKN917551 FUI917544:FUJ917551 GEE917544:GEF917551 GOA917544:GOB917551 GXW917544:GXX917551 HHS917544:HHT917551 HRO917544:HRP917551 IBK917544:IBL917551 ILG917544:ILH917551 IVC917544:IVD917551 JEY917544:JEZ917551 JOU917544:JOV917551 JYQ917544:JYR917551 KIM917544:KIN917551 KSI917544:KSJ917551 LCE917544:LCF917551 LMA917544:LMB917551 LVW917544:LVX917551 MFS917544:MFT917551 MPO917544:MPP917551 MZK917544:MZL917551 NJG917544:NJH917551 NTC917544:NTD917551 OCY917544:OCZ917551 OMU917544:OMV917551 OWQ917544:OWR917551 PGM917544:PGN917551 PQI917544:PQJ917551 QAE917544:QAF917551 QKA917544:QKB917551 QTW917544:QTX917551 RDS917544:RDT917551 RNO917544:RNP917551 RXK917544:RXL917551 SHG917544:SHH917551 SRC917544:SRD917551 TAY917544:TAZ917551 TKU917544:TKV917551 TUQ917544:TUR917551 UEM917544:UEN917551 UOI917544:UOJ917551 UYE917544:UYF917551 VIA917544:VIB917551 VRW917544:VRX917551 WBS917544:WBT917551 WLO917544:WLP917551 WVK917544:WVL917551 C983080:D983087 IY983080:IZ983087 SU983080:SV983087 ACQ983080:ACR983087 AMM983080:AMN983087 AWI983080:AWJ983087 BGE983080:BGF983087 BQA983080:BQB983087 BZW983080:BZX983087 CJS983080:CJT983087 CTO983080:CTP983087 DDK983080:DDL983087 DNG983080:DNH983087 DXC983080:DXD983087 EGY983080:EGZ983087 EQU983080:EQV983087 FAQ983080:FAR983087 FKM983080:FKN983087 FUI983080:FUJ983087 GEE983080:GEF983087 GOA983080:GOB983087 GXW983080:GXX983087 HHS983080:HHT983087 HRO983080:HRP983087 IBK983080:IBL983087 ILG983080:ILH983087 IVC983080:IVD983087 JEY983080:JEZ983087 JOU983080:JOV983087 JYQ983080:JYR983087 KIM983080:KIN983087 KSI983080:KSJ983087 LCE983080:LCF983087 LMA983080:LMB983087 LVW983080:LVX983087 MFS983080:MFT983087 MPO983080:MPP983087 MZK983080:MZL983087 NJG983080:NJH983087 NTC983080:NTD983087 OCY983080:OCZ983087 OMU983080:OMV983087 OWQ983080:OWR983087 PGM983080:PGN983087 PQI983080:PQJ983087 QAE983080:QAF983087 QKA983080:QKB983087 QTW983080:QTX983087 RDS983080:RDT983087 RNO983080:RNP983087 RXK983080:RXL983087 SHG983080:SHH983087 SRC983080:SRD983087 TAY983080:TAZ983087 TKU983080:TKV983087 TUQ983080:TUR983087 UEM983080:UEN983087 UOI983080:UOJ983087 UYE983080:UYF983087 VIA983080:VIB983087 VRW983080:VRX983087 WBS983080:WBT983087 WLO983080:WLP983087 WVK983080:WVL983087 WVK983099:WVL983108 IY16:IZ22 SU16:SV22 ACQ16:ACR22 AMM16:AMN22 AWI16:AWJ22 BGE16:BGF22 BQA16:BQB22 BZW16:BZX22 CJS16:CJT22 CTO16:CTP22 DDK16:DDL22 DNG16:DNH22 DXC16:DXD22 EGY16:EGZ22 EQU16:EQV22 FAQ16:FAR22 FKM16:FKN22 FUI16:FUJ22 GEE16:GEF22 GOA16:GOB22 GXW16:GXX22 HHS16:HHT22 HRO16:HRP22 IBK16:IBL22 ILG16:ILH22 IVC16:IVD22 JEY16:JEZ22 JOU16:JOV22 JYQ16:JYR22 KIM16:KIN22 KSI16:KSJ22 LCE16:LCF22 LMA16:LMB22 LVW16:LVX22 MFS16:MFT22 MPO16:MPP22 MZK16:MZL22 NJG16:NJH22 NTC16:NTD22 OCY16:OCZ22 OMU16:OMV22 OWQ16:OWR22 PGM16:PGN22 PQI16:PQJ22 QAE16:QAF22 QKA16:QKB22 QTW16:QTX22 RDS16:RDT22 RNO16:RNP22 RXK16:RXL22 SHG16:SHH22 SRC16:SRD22 TAY16:TAZ22 TKU16:TKV22 TUQ16:TUR22 UEM16:UEN22 UOI16:UOJ22 UYE16:UYF22 VIA16:VIB22 VRW16:VRX22 WBS16:WBT22 WLO16:WLP22 WVK16:WVL22 C65563:D65569 IY65563:IZ65569 SU65563:SV65569 ACQ65563:ACR65569 AMM65563:AMN65569 AWI65563:AWJ65569 BGE65563:BGF65569 BQA65563:BQB65569 BZW65563:BZX65569 CJS65563:CJT65569 CTO65563:CTP65569 DDK65563:DDL65569 DNG65563:DNH65569 DXC65563:DXD65569 EGY65563:EGZ65569 EQU65563:EQV65569 FAQ65563:FAR65569 FKM65563:FKN65569 FUI65563:FUJ65569 GEE65563:GEF65569 GOA65563:GOB65569 GXW65563:GXX65569 HHS65563:HHT65569 HRO65563:HRP65569 IBK65563:IBL65569 ILG65563:ILH65569 IVC65563:IVD65569 JEY65563:JEZ65569 JOU65563:JOV65569 JYQ65563:JYR65569 KIM65563:KIN65569 KSI65563:KSJ65569 LCE65563:LCF65569 LMA65563:LMB65569 LVW65563:LVX65569 MFS65563:MFT65569 MPO65563:MPP65569 MZK65563:MZL65569 NJG65563:NJH65569 NTC65563:NTD65569 OCY65563:OCZ65569 OMU65563:OMV65569 OWQ65563:OWR65569 PGM65563:PGN65569 PQI65563:PQJ65569 QAE65563:QAF65569 QKA65563:QKB65569 QTW65563:QTX65569 RDS65563:RDT65569 RNO65563:RNP65569 RXK65563:RXL65569 SHG65563:SHH65569 SRC65563:SRD65569 TAY65563:TAZ65569 TKU65563:TKV65569 TUQ65563:TUR65569 UEM65563:UEN65569 UOI65563:UOJ65569 UYE65563:UYF65569 VIA65563:VIB65569 VRW65563:VRX65569 WBS65563:WBT65569 WLO65563:WLP65569 WVK65563:WVL65569 C131099:D131105 IY131099:IZ131105 SU131099:SV131105 ACQ131099:ACR131105 AMM131099:AMN131105 AWI131099:AWJ131105 BGE131099:BGF131105 BQA131099:BQB131105 BZW131099:BZX131105 CJS131099:CJT131105 CTO131099:CTP131105 DDK131099:DDL131105 DNG131099:DNH131105 DXC131099:DXD131105 EGY131099:EGZ131105 EQU131099:EQV131105 FAQ131099:FAR131105 FKM131099:FKN131105 FUI131099:FUJ131105 GEE131099:GEF131105 GOA131099:GOB131105 GXW131099:GXX131105 HHS131099:HHT131105 HRO131099:HRP131105 IBK131099:IBL131105 ILG131099:ILH131105 IVC131099:IVD131105 JEY131099:JEZ131105 JOU131099:JOV131105 JYQ131099:JYR131105 KIM131099:KIN131105 KSI131099:KSJ131105 LCE131099:LCF131105 LMA131099:LMB131105 LVW131099:LVX131105 MFS131099:MFT131105 MPO131099:MPP131105 MZK131099:MZL131105 NJG131099:NJH131105 NTC131099:NTD131105 OCY131099:OCZ131105 OMU131099:OMV131105 OWQ131099:OWR131105 PGM131099:PGN131105 PQI131099:PQJ131105 QAE131099:QAF131105 QKA131099:QKB131105 QTW131099:QTX131105 RDS131099:RDT131105 RNO131099:RNP131105 RXK131099:RXL131105 SHG131099:SHH131105 SRC131099:SRD131105 TAY131099:TAZ131105 TKU131099:TKV131105 TUQ131099:TUR131105 UEM131099:UEN131105 UOI131099:UOJ131105 UYE131099:UYF131105 VIA131099:VIB131105 VRW131099:VRX131105 WBS131099:WBT131105 WLO131099:WLP131105 WVK131099:WVL131105 C196635:D196641 IY196635:IZ196641 SU196635:SV196641 ACQ196635:ACR196641 AMM196635:AMN196641 AWI196635:AWJ196641 BGE196635:BGF196641 BQA196635:BQB196641 BZW196635:BZX196641 CJS196635:CJT196641 CTO196635:CTP196641 DDK196635:DDL196641 DNG196635:DNH196641 DXC196635:DXD196641 EGY196635:EGZ196641 EQU196635:EQV196641 FAQ196635:FAR196641 FKM196635:FKN196641 FUI196635:FUJ196641 GEE196635:GEF196641 GOA196635:GOB196641 GXW196635:GXX196641 HHS196635:HHT196641 HRO196635:HRP196641 IBK196635:IBL196641 ILG196635:ILH196641 IVC196635:IVD196641 JEY196635:JEZ196641 JOU196635:JOV196641 JYQ196635:JYR196641 KIM196635:KIN196641 KSI196635:KSJ196641 LCE196635:LCF196641 LMA196635:LMB196641 LVW196635:LVX196641 MFS196635:MFT196641 MPO196635:MPP196641 MZK196635:MZL196641 NJG196635:NJH196641 NTC196635:NTD196641 OCY196635:OCZ196641 OMU196635:OMV196641 OWQ196635:OWR196641 PGM196635:PGN196641 PQI196635:PQJ196641 QAE196635:QAF196641 QKA196635:QKB196641 QTW196635:QTX196641 RDS196635:RDT196641 RNO196635:RNP196641 RXK196635:RXL196641 SHG196635:SHH196641 SRC196635:SRD196641 TAY196635:TAZ196641 TKU196635:TKV196641 TUQ196635:TUR196641 UEM196635:UEN196641 UOI196635:UOJ196641 UYE196635:UYF196641 VIA196635:VIB196641 VRW196635:VRX196641 WBS196635:WBT196641 WLO196635:WLP196641 WVK196635:WVL196641 C262171:D262177 IY262171:IZ262177 SU262171:SV262177 ACQ262171:ACR262177 AMM262171:AMN262177 AWI262171:AWJ262177 BGE262171:BGF262177 BQA262171:BQB262177 BZW262171:BZX262177 CJS262171:CJT262177 CTO262171:CTP262177 DDK262171:DDL262177 DNG262171:DNH262177 DXC262171:DXD262177 EGY262171:EGZ262177 EQU262171:EQV262177 FAQ262171:FAR262177 FKM262171:FKN262177 FUI262171:FUJ262177 GEE262171:GEF262177 GOA262171:GOB262177 GXW262171:GXX262177 HHS262171:HHT262177 HRO262171:HRP262177 IBK262171:IBL262177 ILG262171:ILH262177 IVC262171:IVD262177 JEY262171:JEZ262177 JOU262171:JOV262177 JYQ262171:JYR262177 KIM262171:KIN262177 KSI262171:KSJ262177 LCE262171:LCF262177 LMA262171:LMB262177 LVW262171:LVX262177 MFS262171:MFT262177 MPO262171:MPP262177 MZK262171:MZL262177 NJG262171:NJH262177 NTC262171:NTD262177 OCY262171:OCZ262177 OMU262171:OMV262177 OWQ262171:OWR262177 PGM262171:PGN262177 PQI262171:PQJ262177 QAE262171:QAF262177 QKA262171:QKB262177 QTW262171:QTX262177 RDS262171:RDT262177 RNO262171:RNP262177 RXK262171:RXL262177 SHG262171:SHH262177 SRC262171:SRD262177 TAY262171:TAZ262177 TKU262171:TKV262177 TUQ262171:TUR262177 UEM262171:UEN262177 UOI262171:UOJ262177 UYE262171:UYF262177 VIA262171:VIB262177 VRW262171:VRX262177 WBS262171:WBT262177 WLO262171:WLP262177 WVK262171:WVL262177 C327707:D327713 IY327707:IZ327713 SU327707:SV327713 ACQ327707:ACR327713 AMM327707:AMN327713 AWI327707:AWJ327713 BGE327707:BGF327713 BQA327707:BQB327713 BZW327707:BZX327713 CJS327707:CJT327713 CTO327707:CTP327713 DDK327707:DDL327713 DNG327707:DNH327713 DXC327707:DXD327713 EGY327707:EGZ327713 EQU327707:EQV327713 FAQ327707:FAR327713 FKM327707:FKN327713 FUI327707:FUJ327713 GEE327707:GEF327713 GOA327707:GOB327713 GXW327707:GXX327713 HHS327707:HHT327713 HRO327707:HRP327713 IBK327707:IBL327713 ILG327707:ILH327713 IVC327707:IVD327713 JEY327707:JEZ327713 JOU327707:JOV327713 JYQ327707:JYR327713 KIM327707:KIN327713 KSI327707:KSJ327713 LCE327707:LCF327713 LMA327707:LMB327713 LVW327707:LVX327713 MFS327707:MFT327713 MPO327707:MPP327713 MZK327707:MZL327713 NJG327707:NJH327713 NTC327707:NTD327713 OCY327707:OCZ327713 OMU327707:OMV327713 OWQ327707:OWR327713 PGM327707:PGN327713 PQI327707:PQJ327713 QAE327707:QAF327713 QKA327707:QKB327713 QTW327707:QTX327713 RDS327707:RDT327713 RNO327707:RNP327713 RXK327707:RXL327713 SHG327707:SHH327713 SRC327707:SRD327713 TAY327707:TAZ327713 TKU327707:TKV327713 TUQ327707:TUR327713 UEM327707:UEN327713 UOI327707:UOJ327713 UYE327707:UYF327713 VIA327707:VIB327713 VRW327707:VRX327713 WBS327707:WBT327713 WLO327707:WLP327713 WVK327707:WVL327713 C393243:D393249 IY393243:IZ393249 SU393243:SV393249 ACQ393243:ACR393249 AMM393243:AMN393249 AWI393243:AWJ393249 BGE393243:BGF393249 BQA393243:BQB393249 BZW393243:BZX393249 CJS393243:CJT393249 CTO393243:CTP393249 DDK393243:DDL393249 DNG393243:DNH393249 DXC393243:DXD393249 EGY393243:EGZ393249 EQU393243:EQV393249 FAQ393243:FAR393249 FKM393243:FKN393249 FUI393243:FUJ393249 GEE393243:GEF393249 GOA393243:GOB393249 GXW393243:GXX393249 HHS393243:HHT393249 HRO393243:HRP393249 IBK393243:IBL393249 ILG393243:ILH393249 IVC393243:IVD393249 JEY393243:JEZ393249 JOU393243:JOV393249 JYQ393243:JYR393249 KIM393243:KIN393249 KSI393243:KSJ393249 LCE393243:LCF393249 LMA393243:LMB393249 LVW393243:LVX393249 MFS393243:MFT393249 MPO393243:MPP393249 MZK393243:MZL393249 NJG393243:NJH393249 NTC393243:NTD393249 OCY393243:OCZ393249 OMU393243:OMV393249 OWQ393243:OWR393249 PGM393243:PGN393249 PQI393243:PQJ393249 QAE393243:QAF393249 QKA393243:QKB393249 QTW393243:QTX393249 RDS393243:RDT393249 RNO393243:RNP393249 RXK393243:RXL393249 SHG393243:SHH393249 SRC393243:SRD393249 TAY393243:TAZ393249 TKU393243:TKV393249 TUQ393243:TUR393249 UEM393243:UEN393249 UOI393243:UOJ393249 UYE393243:UYF393249 VIA393243:VIB393249 VRW393243:VRX393249 WBS393243:WBT393249 WLO393243:WLP393249 WVK393243:WVL393249 C458779:D458785 IY458779:IZ458785 SU458779:SV458785 ACQ458779:ACR458785 AMM458779:AMN458785 AWI458779:AWJ458785 BGE458779:BGF458785 BQA458779:BQB458785 BZW458779:BZX458785 CJS458779:CJT458785 CTO458779:CTP458785 DDK458779:DDL458785 DNG458779:DNH458785 DXC458779:DXD458785 EGY458779:EGZ458785 EQU458779:EQV458785 FAQ458779:FAR458785 FKM458779:FKN458785 FUI458779:FUJ458785 GEE458779:GEF458785 GOA458779:GOB458785 GXW458779:GXX458785 HHS458779:HHT458785 HRO458779:HRP458785 IBK458779:IBL458785 ILG458779:ILH458785 IVC458779:IVD458785 JEY458779:JEZ458785 JOU458779:JOV458785 JYQ458779:JYR458785 KIM458779:KIN458785 KSI458779:KSJ458785 LCE458779:LCF458785 LMA458779:LMB458785 LVW458779:LVX458785 MFS458779:MFT458785 MPO458779:MPP458785 MZK458779:MZL458785 NJG458779:NJH458785 NTC458779:NTD458785 OCY458779:OCZ458785 OMU458779:OMV458785 OWQ458779:OWR458785 PGM458779:PGN458785 PQI458779:PQJ458785 QAE458779:QAF458785 QKA458779:QKB458785 QTW458779:QTX458785 RDS458779:RDT458785 RNO458779:RNP458785 RXK458779:RXL458785 SHG458779:SHH458785 SRC458779:SRD458785 TAY458779:TAZ458785 TKU458779:TKV458785 TUQ458779:TUR458785 UEM458779:UEN458785 UOI458779:UOJ458785 UYE458779:UYF458785 VIA458779:VIB458785 VRW458779:VRX458785 WBS458779:WBT458785 WLO458779:WLP458785 WVK458779:WVL458785 C524315:D524321 IY524315:IZ524321 SU524315:SV524321 ACQ524315:ACR524321 AMM524315:AMN524321 AWI524315:AWJ524321 BGE524315:BGF524321 BQA524315:BQB524321 BZW524315:BZX524321 CJS524315:CJT524321 CTO524315:CTP524321 DDK524315:DDL524321 DNG524315:DNH524321 DXC524315:DXD524321 EGY524315:EGZ524321 EQU524315:EQV524321 FAQ524315:FAR524321 FKM524315:FKN524321 FUI524315:FUJ524321 GEE524315:GEF524321 GOA524315:GOB524321 GXW524315:GXX524321 HHS524315:HHT524321 HRO524315:HRP524321 IBK524315:IBL524321 ILG524315:ILH524321 IVC524315:IVD524321 JEY524315:JEZ524321 JOU524315:JOV524321 JYQ524315:JYR524321 KIM524315:KIN524321 KSI524315:KSJ524321 LCE524315:LCF524321 LMA524315:LMB524321 LVW524315:LVX524321 MFS524315:MFT524321 MPO524315:MPP524321 MZK524315:MZL524321 NJG524315:NJH524321 NTC524315:NTD524321 OCY524315:OCZ524321 OMU524315:OMV524321 OWQ524315:OWR524321 PGM524315:PGN524321 PQI524315:PQJ524321 QAE524315:QAF524321 QKA524315:QKB524321 QTW524315:QTX524321 RDS524315:RDT524321 RNO524315:RNP524321 RXK524315:RXL524321 SHG524315:SHH524321 SRC524315:SRD524321 TAY524315:TAZ524321 TKU524315:TKV524321 TUQ524315:TUR524321 UEM524315:UEN524321 UOI524315:UOJ524321 UYE524315:UYF524321 VIA524315:VIB524321 VRW524315:VRX524321 WBS524315:WBT524321 WLO524315:WLP524321 WVK524315:WVL524321 C589851:D589857 IY589851:IZ589857 SU589851:SV589857 ACQ589851:ACR589857 AMM589851:AMN589857 AWI589851:AWJ589857 BGE589851:BGF589857 BQA589851:BQB589857 BZW589851:BZX589857 CJS589851:CJT589857 CTO589851:CTP589857 DDK589851:DDL589857 DNG589851:DNH589857 DXC589851:DXD589857 EGY589851:EGZ589857 EQU589851:EQV589857 FAQ589851:FAR589857 FKM589851:FKN589857 FUI589851:FUJ589857 GEE589851:GEF589857 GOA589851:GOB589857 GXW589851:GXX589857 HHS589851:HHT589857 HRO589851:HRP589857 IBK589851:IBL589857 ILG589851:ILH589857 IVC589851:IVD589857 JEY589851:JEZ589857 JOU589851:JOV589857 JYQ589851:JYR589857 KIM589851:KIN589857 KSI589851:KSJ589857 LCE589851:LCF589857 LMA589851:LMB589857 LVW589851:LVX589857 MFS589851:MFT589857 MPO589851:MPP589857 MZK589851:MZL589857 NJG589851:NJH589857 NTC589851:NTD589857 OCY589851:OCZ589857 OMU589851:OMV589857 OWQ589851:OWR589857 PGM589851:PGN589857 PQI589851:PQJ589857 QAE589851:QAF589857 QKA589851:QKB589857 QTW589851:QTX589857 RDS589851:RDT589857 RNO589851:RNP589857 RXK589851:RXL589857 SHG589851:SHH589857 SRC589851:SRD589857 TAY589851:TAZ589857 TKU589851:TKV589857 TUQ589851:TUR589857 UEM589851:UEN589857 UOI589851:UOJ589857 UYE589851:UYF589857 VIA589851:VIB589857 VRW589851:VRX589857 WBS589851:WBT589857 WLO589851:WLP589857 WVK589851:WVL589857 C655387:D655393 IY655387:IZ655393 SU655387:SV655393 ACQ655387:ACR655393 AMM655387:AMN655393 AWI655387:AWJ655393 BGE655387:BGF655393 BQA655387:BQB655393 BZW655387:BZX655393 CJS655387:CJT655393 CTO655387:CTP655393 DDK655387:DDL655393 DNG655387:DNH655393 DXC655387:DXD655393 EGY655387:EGZ655393 EQU655387:EQV655393 FAQ655387:FAR655393 FKM655387:FKN655393 FUI655387:FUJ655393 GEE655387:GEF655393 GOA655387:GOB655393 GXW655387:GXX655393 HHS655387:HHT655393 HRO655387:HRP655393 IBK655387:IBL655393 ILG655387:ILH655393 IVC655387:IVD655393 JEY655387:JEZ655393 JOU655387:JOV655393 JYQ655387:JYR655393 KIM655387:KIN655393 KSI655387:KSJ655393 LCE655387:LCF655393 LMA655387:LMB655393 LVW655387:LVX655393 MFS655387:MFT655393 MPO655387:MPP655393 MZK655387:MZL655393 NJG655387:NJH655393 NTC655387:NTD655393 OCY655387:OCZ655393 OMU655387:OMV655393 OWQ655387:OWR655393 PGM655387:PGN655393 PQI655387:PQJ655393 QAE655387:QAF655393 QKA655387:QKB655393 QTW655387:QTX655393 RDS655387:RDT655393 RNO655387:RNP655393 RXK655387:RXL655393 SHG655387:SHH655393 SRC655387:SRD655393 TAY655387:TAZ655393 TKU655387:TKV655393 TUQ655387:TUR655393 UEM655387:UEN655393 UOI655387:UOJ655393 UYE655387:UYF655393 VIA655387:VIB655393 VRW655387:VRX655393 WBS655387:WBT655393 WLO655387:WLP655393 WVK655387:WVL655393 C720923:D720929 IY720923:IZ720929 SU720923:SV720929 ACQ720923:ACR720929 AMM720923:AMN720929 AWI720923:AWJ720929 BGE720923:BGF720929 BQA720923:BQB720929 BZW720923:BZX720929 CJS720923:CJT720929 CTO720923:CTP720929 DDK720923:DDL720929 DNG720923:DNH720929 DXC720923:DXD720929 EGY720923:EGZ720929 EQU720923:EQV720929 FAQ720923:FAR720929 FKM720923:FKN720929 FUI720923:FUJ720929 GEE720923:GEF720929 GOA720923:GOB720929 GXW720923:GXX720929 HHS720923:HHT720929 HRO720923:HRP720929 IBK720923:IBL720929 ILG720923:ILH720929 IVC720923:IVD720929 JEY720923:JEZ720929 JOU720923:JOV720929 JYQ720923:JYR720929 KIM720923:KIN720929 KSI720923:KSJ720929 LCE720923:LCF720929 LMA720923:LMB720929 LVW720923:LVX720929 MFS720923:MFT720929 MPO720923:MPP720929 MZK720923:MZL720929 NJG720923:NJH720929 NTC720923:NTD720929 OCY720923:OCZ720929 OMU720923:OMV720929 OWQ720923:OWR720929 PGM720923:PGN720929 PQI720923:PQJ720929 QAE720923:QAF720929 QKA720923:QKB720929 QTW720923:QTX720929 RDS720923:RDT720929 RNO720923:RNP720929 RXK720923:RXL720929 SHG720923:SHH720929 SRC720923:SRD720929 TAY720923:TAZ720929 TKU720923:TKV720929 TUQ720923:TUR720929 UEM720923:UEN720929 UOI720923:UOJ720929 UYE720923:UYF720929 VIA720923:VIB720929 VRW720923:VRX720929 WBS720923:WBT720929 WLO720923:WLP720929 WVK720923:WVL720929 C786459:D786465 IY786459:IZ786465 SU786459:SV786465 ACQ786459:ACR786465 AMM786459:AMN786465 AWI786459:AWJ786465 BGE786459:BGF786465 BQA786459:BQB786465 BZW786459:BZX786465 CJS786459:CJT786465 CTO786459:CTP786465 DDK786459:DDL786465 DNG786459:DNH786465 DXC786459:DXD786465 EGY786459:EGZ786465 EQU786459:EQV786465 FAQ786459:FAR786465 FKM786459:FKN786465 FUI786459:FUJ786465 GEE786459:GEF786465 GOA786459:GOB786465 GXW786459:GXX786465 HHS786459:HHT786465 HRO786459:HRP786465 IBK786459:IBL786465 ILG786459:ILH786465 IVC786459:IVD786465 JEY786459:JEZ786465 JOU786459:JOV786465 JYQ786459:JYR786465 KIM786459:KIN786465 KSI786459:KSJ786465 LCE786459:LCF786465 LMA786459:LMB786465 LVW786459:LVX786465 MFS786459:MFT786465 MPO786459:MPP786465 MZK786459:MZL786465 NJG786459:NJH786465 NTC786459:NTD786465 OCY786459:OCZ786465 OMU786459:OMV786465 OWQ786459:OWR786465 PGM786459:PGN786465 PQI786459:PQJ786465 QAE786459:QAF786465 QKA786459:QKB786465 QTW786459:QTX786465 RDS786459:RDT786465 RNO786459:RNP786465 RXK786459:RXL786465 SHG786459:SHH786465 SRC786459:SRD786465 TAY786459:TAZ786465 TKU786459:TKV786465 TUQ786459:TUR786465 UEM786459:UEN786465 UOI786459:UOJ786465 UYE786459:UYF786465 VIA786459:VIB786465 VRW786459:VRX786465 WBS786459:WBT786465 WLO786459:WLP786465 WVK786459:WVL786465 C851995:D852001 IY851995:IZ852001 SU851995:SV852001 ACQ851995:ACR852001 AMM851995:AMN852001 AWI851995:AWJ852001 BGE851995:BGF852001 BQA851995:BQB852001 BZW851995:BZX852001 CJS851995:CJT852001 CTO851995:CTP852001 DDK851995:DDL852001 DNG851995:DNH852001 DXC851995:DXD852001 EGY851995:EGZ852001 EQU851995:EQV852001 FAQ851995:FAR852001 FKM851995:FKN852001 FUI851995:FUJ852001 GEE851995:GEF852001 GOA851995:GOB852001 GXW851995:GXX852001 HHS851995:HHT852001 HRO851995:HRP852001 IBK851995:IBL852001 ILG851995:ILH852001 IVC851995:IVD852001 JEY851995:JEZ852001 JOU851995:JOV852001 JYQ851995:JYR852001 KIM851995:KIN852001 KSI851995:KSJ852001 LCE851995:LCF852001 LMA851995:LMB852001 LVW851995:LVX852001 MFS851995:MFT852001 MPO851995:MPP852001 MZK851995:MZL852001 NJG851995:NJH852001 NTC851995:NTD852001 OCY851995:OCZ852001 OMU851995:OMV852001 OWQ851995:OWR852001 PGM851995:PGN852001 PQI851995:PQJ852001 QAE851995:QAF852001 QKA851995:QKB852001 QTW851995:QTX852001 RDS851995:RDT852001 RNO851995:RNP852001 RXK851995:RXL852001 SHG851995:SHH852001 SRC851995:SRD852001 TAY851995:TAZ852001 TKU851995:TKV852001 TUQ851995:TUR852001 UEM851995:UEN852001 UOI851995:UOJ852001 UYE851995:UYF852001 VIA851995:VIB852001 VRW851995:VRX852001 WBS851995:WBT852001 WLO851995:WLP852001 WVK851995:WVL852001 C917531:D917537 IY917531:IZ917537 SU917531:SV917537 ACQ917531:ACR917537 AMM917531:AMN917537 AWI917531:AWJ917537 BGE917531:BGF917537 BQA917531:BQB917537 BZW917531:BZX917537 CJS917531:CJT917537 CTO917531:CTP917537 DDK917531:DDL917537 DNG917531:DNH917537 DXC917531:DXD917537 EGY917531:EGZ917537 EQU917531:EQV917537 FAQ917531:FAR917537 FKM917531:FKN917537 FUI917531:FUJ917537 GEE917531:GEF917537 GOA917531:GOB917537 GXW917531:GXX917537 HHS917531:HHT917537 HRO917531:HRP917537 IBK917531:IBL917537 ILG917531:ILH917537 IVC917531:IVD917537 JEY917531:JEZ917537 JOU917531:JOV917537 JYQ917531:JYR917537 KIM917531:KIN917537 KSI917531:KSJ917537 LCE917531:LCF917537 LMA917531:LMB917537 LVW917531:LVX917537 MFS917531:MFT917537 MPO917531:MPP917537 MZK917531:MZL917537 NJG917531:NJH917537 NTC917531:NTD917537 OCY917531:OCZ917537 OMU917531:OMV917537 OWQ917531:OWR917537 PGM917531:PGN917537 PQI917531:PQJ917537 QAE917531:QAF917537 QKA917531:QKB917537 QTW917531:QTX917537 RDS917531:RDT917537 RNO917531:RNP917537 RXK917531:RXL917537 SHG917531:SHH917537 SRC917531:SRD917537 TAY917531:TAZ917537 TKU917531:TKV917537 TUQ917531:TUR917537 UEM917531:UEN917537 UOI917531:UOJ917537 UYE917531:UYF917537 VIA917531:VIB917537 VRW917531:VRX917537 WBS917531:WBT917537 WLO917531:WLP917537 WVK917531:WVL917537 C983067:D983073 IY983067:IZ983073 SU983067:SV983073 ACQ983067:ACR983073 AMM983067:AMN983073 AWI983067:AWJ983073 BGE983067:BGF983073 BQA983067:BQB983073 BZW983067:BZX983073 CJS983067:CJT983073 CTO983067:CTP983073 DDK983067:DDL983073 DNG983067:DNH983073 DXC983067:DXD983073 EGY983067:EGZ983073 EQU983067:EQV983073 FAQ983067:FAR983073 FKM983067:FKN983073 FUI983067:FUJ983073 GEE983067:GEF983073 GOA983067:GOB983073 GXW983067:GXX983073 HHS983067:HHT983073 HRO983067:HRP983073 IBK983067:IBL983073 ILG983067:ILH983073 IVC983067:IVD983073 JEY983067:JEZ983073 JOU983067:JOV983073 JYQ983067:JYR983073 KIM983067:KIN983073 KSI983067:KSJ983073 LCE983067:LCF983073 LMA983067:LMB983073 LVW983067:LVX983073 MFS983067:MFT983073 MPO983067:MPP983073 MZK983067:MZL983073 NJG983067:NJH983073 NTC983067:NTD983073 OCY983067:OCZ983073 OMU983067:OMV983073 OWQ983067:OWR983073 PGM983067:PGN983073 PQI983067:PQJ983073 QAE983067:QAF983073 QKA983067:QKB983073 QTW983067:QTX983073 RDS983067:RDT983073 RNO983067:RNP983073 RXK983067:RXL983073 SHG983067:SHH983073 SRC983067:SRD983073 TAY983067:TAZ983073 TKU983067:TKV983073 TUQ983067:TUR983073 UEM983067:UEN983073 UOI983067:UOJ983073 UYE983067:UYF983073 VIA983067:VIB983073 VRW983067:VRX983073 WBS983067:WBT983073 WLO983067:WLP983073 WVK983067:WVL983073 WLO983099:WLP983108 IY43:IZ46 SU43:SV46 ACQ43:ACR46 AMM43:AMN46 AWI43:AWJ46 BGE43:BGF46 BQA43:BQB46 BZW43:BZX46 CJS43:CJT46 CTO43:CTP46 DDK43:DDL46 DNG43:DNH46 DXC43:DXD46 EGY43:EGZ46 EQU43:EQV46 FAQ43:FAR46 FKM43:FKN46 FUI43:FUJ46 GEE43:GEF46 GOA43:GOB46 GXW43:GXX46 HHS43:HHT46 HRO43:HRP46 IBK43:IBL46 ILG43:ILH46 IVC43:IVD46 JEY43:JEZ46 JOU43:JOV46 JYQ43:JYR46 KIM43:KIN46 KSI43:KSJ46 LCE43:LCF46 LMA43:LMB46 LVW43:LVX46 MFS43:MFT46 MPO43:MPP46 MZK43:MZL46 NJG43:NJH46 NTC43:NTD46 OCY43:OCZ46 OMU43:OMV46 OWQ43:OWR46 PGM43:PGN46 PQI43:PQJ46 QAE43:QAF46 QKA43:QKB46 QTW43:QTX46 RDS43:RDT46 RNO43:RNP46 RXK43:RXL46 SHG43:SHH46 SRC43:SRD46 TAY43:TAZ46 TKU43:TKV46 TUQ43:TUR46 UEM43:UEN46 UOI43:UOJ46 UYE43:UYF46 VIA43:VIB46 VRW43:VRX46 WBS43:WBT46 WLO43:WLP46 WVK43:WVL46 C65590:D65593 IY65590:IZ65593 SU65590:SV65593 ACQ65590:ACR65593 AMM65590:AMN65593 AWI65590:AWJ65593 BGE65590:BGF65593 BQA65590:BQB65593 BZW65590:BZX65593 CJS65590:CJT65593 CTO65590:CTP65593 DDK65590:DDL65593 DNG65590:DNH65593 DXC65590:DXD65593 EGY65590:EGZ65593 EQU65590:EQV65593 FAQ65590:FAR65593 FKM65590:FKN65593 FUI65590:FUJ65593 GEE65590:GEF65593 GOA65590:GOB65593 GXW65590:GXX65593 HHS65590:HHT65593 HRO65590:HRP65593 IBK65590:IBL65593 ILG65590:ILH65593 IVC65590:IVD65593 JEY65590:JEZ65593 JOU65590:JOV65593 JYQ65590:JYR65593 KIM65590:KIN65593 KSI65590:KSJ65593 LCE65590:LCF65593 LMA65590:LMB65593 LVW65590:LVX65593 MFS65590:MFT65593 MPO65590:MPP65593 MZK65590:MZL65593 NJG65590:NJH65593 NTC65590:NTD65593 OCY65590:OCZ65593 OMU65590:OMV65593 OWQ65590:OWR65593 PGM65590:PGN65593 PQI65590:PQJ65593 QAE65590:QAF65593 QKA65590:QKB65593 QTW65590:QTX65593 RDS65590:RDT65593 RNO65590:RNP65593 RXK65590:RXL65593 SHG65590:SHH65593 SRC65590:SRD65593 TAY65590:TAZ65593 TKU65590:TKV65593 TUQ65590:TUR65593 UEM65590:UEN65593 UOI65590:UOJ65593 UYE65590:UYF65593 VIA65590:VIB65593 VRW65590:VRX65593 WBS65590:WBT65593 WLO65590:WLP65593 WVK65590:WVL65593 C131126:D131129 IY131126:IZ131129 SU131126:SV131129 ACQ131126:ACR131129 AMM131126:AMN131129 AWI131126:AWJ131129 BGE131126:BGF131129 BQA131126:BQB131129 BZW131126:BZX131129 CJS131126:CJT131129 CTO131126:CTP131129 DDK131126:DDL131129 DNG131126:DNH131129 DXC131126:DXD131129 EGY131126:EGZ131129 EQU131126:EQV131129 FAQ131126:FAR131129 FKM131126:FKN131129 FUI131126:FUJ131129 GEE131126:GEF131129 GOA131126:GOB131129 GXW131126:GXX131129 HHS131126:HHT131129 HRO131126:HRP131129 IBK131126:IBL131129 ILG131126:ILH131129 IVC131126:IVD131129 JEY131126:JEZ131129 JOU131126:JOV131129 JYQ131126:JYR131129 KIM131126:KIN131129 KSI131126:KSJ131129 LCE131126:LCF131129 LMA131126:LMB131129 LVW131126:LVX131129 MFS131126:MFT131129 MPO131126:MPP131129 MZK131126:MZL131129 NJG131126:NJH131129 NTC131126:NTD131129 OCY131126:OCZ131129 OMU131126:OMV131129 OWQ131126:OWR131129 PGM131126:PGN131129 PQI131126:PQJ131129 QAE131126:QAF131129 QKA131126:QKB131129 QTW131126:QTX131129 RDS131126:RDT131129 RNO131126:RNP131129 RXK131126:RXL131129 SHG131126:SHH131129 SRC131126:SRD131129 TAY131126:TAZ131129 TKU131126:TKV131129 TUQ131126:TUR131129 UEM131126:UEN131129 UOI131126:UOJ131129 UYE131126:UYF131129 VIA131126:VIB131129 VRW131126:VRX131129 WBS131126:WBT131129 WLO131126:WLP131129 WVK131126:WVL131129 C196662:D196665 IY196662:IZ196665 SU196662:SV196665 ACQ196662:ACR196665 AMM196662:AMN196665 AWI196662:AWJ196665 BGE196662:BGF196665 BQA196662:BQB196665 BZW196662:BZX196665 CJS196662:CJT196665 CTO196662:CTP196665 DDK196662:DDL196665 DNG196662:DNH196665 DXC196662:DXD196665 EGY196662:EGZ196665 EQU196662:EQV196665 FAQ196662:FAR196665 FKM196662:FKN196665 FUI196662:FUJ196665 GEE196662:GEF196665 GOA196662:GOB196665 GXW196662:GXX196665 HHS196662:HHT196665 HRO196662:HRP196665 IBK196662:IBL196665 ILG196662:ILH196665 IVC196662:IVD196665 JEY196662:JEZ196665 JOU196662:JOV196665 JYQ196662:JYR196665 KIM196662:KIN196665 KSI196662:KSJ196665 LCE196662:LCF196665 LMA196662:LMB196665 LVW196662:LVX196665 MFS196662:MFT196665 MPO196662:MPP196665 MZK196662:MZL196665 NJG196662:NJH196665 NTC196662:NTD196665 OCY196662:OCZ196665 OMU196662:OMV196665 OWQ196662:OWR196665 PGM196662:PGN196665 PQI196662:PQJ196665 QAE196662:QAF196665 QKA196662:QKB196665 QTW196662:QTX196665 RDS196662:RDT196665 RNO196662:RNP196665 RXK196662:RXL196665 SHG196662:SHH196665 SRC196662:SRD196665 TAY196662:TAZ196665 TKU196662:TKV196665 TUQ196662:TUR196665 UEM196662:UEN196665 UOI196662:UOJ196665 UYE196662:UYF196665 VIA196662:VIB196665 VRW196662:VRX196665 WBS196662:WBT196665 WLO196662:WLP196665 WVK196662:WVL196665 C262198:D262201 IY262198:IZ262201 SU262198:SV262201 ACQ262198:ACR262201 AMM262198:AMN262201 AWI262198:AWJ262201 BGE262198:BGF262201 BQA262198:BQB262201 BZW262198:BZX262201 CJS262198:CJT262201 CTO262198:CTP262201 DDK262198:DDL262201 DNG262198:DNH262201 DXC262198:DXD262201 EGY262198:EGZ262201 EQU262198:EQV262201 FAQ262198:FAR262201 FKM262198:FKN262201 FUI262198:FUJ262201 GEE262198:GEF262201 GOA262198:GOB262201 GXW262198:GXX262201 HHS262198:HHT262201 HRO262198:HRP262201 IBK262198:IBL262201 ILG262198:ILH262201 IVC262198:IVD262201 JEY262198:JEZ262201 JOU262198:JOV262201 JYQ262198:JYR262201 KIM262198:KIN262201 KSI262198:KSJ262201 LCE262198:LCF262201 LMA262198:LMB262201 LVW262198:LVX262201 MFS262198:MFT262201 MPO262198:MPP262201 MZK262198:MZL262201 NJG262198:NJH262201 NTC262198:NTD262201 OCY262198:OCZ262201 OMU262198:OMV262201 OWQ262198:OWR262201 PGM262198:PGN262201 PQI262198:PQJ262201 QAE262198:QAF262201 QKA262198:QKB262201 QTW262198:QTX262201 RDS262198:RDT262201 RNO262198:RNP262201 RXK262198:RXL262201 SHG262198:SHH262201 SRC262198:SRD262201 TAY262198:TAZ262201 TKU262198:TKV262201 TUQ262198:TUR262201 UEM262198:UEN262201 UOI262198:UOJ262201 UYE262198:UYF262201 VIA262198:VIB262201 VRW262198:VRX262201 WBS262198:WBT262201 WLO262198:WLP262201 WVK262198:WVL262201 C327734:D327737 IY327734:IZ327737 SU327734:SV327737 ACQ327734:ACR327737 AMM327734:AMN327737 AWI327734:AWJ327737 BGE327734:BGF327737 BQA327734:BQB327737 BZW327734:BZX327737 CJS327734:CJT327737 CTO327734:CTP327737 DDK327734:DDL327737 DNG327734:DNH327737 DXC327734:DXD327737 EGY327734:EGZ327737 EQU327734:EQV327737 FAQ327734:FAR327737 FKM327734:FKN327737 FUI327734:FUJ327737 GEE327734:GEF327737 GOA327734:GOB327737 GXW327734:GXX327737 HHS327734:HHT327737 HRO327734:HRP327737 IBK327734:IBL327737 ILG327734:ILH327737 IVC327734:IVD327737 JEY327734:JEZ327737 JOU327734:JOV327737 JYQ327734:JYR327737 KIM327734:KIN327737 KSI327734:KSJ327737 LCE327734:LCF327737 LMA327734:LMB327737 LVW327734:LVX327737 MFS327734:MFT327737 MPO327734:MPP327737 MZK327734:MZL327737 NJG327734:NJH327737 NTC327734:NTD327737 OCY327734:OCZ327737 OMU327734:OMV327737 OWQ327734:OWR327737 PGM327734:PGN327737 PQI327734:PQJ327737 QAE327734:QAF327737 QKA327734:QKB327737 QTW327734:QTX327737 RDS327734:RDT327737 RNO327734:RNP327737 RXK327734:RXL327737 SHG327734:SHH327737 SRC327734:SRD327737 TAY327734:TAZ327737 TKU327734:TKV327737 TUQ327734:TUR327737 UEM327734:UEN327737 UOI327734:UOJ327737 UYE327734:UYF327737 VIA327734:VIB327737 VRW327734:VRX327737 WBS327734:WBT327737 WLO327734:WLP327737 WVK327734:WVL327737 C393270:D393273 IY393270:IZ393273 SU393270:SV393273 ACQ393270:ACR393273 AMM393270:AMN393273 AWI393270:AWJ393273 BGE393270:BGF393273 BQA393270:BQB393273 BZW393270:BZX393273 CJS393270:CJT393273 CTO393270:CTP393273 DDK393270:DDL393273 DNG393270:DNH393273 DXC393270:DXD393273 EGY393270:EGZ393273 EQU393270:EQV393273 FAQ393270:FAR393273 FKM393270:FKN393273 FUI393270:FUJ393273 GEE393270:GEF393273 GOA393270:GOB393273 GXW393270:GXX393273 HHS393270:HHT393273 HRO393270:HRP393273 IBK393270:IBL393273 ILG393270:ILH393273 IVC393270:IVD393273 JEY393270:JEZ393273 JOU393270:JOV393273 JYQ393270:JYR393273 KIM393270:KIN393273 KSI393270:KSJ393273 LCE393270:LCF393273 LMA393270:LMB393273 LVW393270:LVX393273 MFS393270:MFT393273 MPO393270:MPP393273 MZK393270:MZL393273 NJG393270:NJH393273 NTC393270:NTD393273 OCY393270:OCZ393273 OMU393270:OMV393273 OWQ393270:OWR393273 PGM393270:PGN393273 PQI393270:PQJ393273 QAE393270:QAF393273 QKA393270:QKB393273 QTW393270:QTX393273 RDS393270:RDT393273 RNO393270:RNP393273 RXK393270:RXL393273 SHG393270:SHH393273 SRC393270:SRD393273 TAY393270:TAZ393273 TKU393270:TKV393273 TUQ393270:TUR393273 UEM393270:UEN393273 UOI393270:UOJ393273 UYE393270:UYF393273 VIA393270:VIB393273 VRW393270:VRX393273 WBS393270:WBT393273 WLO393270:WLP393273 WVK393270:WVL393273 C458806:D458809 IY458806:IZ458809 SU458806:SV458809 ACQ458806:ACR458809 AMM458806:AMN458809 AWI458806:AWJ458809 BGE458806:BGF458809 BQA458806:BQB458809 BZW458806:BZX458809 CJS458806:CJT458809 CTO458806:CTP458809 DDK458806:DDL458809 DNG458806:DNH458809 DXC458806:DXD458809 EGY458806:EGZ458809 EQU458806:EQV458809 FAQ458806:FAR458809 FKM458806:FKN458809 FUI458806:FUJ458809 GEE458806:GEF458809 GOA458806:GOB458809 GXW458806:GXX458809 HHS458806:HHT458809 HRO458806:HRP458809 IBK458806:IBL458809 ILG458806:ILH458809 IVC458806:IVD458809 JEY458806:JEZ458809 JOU458806:JOV458809 JYQ458806:JYR458809 KIM458806:KIN458809 KSI458806:KSJ458809 LCE458806:LCF458809 LMA458806:LMB458809 LVW458806:LVX458809 MFS458806:MFT458809 MPO458806:MPP458809 MZK458806:MZL458809 NJG458806:NJH458809 NTC458806:NTD458809 OCY458806:OCZ458809 OMU458806:OMV458809 OWQ458806:OWR458809 PGM458806:PGN458809 PQI458806:PQJ458809 QAE458806:QAF458809 QKA458806:QKB458809 QTW458806:QTX458809 RDS458806:RDT458809 RNO458806:RNP458809 RXK458806:RXL458809 SHG458806:SHH458809 SRC458806:SRD458809 TAY458806:TAZ458809 TKU458806:TKV458809 TUQ458806:TUR458809 UEM458806:UEN458809 UOI458806:UOJ458809 UYE458806:UYF458809 VIA458806:VIB458809 VRW458806:VRX458809 WBS458806:WBT458809 WLO458806:WLP458809 WVK458806:WVL458809 C524342:D524345 IY524342:IZ524345 SU524342:SV524345 ACQ524342:ACR524345 AMM524342:AMN524345 AWI524342:AWJ524345 BGE524342:BGF524345 BQA524342:BQB524345 BZW524342:BZX524345 CJS524342:CJT524345 CTO524342:CTP524345 DDK524342:DDL524345 DNG524342:DNH524345 DXC524342:DXD524345 EGY524342:EGZ524345 EQU524342:EQV524345 FAQ524342:FAR524345 FKM524342:FKN524345 FUI524342:FUJ524345 GEE524342:GEF524345 GOA524342:GOB524345 GXW524342:GXX524345 HHS524342:HHT524345 HRO524342:HRP524345 IBK524342:IBL524345 ILG524342:ILH524345 IVC524342:IVD524345 JEY524342:JEZ524345 JOU524342:JOV524345 JYQ524342:JYR524345 KIM524342:KIN524345 KSI524342:KSJ524345 LCE524342:LCF524345 LMA524342:LMB524345 LVW524342:LVX524345 MFS524342:MFT524345 MPO524342:MPP524345 MZK524342:MZL524345 NJG524342:NJH524345 NTC524342:NTD524345 OCY524342:OCZ524345 OMU524342:OMV524345 OWQ524342:OWR524345 PGM524342:PGN524345 PQI524342:PQJ524345 QAE524342:QAF524345 QKA524342:QKB524345 QTW524342:QTX524345 RDS524342:RDT524345 RNO524342:RNP524345 RXK524342:RXL524345 SHG524342:SHH524345 SRC524342:SRD524345 TAY524342:TAZ524345 TKU524342:TKV524345 TUQ524342:TUR524345 UEM524342:UEN524345 UOI524342:UOJ524345 UYE524342:UYF524345 VIA524342:VIB524345 VRW524342:VRX524345 WBS524342:WBT524345 WLO524342:WLP524345 WVK524342:WVL524345 C589878:D589881 IY589878:IZ589881 SU589878:SV589881 ACQ589878:ACR589881 AMM589878:AMN589881 AWI589878:AWJ589881 BGE589878:BGF589881 BQA589878:BQB589881 BZW589878:BZX589881 CJS589878:CJT589881 CTO589878:CTP589881 DDK589878:DDL589881 DNG589878:DNH589881 DXC589878:DXD589881 EGY589878:EGZ589881 EQU589878:EQV589881 FAQ589878:FAR589881 FKM589878:FKN589881 FUI589878:FUJ589881 GEE589878:GEF589881 GOA589878:GOB589881 GXW589878:GXX589881 HHS589878:HHT589881 HRO589878:HRP589881 IBK589878:IBL589881 ILG589878:ILH589881 IVC589878:IVD589881 JEY589878:JEZ589881 JOU589878:JOV589881 JYQ589878:JYR589881 KIM589878:KIN589881 KSI589878:KSJ589881 LCE589878:LCF589881 LMA589878:LMB589881 LVW589878:LVX589881 MFS589878:MFT589881 MPO589878:MPP589881 MZK589878:MZL589881 NJG589878:NJH589881 NTC589878:NTD589881 OCY589878:OCZ589881 OMU589878:OMV589881 OWQ589878:OWR589881 PGM589878:PGN589881 PQI589878:PQJ589881 QAE589878:QAF589881 QKA589878:QKB589881 QTW589878:QTX589881 RDS589878:RDT589881 RNO589878:RNP589881 RXK589878:RXL589881 SHG589878:SHH589881 SRC589878:SRD589881 TAY589878:TAZ589881 TKU589878:TKV589881 TUQ589878:TUR589881 UEM589878:UEN589881 UOI589878:UOJ589881 UYE589878:UYF589881 VIA589878:VIB589881 VRW589878:VRX589881 WBS589878:WBT589881 WLO589878:WLP589881 WVK589878:WVL589881 C655414:D655417 IY655414:IZ655417 SU655414:SV655417 ACQ655414:ACR655417 AMM655414:AMN655417 AWI655414:AWJ655417 BGE655414:BGF655417 BQA655414:BQB655417 BZW655414:BZX655417 CJS655414:CJT655417 CTO655414:CTP655417 DDK655414:DDL655417 DNG655414:DNH655417 DXC655414:DXD655417 EGY655414:EGZ655417 EQU655414:EQV655417 FAQ655414:FAR655417 FKM655414:FKN655417 FUI655414:FUJ655417 GEE655414:GEF655417 GOA655414:GOB655417 GXW655414:GXX655417 HHS655414:HHT655417 HRO655414:HRP655417 IBK655414:IBL655417 ILG655414:ILH655417 IVC655414:IVD655417 JEY655414:JEZ655417 JOU655414:JOV655417 JYQ655414:JYR655417 KIM655414:KIN655417 KSI655414:KSJ655417 LCE655414:LCF655417 LMA655414:LMB655417 LVW655414:LVX655417 MFS655414:MFT655417 MPO655414:MPP655417 MZK655414:MZL655417 NJG655414:NJH655417 NTC655414:NTD655417 OCY655414:OCZ655417 OMU655414:OMV655417 OWQ655414:OWR655417 PGM655414:PGN655417 PQI655414:PQJ655417 QAE655414:QAF655417 QKA655414:QKB655417 QTW655414:QTX655417 RDS655414:RDT655417 RNO655414:RNP655417 RXK655414:RXL655417 SHG655414:SHH655417 SRC655414:SRD655417 TAY655414:TAZ655417 TKU655414:TKV655417 TUQ655414:TUR655417 UEM655414:UEN655417 UOI655414:UOJ655417 UYE655414:UYF655417 VIA655414:VIB655417 VRW655414:VRX655417 WBS655414:WBT655417 WLO655414:WLP655417 WVK655414:WVL655417 C720950:D720953 IY720950:IZ720953 SU720950:SV720953 ACQ720950:ACR720953 AMM720950:AMN720953 AWI720950:AWJ720953 BGE720950:BGF720953 BQA720950:BQB720953 BZW720950:BZX720953 CJS720950:CJT720953 CTO720950:CTP720953 DDK720950:DDL720953 DNG720950:DNH720953 DXC720950:DXD720953 EGY720950:EGZ720953 EQU720950:EQV720953 FAQ720950:FAR720953 FKM720950:FKN720953 FUI720950:FUJ720953 GEE720950:GEF720953 GOA720950:GOB720953 GXW720950:GXX720953 HHS720950:HHT720953 HRO720950:HRP720953 IBK720950:IBL720953 ILG720950:ILH720953 IVC720950:IVD720953 JEY720950:JEZ720953 JOU720950:JOV720953 JYQ720950:JYR720953 KIM720950:KIN720953 KSI720950:KSJ720953 LCE720950:LCF720953 LMA720950:LMB720953 LVW720950:LVX720953 MFS720950:MFT720953 MPO720950:MPP720953 MZK720950:MZL720953 NJG720950:NJH720953 NTC720950:NTD720953 OCY720950:OCZ720953 OMU720950:OMV720953 OWQ720950:OWR720953 PGM720950:PGN720953 PQI720950:PQJ720953 QAE720950:QAF720953 QKA720950:QKB720953 QTW720950:QTX720953 RDS720950:RDT720953 RNO720950:RNP720953 RXK720950:RXL720953 SHG720950:SHH720953 SRC720950:SRD720953 TAY720950:TAZ720953 TKU720950:TKV720953 TUQ720950:TUR720953 UEM720950:UEN720953 UOI720950:UOJ720953 UYE720950:UYF720953 VIA720950:VIB720953 VRW720950:VRX720953 WBS720950:WBT720953 WLO720950:WLP720953 WVK720950:WVL720953 C786486:D786489 IY786486:IZ786489 SU786486:SV786489 ACQ786486:ACR786489 AMM786486:AMN786489 AWI786486:AWJ786489 BGE786486:BGF786489 BQA786486:BQB786489 BZW786486:BZX786489 CJS786486:CJT786489 CTO786486:CTP786489 DDK786486:DDL786489 DNG786486:DNH786489 DXC786486:DXD786489 EGY786486:EGZ786489 EQU786486:EQV786489 FAQ786486:FAR786489 FKM786486:FKN786489 FUI786486:FUJ786489 GEE786486:GEF786489 GOA786486:GOB786489 GXW786486:GXX786489 HHS786486:HHT786489 HRO786486:HRP786489 IBK786486:IBL786489 ILG786486:ILH786489 IVC786486:IVD786489 JEY786486:JEZ786489 JOU786486:JOV786489 JYQ786486:JYR786489 KIM786486:KIN786489 KSI786486:KSJ786489 LCE786486:LCF786489 LMA786486:LMB786489 LVW786486:LVX786489 MFS786486:MFT786489 MPO786486:MPP786489 MZK786486:MZL786489 NJG786486:NJH786489 NTC786486:NTD786489 OCY786486:OCZ786489 OMU786486:OMV786489 OWQ786486:OWR786489 PGM786486:PGN786489 PQI786486:PQJ786489 QAE786486:QAF786489 QKA786486:QKB786489 QTW786486:QTX786489 RDS786486:RDT786489 RNO786486:RNP786489 RXK786486:RXL786489 SHG786486:SHH786489 SRC786486:SRD786489 TAY786486:TAZ786489 TKU786486:TKV786489 TUQ786486:TUR786489 UEM786486:UEN786489 UOI786486:UOJ786489 UYE786486:UYF786489 VIA786486:VIB786489 VRW786486:VRX786489 WBS786486:WBT786489 WLO786486:WLP786489 WVK786486:WVL786489 C852022:D852025 IY852022:IZ852025 SU852022:SV852025 ACQ852022:ACR852025 AMM852022:AMN852025 AWI852022:AWJ852025 BGE852022:BGF852025 BQA852022:BQB852025 BZW852022:BZX852025 CJS852022:CJT852025 CTO852022:CTP852025 DDK852022:DDL852025 DNG852022:DNH852025 DXC852022:DXD852025 EGY852022:EGZ852025 EQU852022:EQV852025 FAQ852022:FAR852025 FKM852022:FKN852025 FUI852022:FUJ852025 GEE852022:GEF852025 GOA852022:GOB852025 GXW852022:GXX852025 HHS852022:HHT852025 HRO852022:HRP852025 IBK852022:IBL852025 ILG852022:ILH852025 IVC852022:IVD852025 JEY852022:JEZ852025 JOU852022:JOV852025 JYQ852022:JYR852025 KIM852022:KIN852025 KSI852022:KSJ852025 LCE852022:LCF852025 LMA852022:LMB852025 LVW852022:LVX852025 MFS852022:MFT852025 MPO852022:MPP852025 MZK852022:MZL852025 NJG852022:NJH852025 NTC852022:NTD852025 OCY852022:OCZ852025 OMU852022:OMV852025 OWQ852022:OWR852025 PGM852022:PGN852025 PQI852022:PQJ852025 QAE852022:QAF852025 QKA852022:QKB852025 QTW852022:QTX852025 RDS852022:RDT852025 RNO852022:RNP852025 RXK852022:RXL852025 SHG852022:SHH852025 SRC852022:SRD852025 TAY852022:TAZ852025 TKU852022:TKV852025 TUQ852022:TUR852025 UEM852022:UEN852025 UOI852022:UOJ852025 UYE852022:UYF852025 VIA852022:VIB852025 VRW852022:VRX852025 WBS852022:WBT852025 WLO852022:WLP852025 WVK852022:WVL852025 C917558:D917561 IY917558:IZ917561 SU917558:SV917561 ACQ917558:ACR917561 AMM917558:AMN917561 AWI917558:AWJ917561 BGE917558:BGF917561 BQA917558:BQB917561 BZW917558:BZX917561 CJS917558:CJT917561 CTO917558:CTP917561 DDK917558:DDL917561 DNG917558:DNH917561 DXC917558:DXD917561 EGY917558:EGZ917561 EQU917558:EQV917561 FAQ917558:FAR917561 FKM917558:FKN917561 FUI917558:FUJ917561 GEE917558:GEF917561 GOA917558:GOB917561 GXW917558:GXX917561 HHS917558:HHT917561 HRO917558:HRP917561 IBK917558:IBL917561 ILG917558:ILH917561 IVC917558:IVD917561 JEY917558:JEZ917561 JOU917558:JOV917561 JYQ917558:JYR917561 KIM917558:KIN917561 KSI917558:KSJ917561 LCE917558:LCF917561 LMA917558:LMB917561 LVW917558:LVX917561 MFS917558:MFT917561 MPO917558:MPP917561 MZK917558:MZL917561 NJG917558:NJH917561 NTC917558:NTD917561 OCY917558:OCZ917561 OMU917558:OMV917561 OWQ917558:OWR917561 PGM917558:PGN917561 PQI917558:PQJ917561 QAE917558:QAF917561 QKA917558:QKB917561 QTW917558:QTX917561 RDS917558:RDT917561 RNO917558:RNP917561 RXK917558:RXL917561 SHG917558:SHH917561 SRC917558:SRD917561 TAY917558:TAZ917561 TKU917558:TKV917561 TUQ917558:TUR917561 UEM917558:UEN917561 UOI917558:UOJ917561 UYE917558:UYF917561 VIA917558:VIB917561 VRW917558:VRX917561 WBS917558:WBT917561 WLO917558:WLP917561 WVK917558:WVL917561 C983094:D983097 IY983094:IZ983097 SU983094:SV983097 ACQ983094:ACR983097 AMM983094:AMN983097 AWI983094:AWJ983097 BGE983094:BGF983097 BQA983094:BQB983097 BZW983094:BZX983097 CJS983094:CJT983097 CTO983094:CTP983097 DDK983094:DDL983097 DNG983094:DNH983097 DXC983094:DXD983097 EGY983094:EGZ983097 EQU983094:EQV983097 FAQ983094:FAR983097 FKM983094:FKN983097 FUI983094:FUJ983097 GEE983094:GEF983097 GOA983094:GOB983097 GXW983094:GXX983097 HHS983094:HHT983097 HRO983094:HRP983097 IBK983094:IBL983097 ILG983094:ILH983097 IVC983094:IVD983097 JEY983094:JEZ983097 JOU983094:JOV983097 JYQ983094:JYR983097 KIM983094:KIN983097 KSI983094:KSJ983097 LCE983094:LCF983097 LMA983094:LMB983097 LVW983094:LVX983097 MFS983094:MFT983097 MPO983094:MPP983097 MZK983094:MZL983097 NJG983094:NJH983097 NTC983094:NTD983097 OCY983094:OCZ983097 OMU983094:OMV983097 OWQ983094:OWR983097 PGM983094:PGN983097 PQI983094:PQJ983097 QAE983094:QAF983097 QKA983094:QKB983097 QTW983094:QTX983097 RDS983094:RDT983097 RNO983094:RNP983097 RXK983094:RXL983097 SHG983094:SHH983097 SRC983094:SRD983097 TAY983094:TAZ983097 TKU983094:TKV983097 TUQ983094:TUR983097 UEM983094:UEN983097 UOI983094:UOJ983097 UYE983094:UYF983097 VIA983094:VIB983097 VRW983094:VRX983097 WBS983094:WBT983097 WLO983094:WLP983097 WVK983094:WVL983097 WBS983099:WBT983108 IY48:IZ65 SU48:SV65 ACQ48:ACR65 AMM48:AMN65 AWI48:AWJ65 BGE48:BGF65 BQA48:BQB65 BZW48:BZX65 CJS48:CJT65 CTO48:CTP65 DDK48:DDL65 DNG48:DNH65 DXC48:DXD65 EGY48:EGZ65 EQU48:EQV65 FAQ48:FAR65 FKM48:FKN65 FUI48:FUJ65 GEE48:GEF65 GOA48:GOB65 GXW48:GXX65 HHS48:HHT65 HRO48:HRP65 IBK48:IBL65 ILG48:ILH65 IVC48:IVD65 JEY48:JEZ65 JOU48:JOV65 JYQ48:JYR65 KIM48:KIN65 KSI48:KSJ65 LCE48:LCF65 LMA48:LMB65 LVW48:LVX65 MFS48:MFT65 MPO48:MPP65 MZK48:MZL65 NJG48:NJH65 NTC48:NTD65 OCY48:OCZ65 OMU48:OMV65 OWQ48:OWR65 PGM48:PGN65 PQI48:PQJ65 QAE48:QAF65 QKA48:QKB65 QTW48:QTX65 RDS48:RDT65 RNO48:RNP65 RXK48:RXL65 SHG48:SHH65 SRC48:SRD65 TAY48:TAZ65 TKU48:TKV65 TUQ48:TUR65 UEM48:UEN65 UOI48:UOJ65 UYE48:UYF65 VIA48:VIB65 VRW48:VRX65 WBS48:WBT65 WLO48:WLP65 WVK48:WVL65 C65595:D65604 IY65595:IZ65604 SU65595:SV65604 ACQ65595:ACR65604 AMM65595:AMN65604 AWI65595:AWJ65604 BGE65595:BGF65604 BQA65595:BQB65604 BZW65595:BZX65604 CJS65595:CJT65604 CTO65595:CTP65604 DDK65595:DDL65604 DNG65595:DNH65604 DXC65595:DXD65604 EGY65595:EGZ65604 EQU65595:EQV65604 FAQ65595:FAR65604 FKM65595:FKN65604 FUI65595:FUJ65604 GEE65595:GEF65604 GOA65595:GOB65604 GXW65595:GXX65604 HHS65595:HHT65604 HRO65595:HRP65604 IBK65595:IBL65604 ILG65595:ILH65604 IVC65595:IVD65604 JEY65595:JEZ65604 JOU65595:JOV65604 JYQ65595:JYR65604 KIM65595:KIN65604 KSI65595:KSJ65604 LCE65595:LCF65604 LMA65595:LMB65604 LVW65595:LVX65604 MFS65595:MFT65604 MPO65595:MPP65604 MZK65595:MZL65604 NJG65595:NJH65604 NTC65595:NTD65604 OCY65595:OCZ65604 OMU65595:OMV65604 OWQ65595:OWR65604 PGM65595:PGN65604 PQI65595:PQJ65604 QAE65595:QAF65604 QKA65595:QKB65604 QTW65595:QTX65604 RDS65595:RDT65604 RNO65595:RNP65604 RXK65595:RXL65604 SHG65595:SHH65604 SRC65595:SRD65604 TAY65595:TAZ65604 TKU65595:TKV65604 TUQ65595:TUR65604 UEM65595:UEN65604 UOI65595:UOJ65604 UYE65595:UYF65604 VIA65595:VIB65604 VRW65595:VRX65604 WBS65595:WBT65604 WLO65595:WLP65604 WVK65595:WVL65604 C131131:D131140 IY131131:IZ131140 SU131131:SV131140 ACQ131131:ACR131140 AMM131131:AMN131140 AWI131131:AWJ131140 BGE131131:BGF131140 BQA131131:BQB131140 BZW131131:BZX131140 CJS131131:CJT131140 CTO131131:CTP131140 DDK131131:DDL131140 DNG131131:DNH131140 DXC131131:DXD131140 EGY131131:EGZ131140 EQU131131:EQV131140 FAQ131131:FAR131140 FKM131131:FKN131140 FUI131131:FUJ131140 GEE131131:GEF131140 GOA131131:GOB131140 GXW131131:GXX131140 HHS131131:HHT131140 HRO131131:HRP131140 IBK131131:IBL131140 ILG131131:ILH131140 IVC131131:IVD131140 JEY131131:JEZ131140 JOU131131:JOV131140 JYQ131131:JYR131140 KIM131131:KIN131140 KSI131131:KSJ131140 LCE131131:LCF131140 LMA131131:LMB131140 LVW131131:LVX131140 MFS131131:MFT131140 MPO131131:MPP131140 MZK131131:MZL131140 NJG131131:NJH131140 NTC131131:NTD131140 OCY131131:OCZ131140 OMU131131:OMV131140 OWQ131131:OWR131140 PGM131131:PGN131140 PQI131131:PQJ131140 QAE131131:QAF131140 QKA131131:QKB131140 QTW131131:QTX131140 RDS131131:RDT131140 RNO131131:RNP131140 RXK131131:RXL131140 SHG131131:SHH131140 SRC131131:SRD131140 TAY131131:TAZ131140 TKU131131:TKV131140 TUQ131131:TUR131140 UEM131131:UEN131140 UOI131131:UOJ131140 UYE131131:UYF131140 VIA131131:VIB131140 VRW131131:VRX131140 WBS131131:WBT131140 WLO131131:WLP131140 WVK131131:WVL131140 C196667:D196676 IY196667:IZ196676 SU196667:SV196676 ACQ196667:ACR196676 AMM196667:AMN196676 AWI196667:AWJ196676 BGE196667:BGF196676 BQA196667:BQB196676 BZW196667:BZX196676 CJS196667:CJT196676 CTO196667:CTP196676 DDK196667:DDL196676 DNG196667:DNH196676 DXC196667:DXD196676 EGY196667:EGZ196676 EQU196667:EQV196676 FAQ196667:FAR196676 FKM196667:FKN196676 FUI196667:FUJ196676 GEE196667:GEF196676 GOA196667:GOB196676 GXW196667:GXX196676 HHS196667:HHT196676 HRO196667:HRP196676 IBK196667:IBL196676 ILG196667:ILH196676 IVC196667:IVD196676 JEY196667:JEZ196676 JOU196667:JOV196676 JYQ196667:JYR196676 KIM196667:KIN196676 KSI196667:KSJ196676 LCE196667:LCF196676 LMA196667:LMB196676 LVW196667:LVX196676 MFS196667:MFT196676 MPO196667:MPP196676 MZK196667:MZL196676 NJG196667:NJH196676 NTC196667:NTD196676 OCY196667:OCZ196676 OMU196667:OMV196676 OWQ196667:OWR196676 PGM196667:PGN196676 PQI196667:PQJ196676 QAE196667:QAF196676 QKA196667:QKB196676 QTW196667:QTX196676 RDS196667:RDT196676 RNO196667:RNP196676 RXK196667:RXL196676 SHG196667:SHH196676 SRC196667:SRD196676 TAY196667:TAZ196676 TKU196667:TKV196676 TUQ196667:TUR196676 UEM196667:UEN196676 UOI196667:UOJ196676 UYE196667:UYF196676 VIA196667:VIB196676 VRW196667:VRX196676 WBS196667:WBT196676 WLO196667:WLP196676 WVK196667:WVL196676 C262203:D262212 IY262203:IZ262212 SU262203:SV262212 ACQ262203:ACR262212 AMM262203:AMN262212 AWI262203:AWJ262212 BGE262203:BGF262212 BQA262203:BQB262212 BZW262203:BZX262212 CJS262203:CJT262212 CTO262203:CTP262212 DDK262203:DDL262212 DNG262203:DNH262212 DXC262203:DXD262212 EGY262203:EGZ262212 EQU262203:EQV262212 FAQ262203:FAR262212 FKM262203:FKN262212 FUI262203:FUJ262212 GEE262203:GEF262212 GOA262203:GOB262212 GXW262203:GXX262212 HHS262203:HHT262212 HRO262203:HRP262212 IBK262203:IBL262212 ILG262203:ILH262212 IVC262203:IVD262212 JEY262203:JEZ262212 JOU262203:JOV262212 JYQ262203:JYR262212 KIM262203:KIN262212 KSI262203:KSJ262212 LCE262203:LCF262212 LMA262203:LMB262212 LVW262203:LVX262212 MFS262203:MFT262212 MPO262203:MPP262212 MZK262203:MZL262212 NJG262203:NJH262212 NTC262203:NTD262212 OCY262203:OCZ262212 OMU262203:OMV262212 OWQ262203:OWR262212 PGM262203:PGN262212 PQI262203:PQJ262212 QAE262203:QAF262212 QKA262203:QKB262212 QTW262203:QTX262212 RDS262203:RDT262212 RNO262203:RNP262212 RXK262203:RXL262212 SHG262203:SHH262212 SRC262203:SRD262212 TAY262203:TAZ262212 TKU262203:TKV262212 TUQ262203:TUR262212 UEM262203:UEN262212 UOI262203:UOJ262212 UYE262203:UYF262212 VIA262203:VIB262212 VRW262203:VRX262212 WBS262203:WBT262212 WLO262203:WLP262212 WVK262203:WVL262212 C327739:D327748 IY327739:IZ327748 SU327739:SV327748 ACQ327739:ACR327748 AMM327739:AMN327748 AWI327739:AWJ327748 BGE327739:BGF327748 BQA327739:BQB327748 BZW327739:BZX327748 CJS327739:CJT327748 CTO327739:CTP327748 DDK327739:DDL327748 DNG327739:DNH327748 DXC327739:DXD327748 EGY327739:EGZ327748 EQU327739:EQV327748 FAQ327739:FAR327748 FKM327739:FKN327748 FUI327739:FUJ327748 GEE327739:GEF327748 GOA327739:GOB327748 GXW327739:GXX327748 HHS327739:HHT327748 HRO327739:HRP327748 IBK327739:IBL327748 ILG327739:ILH327748 IVC327739:IVD327748 JEY327739:JEZ327748 JOU327739:JOV327748 JYQ327739:JYR327748 KIM327739:KIN327748 KSI327739:KSJ327748 LCE327739:LCF327748 LMA327739:LMB327748 LVW327739:LVX327748 MFS327739:MFT327748 MPO327739:MPP327748 MZK327739:MZL327748 NJG327739:NJH327748 NTC327739:NTD327748 OCY327739:OCZ327748 OMU327739:OMV327748 OWQ327739:OWR327748 PGM327739:PGN327748 PQI327739:PQJ327748 QAE327739:QAF327748 QKA327739:QKB327748 QTW327739:QTX327748 RDS327739:RDT327748 RNO327739:RNP327748 RXK327739:RXL327748 SHG327739:SHH327748 SRC327739:SRD327748 TAY327739:TAZ327748 TKU327739:TKV327748 TUQ327739:TUR327748 UEM327739:UEN327748 UOI327739:UOJ327748 UYE327739:UYF327748 VIA327739:VIB327748 VRW327739:VRX327748 WBS327739:WBT327748 WLO327739:WLP327748 WVK327739:WVL327748 C393275:D393284 IY393275:IZ393284 SU393275:SV393284 ACQ393275:ACR393284 AMM393275:AMN393284 AWI393275:AWJ393284 BGE393275:BGF393284 BQA393275:BQB393284 BZW393275:BZX393284 CJS393275:CJT393284 CTO393275:CTP393284 DDK393275:DDL393284 DNG393275:DNH393284 DXC393275:DXD393284 EGY393275:EGZ393284 EQU393275:EQV393284 FAQ393275:FAR393284 FKM393275:FKN393284 FUI393275:FUJ393284 GEE393275:GEF393284 GOA393275:GOB393284 GXW393275:GXX393284 HHS393275:HHT393284 HRO393275:HRP393284 IBK393275:IBL393284 ILG393275:ILH393284 IVC393275:IVD393284 JEY393275:JEZ393284 JOU393275:JOV393284 JYQ393275:JYR393284 KIM393275:KIN393284 KSI393275:KSJ393284 LCE393275:LCF393284 LMA393275:LMB393284 LVW393275:LVX393284 MFS393275:MFT393284 MPO393275:MPP393284 MZK393275:MZL393284 NJG393275:NJH393284 NTC393275:NTD393284 OCY393275:OCZ393284 OMU393275:OMV393284 OWQ393275:OWR393284 PGM393275:PGN393284 PQI393275:PQJ393284 QAE393275:QAF393284 QKA393275:QKB393284 QTW393275:QTX393284 RDS393275:RDT393284 RNO393275:RNP393284 RXK393275:RXL393284 SHG393275:SHH393284 SRC393275:SRD393284 TAY393275:TAZ393284 TKU393275:TKV393284 TUQ393275:TUR393284 UEM393275:UEN393284 UOI393275:UOJ393284 UYE393275:UYF393284 VIA393275:VIB393284 VRW393275:VRX393284 WBS393275:WBT393284 WLO393275:WLP393284 WVK393275:WVL393284 C458811:D458820 IY458811:IZ458820 SU458811:SV458820 ACQ458811:ACR458820 AMM458811:AMN458820 AWI458811:AWJ458820 BGE458811:BGF458820 BQA458811:BQB458820 BZW458811:BZX458820 CJS458811:CJT458820 CTO458811:CTP458820 DDK458811:DDL458820 DNG458811:DNH458820 DXC458811:DXD458820 EGY458811:EGZ458820 EQU458811:EQV458820 FAQ458811:FAR458820 FKM458811:FKN458820 FUI458811:FUJ458820 GEE458811:GEF458820 GOA458811:GOB458820 GXW458811:GXX458820 HHS458811:HHT458820 HRO458811:HRP458820 IBK458811:IBL458820 ILG458811:ILH458820 IVC458811:IVD458820 JEY458811:JEZ458820 JOU458811:JOV458820 JYQ458811:JYR458820 KIM458811:KIN458820 KSI458811:KSJ458820 LCE458811:LCF458820 LMA458811:LMB458820 LVW458811:LVX458820 MFS458811:MFT458820 MPO458811:MPP458820 MZK458811:MZL458820 NJG458811:NJH458820 NTC458811:NTD458820 OCY458811:OCZ458820 OMU458811:OMV458820 OWQ458811:OWR458820 PGM458811:PGN458820 PQI458811:PQJ458820 QAE458811:QAF458820 QKA458811:QKB458820 QTW458811:QTX458820 RDS458811:RDT458820 RNO458811:RNP458820 RXK458811:RXL458820 SHG458811:SHH458820 SRC458811:SRD458820 TAY458811:TAZ458820 TKU458811:TKV458820 TUQ458811:TUR458820 UEM458811:UEN458820 UOI458811:UOJ458820 UYE458811:UYF458820 VIA458811:VIB458820 VRW458811:VRX458820 WBS458811:WBT458820 WLO458811:WLP458820 WVK458811:WVL458820 C524347:D524356 IY524347:IZ524356 SU524347:SV524356 ACQ524347:ACR524356 AMM524347:AMN524356 AWI524347:AWJ524356 BGE524347:BGF524356 BQA524347:BQB524356 BZW524347:BZX524356 CJS524347:CJT524356 CTO524347:CTP524356 DDK524347:DDL524356 DNG524347:DNH524356 DXC524347:DXD524356 EGY524347:EGZ524356 EQU524347:EQV524356 FAQ524347:FAR524356 FKM524347:FKN524356 FUI524347:FUJ524356 GEE524347:GEF524356 GOA524347:GOB524356 GXW524347:GXX524356 HHS524347:HHT524356 HRO524347:HRP524356 IBK524347:IBL524356 ILG524347:ILH524356 IVC524347:IVD524356 JEY524347:JEZ524356 JOU524347:JOV524356 JYQ524347:JYR524356 KIM524347:KIN524356 KSI524347:KSJ524356 LCE524347:LCF524356 LMA524347:LMB524356 LVW524347:LVX524356 MFS524347:MFT524356 MPO524347:MPP524356 MZK524347:MZL524356 NJG524347:NJH524356 NTC524347:NTD524356 OCY524347:OCZ524356 OMU524347:OMV524356 OWQ524347:OWR524356 PGM524347:PGN524356 PQI524347:PQJ524356 QAE524347:QAF524356 QKA524347:QKB524356 QTW524347:QTX524356 RDS524347:RDT524356 RNO524347:RNP524356 RXK524347:RXL524356 SHG524347:SHH524356 SRC524347:SRD524356 TAY524347:TAZ524356 TKU524347:TKV524356 TUQ524347:TUR524356 UEM524347:UEN524356 UOI524347:UOJ524356 UYE524347:UYF524356 VIA524347:VIB524356 VRW524347:VRX524356 WBS524347:WBT524356 WLO524347:WLP524356 WVK524347:WVL524356 C589883:D589892 IY589883:IZ589892 SU589883:SV589892 ACQ589883:ACR589892 AMM589883:AMN589892 AWI589883:AWJ589892 BGE589883:BGF589892 BQA589883:BQB589892 BZW589883:BZX589892 CJS589883:CJT589892 CTO589883:CTP589892 DDK589883:DDL589892 DNG589883:DNH589892 DXC589883:DXD589892 EGY589883:EGZ589892 EQU589883:EQV589892 FAQ589883:FAR589892 FKM589883:FKN589892 FUI589883:FUJ589892 GEE589883:GEF589892 GOA589883:GOB589892 GXW589883:GXX589892 HHS589883:HHT589892 HRO589883:HRP589892 IBK589883:IBL589892 ILG589883:ILH589892 IVC589883:IVD589892 JEY589883:JEZ589892 JOU589883:JOV589892 JYQ589883:JYR589892 KIM589883:KIN589892 KSI589883:KSJ589892 LCE589883:LCF589892 LMA589883:LMB589892 LVW589883:LVX589892 MFS589883:MFT589892 MPO589883:MPP589892 MZK589883:MZL589892 NJG589883:NJH589892 NTC589883:NTD589892 OCY589883:OCZ589892 OMU589883:OMV589892 OWQ589883:OWR589892 PGM589883:PGN589892 PQI589883:PQJ589892 QAE589883:QAF589892 QKA589883:QKB589892 QTW589883:QTX589892 RDS589883:RDT589892 RNO589883:RNP589892 RXK589883:RXL589892 SHG589883:SHH589892 SRC589883:SRD589892 TAY589883:TAZ589892 TKU589883:TKV589892 TUQ589883:TUR589892 UEM589883:UEN589892 UOI589883:UOJ589892 UYE589883:UYF589892 VIA589883:VIB589892 VRW589883:VRX589892 WBS589883:WBT589892 WLO589883:WLP589892 WVK589883:WVL589892 C655419:D655428 IY655419:IZ655428 SU655419:SV655428 ACQ655419:ACR655428 AMM655419:AMN655428 AWI655419:AWJ655428 BGE655419:BGF655428 BQA655419:BQB655428 BZW655419:BZX655428 CJS655419:CJT655428 CTO655419:CTP655428 DDK655419:DDL655428 DNG655419:DNH655428 DXC655419:DXD655428 EGY655419:EGZ655428 EQU655419:EQV655428 FAQ655419:FAR655428 FKM655419:FKN655428 FUI655419:FUJ655428 GEE655419:GEF655428 GOA655419:GOB655428 GXW655419:GXX655428 HHS655419:HHT655428 HRO655419:HRP655428 IBK655419:IBL655428 ILG655419:ILH655428 IVC655419:IVD655428 JEY655419:JEZ655428 JOU655419:JOV655428 JYQ655419:JYR655428 KIM655419:KIN655428 KSI655419:KSJ655428 LCE655419:LCF655428 LMA655419:LMB655428 LVW655419:LVX655428 MFS655419:MFT655428 MPO655419:MPP655428 MZK655419:MZL655428 NJG655419:NJH655428 NTC655419:NTD655428 OCY655419:OCZ655428 OMU655419:OMV655428 OWQ655419:OWR655428 PGM655419:PGN655428 PQI655419:PQJ655428 QAE655419:QAF655428 QKA655419:QKB655428 QTW655419:QTX655428 RDS655419:RDT655428 RNO655419:RNP655428 RXK655419:RXL655428 SHG655419:SHH655428 SRC655419:SRD655428 TAY655419:TAZ655428 TKU655419:TKV655428 TUQ655419:TUR655428 UEM655419:UEN655428 UOI655419:UOJ655428 UYE655419:UYF655428 VIA655419:VIB655428 VRW655419:VRX655428 WBS655419:WBT655428 WLO655419:WLP655428 WVK655419:WVL655428 C720955:D720964 IY720955:IZ720964 SU720955:SV720964 ACQ720955:ACR720964 AMM720955:AMN720964 AWI720955:AWJ720964 BGE720955:BGF720964 BQA720955:BQB720964 BZW720955:BZX720964 CJS720955:CJT720964 CTO720955:CTP720964 DDK720955:DDL720964 DNG720955:DNH720964 DXC720955:DXD720964 EGY720955:EGZ720964 EQU720955:EQV720964 FAQ720955:FAR720964 FKM720955:FKN720964 FUI720955:FUJ720964 GEE720955:GEF720964 GOA720955:GOB720964 GXW720955:GXX720964 HHS720955:HHT720964 HRO720955:HRP720964 IBK720955:IBL720964 ILG720955:ILH720964 IVC720955:IVD720964 JEY720955:JEZ720964 JOU720955:JOV720964 JYQ720955:JYR720964 KIM720955:KIN720964 KSI720955:KSJ720964 LCE720955:LCF720964 LMA720955:LMB720964 LVW720955:LVX720964 MFS720955:MFT720964 MPO720955:MPP720964 MZK720955:MZL720964 NJG720955:NJH720964 NTC720955:NTD720964 OCY720955:OCZ720964 OMU720955:OMV720964 OWQ720955:OWR720964 PGM720955:PGN720964 PQI720955:PQJ720964 QAE720955:QAF720964 QKA720955:QKB720964 QTW720955:QTX720964 RDS720955:RDT720964 RNO720955:RNP720964 RXK720955:RXL720964 SHG720955:SHH720964 SRC720955:SRD720964 TAY720955:TAZ720964 TKU720955:TKV720964 TUQ720955:TUR720964 UEM720955:UEN720964 UOI720955:UOJ720964 UYE720955:UYF720964 VIA720955:VIB720964 VRW720955:VRX720964 WBS720955:WBT720964 WLO720955:WLP720964 WVK720955:WVL720964 C786491:D786500 IY786491:IZ786500 SU786491:SV786500 ACQ786491:ACR786500 AMM786491:AMN786500 AWI786491:AWJ786500 BGE786491:BGF786500 BQA786491:BQB786500 BZW786491:BZX786500 CJS786491:CJT786500 CTO786491:CTP786500 DDK786491:DDL786500 DNG786491:DNH786500 DXC786491:DXD786500 EGY786491:EGZ786500 EQU786491:EQV786500 FAQ786491:FAR786500 FKM786491:FKN786500 FUI786491:FUJ786500 GEE786491:GEF786500 GOA786491:GOB786500 GXW786491:GXX786500 HHS786491:HHT786500 HRO786491:HRP786500 IBK786491:IBL786500 ILG786491:ILH786500 IVC786491:IVD786500 JEY786491:JEZ786500 JOU786491:JOV786500 JYQ786491:JYR786500 KIM786491:KIN786500 KSI786491:KSJ786500 LCE786491:LCF786500 LMA786491:LMB786500 LVW786491:LVX786500 MFS786491:MFT786500 MPO786491:MPP786500 MZK786491:MZL786500 NJG786491:NJH786500 NTC786491:NTD786500 OCY786491:OCZ786500 OMU786491:OMV786500 OWQ786491:OWR786500 PGM786491:PGN786500 PQI786491:PQJ786500 QAE786491:QAF786500 QKA786491:QKB786500 QTW786491:QTX786500 RDS786491:RDT786500 RNO786491:RNP786500 RXK786491:RXL786500 SHG786491:SHH786500 SRC786491:SRD786500 TAY786491:TAZ786500 TKU786491:TKV786500 TUQ786491:TUR786500 UEM786491:UEN786500 UOI786491:UOJ786500 UYE786491:UYF786500 VIA786491:VIB786500 VRW786491:VRX786500 WBS786491:WBT786500 WLO786491:WLP786500 WVK786491:WVL786500 C852027:D852036 IY852027:IZ852036 SU852027:SV852036 ACQ852027:ACR852036 AMM852027:AMN852036 AWI852027:AWJ852036 BGE852027:BGF852036 BQA852027:BQB852036 BZW852027:BZX852036 CJS852027:CJT852036 CTO852027:CTP852036 DDK852027:DDL852036 DNG852027:DNH852036 DXC852027:DXD852036 EGY852027:EGZ852036 EQU852027:EQV852036 FAQ852027:FAR852036 FKM852027:FKN852036 FUI852027:FUJ852036 GEE852027:GEF852036 GOA852027:GOB852036 GXW852027:GXX852036 HHS852027:HHT852036 HRO852027:HRP852036 IBK852027:IBL852036 ILG852027:ILH852036 IVC852027:IVD852036 JEY852027:JEZ852036 JOU852027:JOV852036 JYQ852027:JYR852036 KIM852027:KIN852036 KSI852027:KSJ852036 LCE852027:LCF852036 LMA852027:LMB852036 LVW852027:LVX852036 MFS852027:MFT852036 MPO852027:MPP852036 MZK852027:MZL852036 NJG852027:NJH852036 NTC852027:NTD852036 OCY852027:OCZ852036 OMU852027:OMV852036 OWQ852027:OWR852036 PGM852027:PGN852036 PQI852027:PQJ852036 QAE852027:QAF852036 QKA852027:QKB852036 QTW852027:QTX852036 RDS852027:RDT852036 RNO852027:RNP852036 RXK852027:RXL852036 SHG852027:SHH852036 SRC852027:SRD852036 TAY852027:TAZ852036 TKU852027:TKV852036 TUQ852027:TUR852036 UEM852027:UEN852036 UOI852027:UOJ852036 UYE852027:UYF852036 VIA852027:VIB852036 VRW852027:VRX852036 WBS852027:WBT852036 WLO852027:WLP852036 WVK852027:WVL852036 C917563:D917572 IY917563:IZ917572 SU917563:SV917572 ACQ917563:ACR917572 AMM917563:AMN917572 AWI917563:AWJ917572 BGE917563:BGF917572 BQA917563:BQB917572 BZW917563:BZX917572 CJS917563:CJT917572 CTO917563:CTP917572 DDK917563:DDL917572 DNG917563:DNH917572 DXC917563:DXD917572 EGY917563:EGZ917572 EQU917563:EQV917572 FAQ917563:FAR917572 FKM917563:FKN917572 FUI917563:FUJ917572 GEE917563:GEF917572 GOA917563:GOB917572 GXW917563:GXX917572 HHS917563:HHT917572 HRO917563:HRP917572 IBK917563:IBL917572 ILG917563:ILH917572 IVC917563:IVD917572 JEY917563:JEZ917572 JOU917563:JOV917572 JYQ917563:JYR917572 KIM917563:KIN917572 KSI917563:KSJ917572 LCE917563:LCF917572 LMA917563:LMB917572 LVW917563:LVX917572 MFS917563:MFT917572 MPO917563:MPP917572 MZK917563:MZL917572 NJG917563:NJH917572 NTC917563:NTD917572 OCY917563:OCZ917572 OMU917563:OMV917572 OWQ917563:OWR917572 PGM917563:PGN917572 PQI917563:PQJ917572 QAE917563:QAF917572 QKA917563:QKB917572 QTW917563:QTX917572 RDS917563:RDT917572 RNO917563:RNP917572 RXK917563:RXL917572 SHG917563:SHH917572 SRC917563:SRD917572 TAY917563:TAZ917572 TKU917563:TKV917572 TUQ917563:TUR917572 UEM917563:UEN917572 UOI917563:UOJ917572 UYE917563:UYF917572 VIA917563:VIB917572 VRW917563:VRX917572 WBS917563:WBT917572 WLO917563:WLP917572 WVK917563:WVL917572 C983099:D983108 IY983099:IZ983108 SU983099:SV983108 ACQ983099:ACR983108 AMM983099:AMN983108 AWI983099:AWJ983108 BGE983099:BGF983108 BQA983099:BQB983108 BZW983099:BZX983108 CJS983099:CJT983108 CTO983099:CTP983108 DDK983099:DDL983108 DNG983099:DNH983108 DXC983099:DXD983108 EGY983099:EGZ983108 EQU983099:EQV983108 FAQ983099:FAR983108 FKM983099:FKN983108 FUI983099:FUJ983108 GEE983099:GEF983108 GOA983099:GOB983108 GXW983099:GXX983108 HHS983099:HHT983108 HRO983099:HRP983108 IBK983099:IBL983108 ILG983099:ILH983108 IVC983099:IVD983108 JEY983099:JEZ983108 JOU983099:JOV983108 JYQ983099:JYR983108 KIM983099:KIN983108 KSI983099:KSJ983108 LCE983099:LCF983108 LMA983099:LMB983108 LVW983099:LVX983108 MFS983099:MFT983108 MPO983099:MPP983108 MZK983099:MZL983108 NJG983099:NJH983108 NTC983099:NTD983108 OCY983099:OCZ983108 OMU983099:OMV983108 OWQ983099:OWR983108 PGM983099:PGN983108 PQI983099:PQJ983108 QAE983099:QAF983108 QKA983099:QKB983108 QTW983099:QTX983108 RDS983099:RDT983108 RNO983099:RNP983108 RXK983099:RXL983108 SHG983099:SHH983108 SRC983099:SRD983108 TAY983099:TAZ983108 TKU983099:TKV983108 TUQ983099:TUR983108 UEM983099:UEN983108 UOI983099:UOJ983108 UYE983099:UYF983108 VIA983099:VIB983108" xr:uid="{00000000-0002-0000-0300-000000000000}">
      <formula1>$J$1:$K$1</formula1>
    </dataValidation>
    <dataValidation type="list" allowBlank="1" showInputMessage="1" showErrorMessage="1" sqref="C56:D66 C16:D22 C43:D43 C45:D54 C29:D36" xr:uid="{00000000-0002-0000-0300-000001000000}">
      <formula1>$K$1:$K$1</formula1>
    </dataValidation>
  </dataValidations>
  <hyperlinks>
    <hyperlink ref="F1" location="Tartalom!B1" display="tartalom" xr:uid="{00000000-0004-0000-0300-000000000000}"/>
    <hyperlink ref="F3" location="'PM-KV-03-01'!C27" display="folyamatábra" xr:uid="{00000000-0004-0000-0300-000001000000}"/>
    <hyperlink ref="F33" r:id="rId1" xr:uid="{21167C91-3D70-4A98-A4B1-9D4A582B8F87}"/>
    <hyperlink ref="F34" r:id="rId2" xr:uid="{48B5E26E-8133-4D71-AACE-CED392A9C019}"/>
    <hyperlink ref="F35" r:id="rId3" xr:uid="{E321F59D-16E9-4675-81E9-9D521AFA03F3}"/>
    <hyperlink ref="F59" r:id="rId4" xr:uid="{50FE8883-032A-449F-8026-869537A7AFDD}"/>
    <hyperlink ref="F60" r:id="rId5" xr:uid="{7E8B984B-E065-4168-BB13-4E19CF967AFC}"/>
    <hyperlink ref="F61" r:id="rId6" xr:uid="{49CB284D-0580-4EB1-861F-0FDFA2EB5F7C}"/>
  </hyperlinks>
  <pageMargins left="0.70866141732283472" right="0.70866141732283472" top="0.74803149606299213" bottom="0.74803149606299213" header="0.31496062992125984" footer="0.31496062992125984"/>
  <pageSetup paperSize="9" scale="84" fitToHeight="3" orientation="portrait" r:id="rId7"/>
  <headerFooter>
    <oddFooter>&amp;L&amp;F/&amp;A&amp;C&amp;P/&amp;N&amp;RDigitAudit/AuditDok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W76"/>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3" width="9.44140625" style="5" customWidth="1"/>
    <col min="4" max="4" width="12.33203125" style="5" customWidth="1"/>
    <col min="5" max="12" width="9.44140625" style="5" customWidth="1"/>
    <col min="13" max="256" width="10.44140625" style="5"/>
    <col min="257" max="257" width="10.44140625" style="5" customWidth="1"/>
    <col min="258" max="258" width="11.33203125" style="5" customWidth="1"/>
    <col min="259" max="268" width="9.44140625" style="5" customWidth="1"/>
    <col min="269" max="512" width="10.44140625" style="5"/>
    <col min="513" max="513" width="10.44140625" style="5" customWidth="1"/>
    <col min="514" max="514" width="11.33203125" style="5" customWidth="1"/>
    <col min="515" max="524" width="9.44140625" style="5" customWidth="1"/>
    <col min="525" max="768" width="10.44140625" style="5"/>
    <col min="769" max="769" width="10.44140625" style="5" customWidth="1"/>
    <col min="770" max="770" width="11.33203125" style="5" customWidth="1"/>
    <col min="771" max="780" width="9.44140625" style="5" customWidth="1"/>
    <col min="781" max="1024" width="10.44140625" style="5"/>
    <col min="1025" max="1025" width="10.44140625" style="5" customWidth="1"/>
    <col min="1026" max="1026" width="11.33203125" style="5" customWidth="1"/>
    <col min="1027" max="1036" width="9.44140625" style="5" customWidth="1"/>
    <col min="1037" max="1280" width="10.44140625" style="5"/>
    <col min="1281" max="1281" width="10.44140625" style="5" customWidth="1"/>
    <col min="1282" max="1282" width="11.33203125" style="5" customWidth="1"/>
    <col min="1283" max="1292" width="9.44140625" style="5" customWidth="1"/>
    <col min="1293" max="1536" width="10.44140625" style="5"/>
    <col min="1537" max="1537" width="10.44140625" style="5" customWidth="1"/>
    <col min="1538" max="1538" width="11.33203125" style="5" customWidth="1"/>
    <col min="1539" max="1548" width="9.44140625" style="5" customWidth="1"/>
    <col min="1549" max="1792" width="10.44140625" style="5"/>
    <col min="1793" max="1793" width="10.44140625" style="5" customWidth="1"/>
    <col min="1794" max="1794" width="11.33203125" style="5" customWidth="1"/>
    <col min="1795" max="1804" width="9.44140625" style="5" customWidth="1"/>
    <col min="1805" max="2048" width="10.44140625" style="5"/>
    <col min="2049" max="2049" width="10.44140625" style="5" customWidth="1"/>
    <col min="2050" max="2050" width="11.33203125" style="5" customWidth="1"/>
    <col min="2051" max="2060" width="9.44140625" style="5" customWidth="1"/>
    <col min="2061" max="2304" width="10.44140625" style="5"/>
    <col min="2305" max="2305" width="10.44140625" style="5" customWidth="1"/>
    <col min="2306" max="2306" width="11.33203125" style="5" customWidth="1"/>
    <col min="2307" max="2316" width="9.44140625" style="5" customWidth="1"/>
    <col min="2317" max="2560" width="10.44140625" style="5"/>
    <col min="2561" max="2561" width="10.44140625" style="5" customWidth="1"/>
    <col min="2562" max="2562" width="11.33203125" style="5" customWidth="1"/>
    <col min="2563" max="2572" width="9.44140625" style="5" customWidth="1"/>
    <col min="2573" max="2816" width="10.44140625" style="5"/>
    <col min="2817" max="2817" width="10.44140625" style="5" customWidth="1"/>
    <col min="2818" max="2818" width="11.33203125" style="5" customWidth="1"/>
    <col min="2819" max="2828" width="9.44140625" style="5" customWidth="1"/>
    <col min="2829" max="3072" width="10.44140625" style="5"/>
    <col min="3073" max="3073" width="10.44140625" style="5" customWidth="1"/>
    <col min="3074" max="3074" width="11.33203125" style="5" customWidth="1"/>
    <col min="3075" max="3084" width="9.44140625" style="5" customWidth="1"/>
    <col min="3085" max="3328" width="10.44140625" style="5"/>
    <col min="3329" max="3329" width="10.44140625" style="5" customWidth="1"/>
    <col min="3330" max="3330" width="11.33203125" style="5" customWidth="1"/>
    <col min="3331" max="3340" width="9.44140625" style="5" customWidth="1"/>
    <col min="3341" max="3584" width="10.44140625" style="5"/>
    <col min="3585" max="3585" width="10.44140625" style="5" customWidth="1"/>
    <col min="3586" max="3586" width="11.33203125" style="5" customWidth="1"/>
    <col min="3587" max="3596" width="9.44140625" style="5" customWidth="1"/>
    <col min="3597" max="3840" width="10.44140625" style="5"/>
    <col min="3841" max="3841" width="10.44140625" style="5" customWidth="1"/>
    <col min="3842" max="3842" width="11.33203125" style="5" customWidth="1"/>
    <col min="3843" max="3852" width="9.44140625" style="5" customWidth="1"/>
    <col min="3853" max="4096" width="10.44140625" style="5"/>
    <col min="4097" max="4097" width="10.44140625" style="5" customWidth="1"/>
    <col min="4098" max="4098" width="11.33203125" style="5" customWidth="1"/>
    <col min="4099" max="4108" width="9.44140625" style="5" customWidth="1"/>
    <col min="4109" max="4352" width="10.44140625" style="5"/>
    <col min="4353" max="4353" width="10.44140625" style="5" customWidth="1"/>
    <col min="4354" max="4354" width="11.33203125" style="5" customWidth="1"/>
    <col min="4355" max="4364" width="9.44140625" style="5" customWidth="1"/>
    <col min="4365" max="4608" width="10.44140625" style="5"/>
    <col min="4609" max="4609" width="10.44140625" style="5" customWidth="1"/>
    <col min="4610" max="4610" width="11.33203125" style="5" customWidth="1"/>
    <col min="4611" max="4620" width="9.44140625" style="5" customWidth="1"/>
    <col min="4621" max="4864" width="10.44140625" style="5"/>
    <col min="4865" max="4865" width="10.44140625" style="5" customWidth="1"/>
    <col min="4866" max="4866" width="11.33203125" style="5" customWidth="1"/>
    <col min="4867" max="4876" width="9.44140625" style="5" customWidth="1"/>
    <col min="4877" max="5120" width="10.44140625" style="5"/>
    <col min="5121" max="5121" width="10.44140625" style="5" customWidth="1"/>
    <col min="5122" max="5122" width="11.33203125" style="5" customWidth="1"/>
    <col min="5123" max="5132" width="9.44140625" style="5" customWidth="1"/>
    <col min="5133" max="5376" width="10.44140625" style="5"/>
    <col min="5377" max="5377" width="10.44140625" style="5" customWidth="1"/>
    <col min="5378" max="5378" width="11.33203125" style="5" customWidth="1"/>
    <col min="5379" max="5388" width="9.44140625" style="5" customWidth="1"/>
    <col min="5389" max="5632" width="10.44140625" style="5"/>
    <col min="5633" max="5633" width="10.44140625" style="5" customWidth="1"/>
    <col min="5634" max="5634" width="11.33203125" style="5" customWidth="1"/>
    <col min="5635" max="5644" width="9.44140625" style="5" customWidth="1"/>
    <col min="5645" max="5888" width="10.44140625" style="5"/>
    <col min="5889" max="5889" width="10.44140625" style="5" customWidth="1"/>
    <col min="5890" max="5890" width="11.33203125" style="5" customWidth="1"/>
    <col min="5891" max="5900" width="9.44140625" style="5" customWidth="1"/>
    <col min="5901" max="6144" width="10.44140625" style="5"/>
    <col min="6145" max="6145" width="10.44140625" style="5" customWidth="1"/>
    <col min="6146" max="6146" width="11.33203125" style="5" customWidth="1"/>
    <col min="6147" max="6156" width="9.44140625" style="5" customWidth="1"/>
    <col min="6157" max="6400" width="10.44140625" style="5"/>
    <col min="6401" max="6401" width="10.44140625" style="5" customWidth="1"/>
    <col min="6402" max="6402" width="11.33203125" style="5" customWidth="1"/>
    <col min="6403" max="6412" width="9.44140625" style="5" customWidth="1"/>
    <col min="6413" max="6656" width="10.44140625" style="5"/>
    <col min="6657" max="6657" width="10.44140625" style="5" customWidth="1"/>
    <col min="6658" max="6658" width="11.33203125" style="5" customWidth="1"/>
    <col min="6659" max="6668" width="9.44140625" style="5" customWidth="1"/>
    <col min="6669" max="6912" width="10.44140625" style="5"/>
    <col min="6913" max="6913" width="10.44140625" style="5" customWidth="1"/>
    <col min="6914" max="6914" width="11.33203125" style="5" customWidth="1"/>
    <col min="6915" max="6924" width="9.44140625" style="5" customWidth="1"/>
    <col min="6925" max="7168" width="10.44140625" style="5"/>
    <col min="7169" max="7169" width="10.44140625" style="5" customWidth="1"/>
    <col min="7170" max="7170" width="11.33203125" style="5" customWidth="1"/>
    <col min="7171" max="7180" width="9.44140625" style="5" customWidth="1"/>
    <col min="7181" max="7424" width="10.44140625" style="5"/>
    <col min="7425" max="7425" width="10.44140625" style="5" customWidth="1"/>
    <col min="7426" max="7426" width="11.33203125" style="5" customWidth="1"/>
    <col min="7427" max="7436" width="9.44140625" style="5" customWidth="1"/>
    <col min="7437" max="7680" width="10.44140625" style="5"/>
    <col min="7681" max="7681" width="10.44140625" style="5" customWidth="1"/>
    <col min="7682" max="7682" width="11.33203125" style="5" customWidth="1"/>
    <col min="7683" max="7692" width="9.44140625" style="5" customWidth="1"/>
    <col min="7693" max="7936" width="10.44140625" style="5"/>
    <col min="7937" max="7937" width="10.44140625" style="5" customWidth="1"/>
    <col min="7938" max="7938" width="11.33203125" style="5" customWidth="1"/>
    <col min="7939" max="7948" width="9.44140625" style="5" customWidth="1"/>
    <col min="7949" max="8192" width="10.44140625" style="5"/>
    <col min="8193" max="8193" width="10.44140625" style="5" customWidth="1"/>
    <col min="8194" max="8194" width="11.33203125" style="5" customWidth="1"/>
    <col min="8195" max="8204" width="9.44140625" style="5" customWidth="1"/>
    <col min="8205" max="8448" width="10.44140625" style="5"/>
    <col min="8449" max="8449" width="10.44140625" style="5" customWidth="1"/>
    <col min="8450" max="8450" width="11.33203125" style="5" customWidth="1"/>
    <col min="8451" max="8460" width="9.44140625" style="5" customWidth="1"/>
    <col min="8461" max="8704" width="10.44140625" style="5"/>
    <col min="8705" max="8705" width="10.44140625" style="5" customWidth="1"/>
    <col min="8706" max="8706" width="11.33203125" style="5" customWidth="1"/>
    <col min="8707" max="8716" width="9.44140625" style="5" customWidth="1"/>
    <col min="8717" max="8960" width="10.44140625" style="5"/>
    <col min="8961" max="8961" width="10.44140625" style="5" customWidth="1"/>
    <col min="8962" max="8962" width="11.33203125" style="5" customWidth="1"/>
    <col min="8963" max="8972" width="9.44140625" style="5" customWidth="1"/>
    <col min="8973" max="9216" width="10.44140625" style="5"/>
    <col min="9217" max="9217" width="10.44140625" style="5" customWidth="1"/>
    <col min="9218" max="9218" width="11.33203125" style="5" customWidth="1"/>
    <col min="9219" max="9228" width="9.44140625" style="5" customWidth="1"/>
    <col min="9229" max="9472" width="10.44140625" style="5"/>
    <col min="9473" max="9473" width="10.44140625" style="5" customWidth="1"/>
    <col min="9474" max="9474" width="11.33203125" style="5" customWidth="1"/>
    <col min="9475" max="9484" width="9.44140625" style="5" customWidth="1"/>
    <col min="9485" max="9728" width="10.44140625" style="5"/>
    <col min="9729" max="9729" width="10.44140625" style="5" customWidth="1"/>
    <col min="9730" max="9730" width="11.33203125" style="5" customWidth="1"/>
    <col min="9731" max="9740" width="9.44140625" style="5" customWidth="1"/>
    <col min="9741" max="9984" width="10.44140625" style="5"/>
    <col min="9985" max="9985" width="10.44140625" style="5" customWidth="1"/>
    <col min="9986" max="9986" width="11.33203125" style="5" customWidth="1"/>
    <col min="9987" max="9996" width="9.44140625" style="5" customWidth="1"/>
    <col min="9997" max="10240" width="10.44140625" style="5"/>
    <col min="10241" max="10241" width="10.44140625" style="5" customWidth="1"/>
    <col min="10242" max="10242" width="11.33203125" style="5" customWidth="1"/>
    <col min="10243" max="10252" width="9.44140625" style="5" customWidth="1"/>
    <col min="10253" max="10496" width="10.44140625" style="5"/>
    <col min="10497" max="10497" width="10.44140625" style="5" customWidth="1"/>
    <col min="10498" max="10498" width="11.33203125" style="5" customWidth="1"/>
    <col min="10499" max="10508" width="9.44140625" style="5" customWidth="1"/>
    <col min="10509" max="10752" width="10.44140625" style="5"/>
    <col min="10753" max="10753" width="10.44140625" style="5" customWidth="1"/>
    <col min="10754" max="10754" width="11.33203125" style="5" customWidth="1"/>
    <col min="10755" max="10764" width="9.44140625" style="5" customWidth="1"/>
    <col min="10765" max="11008" width="10.44140625" style="5"/>
    <col min="11009" max="11009" width="10.44140625" style="5" customWidth="1"/>
    <col min="11010" max="11010" width="11.33203125" style="5" customWidth="1"/>
    <col min="11011" max="11020" width="9.44140625" style="5" customWidth="1"/>
    <col min="11021" max="11264" width="10.44140625" style="5"/>
    <col min="11265" max="11265" width="10.44140625" style="5" customWidth="1"/>
    <col min="11266" max="11266" width="11.33203125" style="5" customWidth="1"/>
    <col min="11267" max="11276" width="9.44140625" style="5" customWidth="1"/>
    <col min="11277" max="11520" width="10.44140625" style="5"/>
    <col min="11521" max="11521" width="10.44140625" style="5" customWidth="1"/>
    <col min="11522" max="11522" width="11.33203125" style="5" customWidth="1"/>
    <col min="11523" max="11532" width="9.44140625" style="5" customWidth="1"/>
    <col min="11533" max="11776" width="10.44140625" style="5"/>
    <col min="11777" max="11777" width="10.44140625" style="5" customWidth="1"/>
    <col min="11778" max="11778" width="11.33203125" style="5" customWidth="1"/>
    <col min="11779" max="11788" width="9.44140625" style="5" customWidth="1"/>
    <col min="11789" max="12032" width="10.44140625" style="5"/>
    <col min="12033" max="12033" width="10.44140625" style="5" customWidth="1"/>
    <col min="12034" max="12034" width="11.33203125" style="5" customWidth="1"/>
    <col min="12035" max="12044" width="9.44140625" style="5" customWidth="1"/>
    <col min="12045" max="12288" width="10.44140625" style="5"/>
    <col min="12289" max="12289" width="10.44140625" style="5" customWidth="1"/>
    <col min="12290" max="12290" width="11.33203125" style="5" customWidth="1"/>
    <col min="12291" max="12300" width="9.44140625" style="5" customWidth="1"/>
    <col min="12301" max="12544" width="10.44140625" style="5"/>
    <col min="12545" max="12545" width="10.44140625" style="5" customWidth="1"/>
    <col min="12546" max="12546" width="11.33203125" style="5" customWidth="1"/>
    <col min="12547" max="12556" width="9.44140625" style="5" customWidth="1"/>
    <col min="12557" max="12800" width="10.44140625" style="5"/>
    <col min="12801" max="12801" width="10.44140625" style="5" customWidth="1"/>
    <col min="12802" max="12802" width="11.33203125" style="5" customWidth="1"/>
    <col min="12803" max="12812" width="9.44140625" style="5" customWidth="1"/>
    <col min="12813" max="13056" width="10.44140625" style="5"/>
    <col min="13057" max="13057" width="10.44140625" style="5" customWidth="1"/>
    <col min="13058" max="13058" width="11.33203125" style="5" customWidth="1"/>
    <col min="13059" max="13068" width="9.44140625" style="5" customWidth="1"/>
    <col min="13069" max="13312" width="10.44140625" style="5"/>
    <col min="13313" max="13313" width="10.44140625" style="5" customWidth="1"/>
    <col min="13314" max="13314" width="11.33203125" style="5" customWidth="1"/>
    <col min="13315" max="13324" width="9.44140625" style="5" customWidth="1"/>
    <col min="13325" max="13568" width="10.44140625" style="5"/>
    <col min="13569" max="13569" width="10.44140625" style="5" customWidth="1"/>
    <col min="13570" max="13570" width="11.33203125" style="5" customWidth="1"/>
    <col min="13571" max="13580" width="9.44140625" style="5" customWidth="1"/>
    <col min="13581" max="13824" width="10.44140625" style="5"/>
    <col min="13825" max="13825" width="10.44140625" style="5" customWidth="1"/>
    <col min="13826" max="13826" width="11.33203125" style="5" customWidth="1"/>
    <col min="13827" max="13836" width="9.44140625" style="5" customWidth="1"/>
    <col min="13837" max="14080" width="10.44140625" style="5"/>
    <col min="14081" max="14081" width="10.44140625" style="5" customWidth="1"/>
    <col min="14082" max="14082" width="11.33203125" style="5" customWidth="1"/>
    <col min="14083" max="14092" width="9.44140625" style="5" customWidth="1"/>
    <col min="14093" max="14336" width="10.44140625" style="5"/>
    <col min="14337" max="14337" width="10.44140625" style="5" customWidth="1"/>
    <col min="14338" max="14338" width="11.33203125" style="5" customWidth="1"/>
    <col min="14339" max="14348" width="9.44140625" style="5" customWidth="1"/>
    <col min="14349" max="14592" width="10.44140625" style="5"/>
    <col min="14593" max="14593" width="10.44140625" style="5" customWidth="1"/>
    <col min="14594" max="14594" width="11.33203125" style="5" customWidth="1"/>
    <col min="14595" max="14604" width="9.44140625" style="5" customWidth="1"/>
    <col min="14605" max="14848" width="10.44140625" style="5"/>
    <col min="14849" max="14849" width="10.44140625" style="5" customWidth="1"/>
    <col min="14850" max="14850" width="11.33203125" style="5" customWidth="1"/>
    <col min="14851" max="14860" width="9.44140625" style="5" customWidth="1"/>
    <col min="14861" max="15104" width="10.44140625" style="5"/>
    <col min="15105" max="15105" width="10.44140625" style="5" customWidth="1"/>
    <col min="15106" max="15106" width="11.33203125" style="5" customWidth="1"/>
    <col min="15107" max="15116" width="9.44140625" style="5" customWidth="1"/>
    <col min="15117" max="15360" width="10.44140625" style="5"/>
    <col min="15361" max="15361" width="10.44140625" style="5" customWidth="1"/>
    <col min="15362" max="15362" width="11.33203125" style="5" customWidth="1"/>
    <col min="15363" max="15372" width="9.44140625" style="5" customWidth="1"/>
    <col min="15373" max="15616" width="10.44140625" style="5"/>
    <col min="15617" max="15617" width="10.44140625" style="5" customWidth="1"/>
    <col min="15618" max="15618" width="11.33203125" style="5" customWidth="1"/>
    <col min="15619" max="15628" width="9.44140625" style="5" customWidth="1"/>
    <col min="15629" max="15872" width="10.44140625" style="5"/>
    <col min="15873" max="15873" width="10.44140625" style="5" customWidth="1"/>
    <col min="15874" max="15874" width="11.33203125" style="5" customWidth="1"/>
    <col min="15875" max="15884" width="9.44140625" style="5" customWidth="1"/>
    <col min="15885" max="16128" width="10.44140625" style="5"/>
    <col min="16129" max="16129" width="10.44140625" style="5" customWidth="1"/>
    <col min="16130" max="16130" width="11.33203125" style="5" customWidth="1"/>
    <col min="16131" max="16140" width="9.44140625" style="5" customWidth="1"/>
    <col min="16141" max="16384" width="10.44140625" style="5"/>
  </cols>
  <sheetData>
    <row r="1" spans="1:13" ht="14.4" x14ac:dyDescent="0.3">
      <c r="B1" s="43" t="s">
        <v>120</v>
      </c>
      <c r="J1" s="45"/>
      <c r="K1" s="44" t="s">
        <v>1</v>
      </c>
      <c r="L1" s="5">
        <v>0</v>
      </c>
      <c r="M1" s="45" t="s">
        <v>2</v>
      </c>
    </row>
    <row r="2" spans="1:13" ht="15.6" x14ac:dyDescent="0.3">
      <c r="B2" s="43"/>
      <c r="J2" s="45"/>
      <c r="K2" s="44"/>
      <c r="M2" s="46" t="s">
        <v>3</v>
      </c>
    </row>
    <row r="3" spans="1:13" ht="14.4" x14ac:dyDescent="0.3">
      <c r="B3" s="380"/>
      <c r="C3" s="380"/>
      <c r="D3" s="380"/>
      <c r="E3" s="380"/>
      <c r="F3" s="380"/>
      <c r="G3" s="380"/>
      <c r="H3" s="380"/>
      <c r="I3" s="380"/>
      <c r="J3" s="380"/>
      <c r="K3" s="380"/>
      <c r="L3" s="380"/>
      <c r="M3" s="45" t="s">
        <v>68</v>
      </c>
    </row>
    <row r="4" spans="1:13" ht="15.75" customHeight="1" x14ac:dyDescent="0.3">
      <c r="A4" s="411"/>
      <c r="B4" s="412" t="s">
        <v>347</v>
      </c>
      <c r="C4" s="412"/>
      <c r="D4" s="412"/>
      <c r="E4" s="412"/>
      <c r="F4" s="412"/>
      <c r="G4" s="412"/>
      <c r="H4" s="412"/>
      <c r="I4" s="412"/>
      <c r="J4" s="412"/>
      <c r="K4" s="412"/>
      <c r="L4" s="412"/>
    </row>
    <row r="5" spans="1:13" ht="20.399999999999999" x14ac:dyDescent="0.35">
      <c r="A5" s="411"/>
      <c r="B5" s="110" t="s">
        <v>121</v>
      </c>
      <c r="C5" s="110"/>
      <c r="D5" s="110"/>
      <c r="E5" s="110"/>
      <c r="F5" s="110"/>
      <c r="G5" s="110"/>
      <c r="H5" s="110"/>
      <c r="I5" s="110"/>
      <c r="J5" s="110"/>
      <c r="K5" s="48"/>
      <c r="L5" s="111"/>
    </row>
    <row r="6" spans="1:13" ht="15.6" x14ac:dyDescent="0.3">
      <c r="A6" s="411"/>
      <c r="B6" s="112" t="s">
        <v>70</v>
      </c>
      <c r="C6" s="194">
        <f>Alapa!C2</f>
        <v>0</v>
      </c>
      <c r="D6" s="65"/>
      <c r="E6" s="65"/>
      <c r="F6" s="65"/>
      <c r="G6" s="65"/>
      <c r="H6"/>
      <c r="I6"/>
      <c r="J6"/>
      <c r="K6"/>
      <c r="L6"/>
    </row>
    <row r="7" spans="1:13" ht="15.6" x14ac:dyDescent="0.3">
      <c r="A7" s="411"/>
      <c r="B7" s="112" t="s">
        <v>71</v>
      </c>
      <c r="C7" s="194">
        <f>Alapa!C3</f>
        <v>0</v>
      </c>
      <c r="D7" s="65"/>
      <c r="E7" s="65"/>
      <c r="F7" s="65"/>
      <c r="G7" s="65"/>
      <c r="H7"/>
      <c r="I7"/>
      <c r="J7"/>
      <c r="K7"/>
      <c r="L7"/>
    </row>
    <row r="8" spans="1:13" ht="15.6" x14ac:dyDescent="0.3">
      <c r="A8" s="411"/>
      <c r="B8" s="112"/>
      <c r="C8"/>
      <c r="D8"/>
      <c r="E8"/>
      <c r="F8"/>
      <c r="G8"/>
      <c r="H8"/>
      <c r="I8"/>
      <c r="J8"/>
      <c r="K8"/>
      <c r="L8"/>
    </row>
    <row r="9" spans="1:13" ht="15.6" x14ac:dyDescent="0.3">
      <c r="A9" s="411"/>
      <c r="B9" s="112"/>
      <c r="C9"/>
      <c r="D9"/>
      <c r="E9"/>
      <c r="F9"/>
      <c r="G9"/>
      <c r="H9"/>
      <c r="I9"/>
      <c r="J9"/>
      <c r="K9"/>
      <c r="L9"/>
    </row>
    <row r="10" spans="1:13" ht="15.6" x14ac:dyDescent="0.3">
      <c r="A10" s="411"/>
      <c r="B10" s="413" t="s">
        <v>122</v>
      </c>
      <c r="C10" s="413"/>
      <c r="D10" s="413"/>
      <c r="E10" s="413"/>
      <c r="F10" s="413"/>
      <c r="G10" s="413"/>
      <c r="H10" s="413"/>
      <c r="I10" s="413"/>
      <c r="J10" s="413"/>
      <c r="K10" s="413"/>
      <c r="L10" s="413"/>
    </row>
    <row r="11" spans="1:13" ht="15.6" x14ac:dyDescent="0.3">
      <c r="A11" s="411"/>
      <c r="B11" s="413" t="s">
        <v>123</v>
      </c>
      <c r="C11" s="413"/>
      <c r="D11" s="413"/>
      <c r="E11" s="413"/>
      <c r="F11" s="413"/>
      <c r="G11" s="413"/>
      <c r="H11" s="413"/>
      <c r="I11" s="413"/>
      <c r="J11" s="413"/>
      <c r="K11" s="413"/>
      <c r="L11" s="413"/>
    </row>
    <row r="12" spans="1:13" ht="15.6" x14ac:dyDescent="0.3">
      <c r="A12" s="411"/>
      <c r="B12" s="413" t="s">
        <v>124</v>
      </c>
      <c r="C12" s="413"/>
      <c r="D12" s="413"/>
      <c r="E12" s="413"/>
      <c r="F12" s="413"/>
      <c r="G12" s="413"/>
      <c r="H12" s="413"/>
      <c r="I12" s="413"/>
      <c r="J12" s="413"/>
      <c r="K12" s="413"/>
      <c r="L12" s="413"/>
    </row>
    <row r="13" spans="1:13" ht="15.6" x14ac:dyDescent="0.3">
      <c r="A13" s="411"/>
      <c r="B13" s="113"/>
      <c r="C13"/>
      <c r="D13"/>
      <c r="E13"/>
      <c r="F13"/>
      <c r="G13"/>
      <c r="H13"/>
      <c r="I13"/>
      <c r="J13"/>
      <c r="K13" s="114"/>
      <c r="L13"/>
    </row>
    <row r="14" spans="1:13" ht="18.75" customHeight="1" x14ac:dyDescent="0.3">
      <c r="A14" s="411"/>
      <c r="B14" s="414" t="s">
        <v>125</v>
      </c>
      <c r="C14" s="414"/>
      <c r="D14" s="414"/>
      <c r="E14" s="414"/>
      <c r="F14" s="414"/>
      <c r="G14" s="414"/>
      <c r="H14" s="414"/>
      <c r="I14" s="414"/>
      <c r="J14" s="414"/>
      <c r="K14" s="414"/>
      <c r="L14" s="414"/>
    </row>
    <row r="15" spans="1:13" ht="18.75" customHeight="1" x14ac:dyDescent="0.25">
      <c r="A15" s="411"/>
      <c r="B15" s="415"/>
      <c r="C15" s="415"/>
      <c r="D15" s="415"/>
      <c r="E15" s="415"/>
      <c r="F15" s="415"/>
      <c r="G15" s="415"/>
      <c r="H15" s="415"/>
      <c r="I15" s="415"/>
      <c r="J15" s="415"/>
      <c r="K15" s="415"/>
      <c r="L15" s="415"/>
    </row>
    <row r="16" spans="1:13" ht="27.75" customHeight="1" x14ac:dyDescent="0.3">
      <c r="A16" s="411"/>
      <c r="B16" s="402" t="s">
        <v>348</v>
      </c>
      <c r="C16" s="402"/>
      <c r="D16" s="402"/>
      <c r="E16" s="402"/>
      <c r="F16" s="402"/>
      <c r="G16" s="402"/>
      <c r="H16" s="402"/>
      <c r="I16" s="402"/>
      <c r="J16" s="402"/>
      <c r="K16" s="402"/>
      <c r="L16" s="402"/>
    </row>
    <row r="17" spans="1:12" ht="18" customHeight="1" x14ac:dyDescent="0.3">
      <c r="A17" s="411"/>
      <c r="B17" s="62" t="s">
        <v>126</v>
      </c>
      <c r="C17" s="62"/>
      <c r="D17" s="62"/>
      <c r="E17" s="62"/>
      <c r="F17" s="65" t="s">
        <v>127</v>
      </c>
      <c r="G17" s="65"/>
      <c r="H17" s="65"/>
      <c r="I17" s="65"/>
      <c r="J17" s="65"/>
      <c r="K17" s="65"/>
      <c r="L17" s="65"/>
    </row>
    <row r="18" spans="1:12" ht="18" customHeight="1" x14ac:dyDescent="0.3">
      <c r="A18" s="411"/>
      <c r="B18" s="62" t="s">
        <v>128</v>
      </c>
      <c r="C18" s="62"/>
      <c r="D18" s="62"/>
      <c r="E18" s="62"/>
      <c r="F18" s="65" t="s">
        <v>127</v>
      </c>
      <c r="G18" s="65"/>
      <c r="H18" s="65"/>
      <c r="I18" s="65"/>
      <c r="J18" s="65"/>
      <c r="K18" s="65"/>
      <c r="L18" s="65"/>
    </row>
    <row r="19" spans="1:12" ht="24.75" customHeight="1" x14ac:dyDescent="0.3">
      <c r="A19" s="411"/>
      <c r="B19" s="409" t="s">
        <v>176</v>
      </c>
      <c r="C19" s="409"/>
      <c r="D19" s="409"/>
      <c r="E19" s="409"/>
      <c r="F19" s="409"/>
      <c r="G19" s="409"/>
      <c r="H19" s="409"/>
      <c r="I19" s="409"/>
      <c r="J19" s="409"/>
      <c r="K19" s="409"/>
      <c r="L19" s="409"/>
    </row>
    <row r="20" spans="1:12" ht="15.6" x14ac:dyDescent="0.3">
      <c r="A20" s="411"/>
      <c r="B20" s="116"/>
      <c r="C20" s="243" t="s">
        <v>129</v>
      </c>
      <c r="D20" s="116"/>
      <c r="E20" s="116"/>
      <c r="F20" s="116"/>
      <c r="G20" s="116"/>
      <c r="H20" s="116"/>
      <c r="I20" s="116"/>
      <c r="J20" s="116"/>
      <c r="K20" s="116"/>
      <c r="L20" s="116"/>
    </row>
    <row r="21" spans="1:12" ht="15.6" x14ac:dyDescent="0.3">
      <c r="A21" s="411"/>
      <c r="B21" s="116"/>
      <c r="C21" s="62" t="s">
        <v>130</v>
      </c>
      <c r="D21" s="115" t="s">
        <v>131</v>
      </c>
      <c r="E21" s="115"/>
      <c r="F21" s="115"/>
      <c r="G21" s="115"/>
      <c r="H21" s="116"/>
      <c r="I21" s="116"/>
      <c r="J21" s="116"/>
      <c r="K21" s="116"/>
      <c r="L21" s="116"/>
    </row>
    <row r="22" spans="1:12" ht="18.75" customHeight="1" x14ac:dyDescent="0.3">
      <c r="A22" s="411"/>
      <c r="B22" s="122"/>
      <c r="C22" s="245" t="s">
        <v>132</v>
      </c>
      <c r="D22" s="254"/>
      <c r="E22" s="254"/>
      <c r="F22" s="254"/>
      <c r="G22" s="254"/>
      <c r="H22" s="254"/>
      <c r="I22" s="254"/>
      <c r="J22" s="254"/>
      <c r="K22" s="254"/>
      <c r="L22" s="254"/>
    </row>
    <row r="23" spans="1:12" ht="27.75" customHeight="1" x14ac:dyDescent="0.3">
      <c r="A23" s="411"/>
      <c r="B23" s="62" t="s">
        <v>133</v>
      </c>
      <c r="C23" s="62"/>
      <c r="D23" s="65" t="s">
        <v>73</v>
      </c>
      <c r="E23" s="65"/>
      <c r="F23" s="65"/>
      <c r="G23" s="62" t="s">
        <v>134</v>
      </c>
      <c r="H23" s="66" t="s">
        <v>135</v>
      </c>
      <c r="I23" s="65"/>
      <c r="J23" s="65"/>
      <c r="K23" s="65"/>
      <c r="L23" s="65"/>
    </row>
    <row r="24" spans="1:12" ht="21" customHeight="1" x14ac:dyDescent="0.3">
      <c r="A24" s="411"/>
      <c r="B24" s="62" t="s">
        <v>136</v>
      </c>
      <c r="C24" s="62"/>
      <c r="D24" s="65"/>
      <c r="E24" s="65"/>
      <c r="F24" s="65" t="s">
        <v>127</v>
      </c>
      <c r="G24" s="65"/>
      <c r="H24" s="65"/>
      <c r="I24" s="65"/>
      <c r="J24" s="65"/>
      <c r="K24" s="65"/>
      <c r="L24" s="65"/>
    </row>
    <row r="25" spans="1:12" ht="36.75" customHeight="1" x14ac:dyDescent="0.3">
      <c r="A25" s="411"/>
      <c r="B25" s="401" t="s">
        <v>137</v>
      </c>
      <c r="C25" s="401"/>
      <c r="D25" s="401"/>
      <c r="E25" s="401"/>
      <c r="F25" s="65" t="s">
        <v>127</v>
      </c>
      <c r="G25" s="65"/>
      <c r="H25" s="65"/>
      <c r="I25" s="65"/>
      <c r="J25" s="65"/>
      <c r="K25" s="65"/>
      <c r="L25" s="65"/>
    </row>
    <row r="26" spans="1:12" ht="23.25" customHeight="1" x14ac:dyDescent="0.3">
      <c r="A26" s="411"/>
      <c r="B26" s="409" t="s">
        <v>349</v>
      </c>
      <c r="C26" s="409"/>
      <c r="D26" s="409"/>
      <c r="E26" s="409"/>
      <c r="F26" s="409"/>
      <c r="G26" s="409"/>
      <c r="H26" s="409"/>
      <c r="I26" s="409"/>
      <c r="J26" s="409"/>
      <c r="K26" s="409"/>
      <c r="L26" s="255"/>
    </row>
    <row r="27" spans="1:12" ht="19.5" customHeight="1" x14ac:dyDescent="0.3">
      <c r="A27" s="411"/>
      <c r="B27" s="256"/>
      <c r="C27" s="62" t="s">
        <v>138</v>
      </c>
      <c r="D27" s="62"/>
      <c r="E27" s="62"/>
      <c r="F27" s="62"/>
      <c r="G27" s="116" t="s">
        <v>139</v>
      </c>
      <c r="H27" s="65" t="s">
        <v>140</v>
      </c>
      <c r="I27" s="65"/>
      <c r="J27" s="116" t="s">
        <v>141</v>
      </c>
      <c r="K27" s="65" t="s">
        <v>142</v>
      </c>
      <c r="L27" s="65"/>
    </row>
    <row r="28" spans="1:12" ht="19.5" customHeight="1" x14ac:dyDescent="0.3">
      <c r="A28" s="411"/>
      <c r="B28" s="256"/>
      <c r="C28" s="409" t="s">
        <v>143</v>
      </c>
      <c r="D28" s="409"/>
      <c r="E28" s="409"/>
      <c r="F28" s="409"/>
      <c r="G28" s="116" t="s">
        <v>139</v>
      </c>
      <c r="H28" s="65" t="s">
        <v>140</v>
      </c>
      <c r="I28" s="65"/>
      <c r="J28" s="116" t="s">
        <v>141</v>
      </c>
      <c r="K28" s="65" t="s">
        <v>142</v>
      </c>
      <c r="L28" s="65"/>
    </row>
    <row r="29" spans="1:12" ht="19.5" customHeight="1" x14ac:dyDescent="0.3">
      <c r="A29" s="411"/>
      <c r="B29" s="256"/>
      <c r="C29" s="409" t="s">
        <v>144</v>
      </c>
      <c r="D29" s="409"/>
      <c r="E29" s="409"/>
      <c r="F29" s="409"/>
      <c r="G29" s="116" t="s">
        <v>139</v>
      </c>
      <c r="H29" s="65" t="s">
        <v>140</v>
      </c>
      <c r="I29" s="65"/>
      <c r="J29" s="116" t="s">
        <v>141</v>
      </c>
      <c r="K29" s="65" t="s">
        <v>142</v>
      </c>
      <c r="L29" s="65"/>
    </row>
    <row r="30" spans="1:12" ht="19.5" customHeight="1" x14ac:dyDescent="0.3">
      <c r="A30" s="411"/>
      <c r="B30" s="256"/>
      <c r="C30" s="409" t="s">
        <v>145</v>
      </c>
      <c r="D30" s="409"/>
      <c r="E30" s="409"/>
      <c r="F30" s="409"/>
      <c r="G30" s="116" t="s">
        <v>139</v>
      </c>
      <c r="H30" s="65" t="s">
        <v>140</v>
      </c>
      <c r="I30" s="65"/>
      <c r="J30" s="116" t="s">
        <v>141</v>
      </c>
      <c r="K30" s="65" t="s">
        <v>142</v>
      </c>
      <c r="L30" s="65"/>
    </row>
    <row r="31" spans="1:12" ht="19.5" customHeight="1" x14ac:dyDescent="0.3">
      <c r="A31" s="411"/>
      <c r="B31" s="256"/>
      <c r="C31" s="243" t="s">
        <v>146</v>
      </c>
      <c r="D31" s="62" t="s">
        <v>147</v>
      </c>
      <c r="E31" s="62"/>
      <c r="F31" s="62"/>
      <c r="G31" s="116" t="s">
        <v>139</v>
      </c>
      <c r="H31" s="65" t="s">
        <v>140</v>
      </c>
      <c r="I31" s="65"/>
      <c r="J31" s="116" t="s">
        <v>141</v>
      </c>
      <c r="K31" s="65" t="s">
        <v>142</v>
      </c>
      <c r="L31" s="65"/>
    </row>
    <row r="32" spans="1:12" ht="19.5" customHeight="1" x14ac:dyDescent="0.3">
      <c r="A32" s="411"/>
      <c r="B32" s="122"/>
      <c r="C32" s="245" t="s">
        <v>132</v>
      </c>
      <c r="D32" s="117"/>
      <c r="E32" s="117"/>
      <c r="F32" s="117"/>
      <c r="G32" s="257"/>
      <c r="H32" s="257"/>
      <c r="I32" s="257"/>
      <c r="J32" s="257"/>
      <c r="K32" s="257"/>
      <c r="L32" s="257"/>
    </row>
    <row r="33" spans="1:12" ht="18" customHeight="1" x14ac:dyDescent="0.3">
      <c r="A33" s="411"/>
      <c r="B33" s="63"/>
      <c r="C33" s="255"/>
      <c r="D33" s="255"/>
      <c r="E33" s="255"/>
      <c r="F33" s="255"/>
      <c r="G33" s="255"/>
      <c r="H33" s="255"/>
      <c r="I33" s="255"/>
      <c r="J33" s="255"/>
      <c r="K33" s="255"/>
      <c r="L33" s="255"/>
    </row>
    <row r="34" spans="1:12" ht="18" customHeight="1" x14ac:dyDescent="0.3">
      <c r="A34" s="411"/>
      <c r="B34" s="63"/>
      <c r="C34" s="255"/>
      <c r="D34" s="255"/>
      <c r="E34" s="255"/>
      <c r="F34" s="65"/>
      <c r="G34" s="65"/>
      <c r="H34" s="65"/>
      <c r="I34" s="65"/>
      <c r="J34" s="65"/>
      <c r="K34" s="65"/>
      <c r="L34" s="65"/>
    </row>
    <row r="35" spans="1:12" ht="32.25" customHeight="1" x14ac:dyDescent="0.3">
      <c r="A35" s="411"/>
      <c r="B35" s="410" t="s">
        <v>350</v>
      </c>
      <c r="C35" s="410"/>
      <c r="D35" s="410"/>
      <c r="E35" s="410"/>
      <c r="F35" s="410"/>
      <c r="G35" s="410"/>
      <c r="H35" s="410"/>
      <c r="I35" s="410"/>
      <c r="J35" s="410"/>
      <c r="K35" s="410"/>
      <c r="L35" s="410"/>
    </row>
    <row r="36" spans="1:12" ht="21" customHeight="1" x14ac:dyDescent="0.3">
      <c r="A36" s="411"/>
      <c r="B36" s="62" t="s">
        <v>148</v>
      </c>
      <c r="C36" s="62"/>
      <c r="D36" s="65" t="s">
        <v>149</v>
      </c>
      <c r="E36" s="65"/>
      <c r="F36" s="65"/>
      <c r="G36" s="65"/>
      <c r="H36" s="65"/>
      <c r="I36" s="65"/>
      <c r="J36" s="65"/>
      <c r="K36" s="65"/>
      <c r="L36" s="65"/>
    </row>
    <row r="37" spans="1:12" ht="21" customHeight="1" x14ac:dyDescent="0.3">
      <c r="A37" s="411"/>
      <c r="B37" s="62" t="s">
        <v>150</v>
      </c>
      <c r="C37" s="62"/>
      <c r="D37" s="194">
        <f>Alapa!C17</f>
        <v>0</v>
      </c>
      <c r="E37" s="65"/>
      <c r="F37" s="65"/>
      <c r="G37" s="65"/>
      <c r="H37" s="65"/>
      <c r="I37" s="65"/>
      <c r="J37" s="65"/>
      <c r="K37" s="65"/>
      <c r="L37" s="65"/>
    </row>
    <row r="38" spans="1:12" ht="54.75" customHeight="1" x14ac:dyDescent="0.3">
      <c r="A38" s="411"/>
      <c r="B38" s="401" t="s">
        <v>151</v>
      </c>
      <c r="C38" s="401"/>
      <c r="D38" s="401"/>
      <c r="E38" s="401"/>
      <c r="F38" s="401"/>
      <c r="G38" s="194">
        <f>Alapa!C18</f>
        <v>0</v>
      </c>
      <c r="H38" s="65"/>
      <c r="I38" s="65"/>
      <c r="J38" s="65"/>
      <c r="K38" s="65"/>
      <c r="L38" s="65"/>
    </row>
    <row r="39" spans="1:12" ht="22.5" customHeight="1" x14ac:dyDescent="0.3">
      <c r="A39" s="411"/>
      <c r="B39" s="62" t="s">
        <v>152</v>
      </c>
      <c r="C39" s="62"/>
      <c r="D39" s="65" t="s">
        <v>149</v>
      </c>
      <c r="E39" s="65"/>
      <c r="F39" s="65"/>
      <c r="G39" s="65"/>
      <c r="H39" s="65"/>
      <c r="I39" s="65"/>
      <c r="J39" s="65"/>
      <c r="K39" s="65"/>
      <c r="L39" s="65"/>
    </row>
    <row r="40" spans="1:12" ht="26.25" customHeight="1" x14ac:dyDescent="0.3">
      <c r="A40" s="411"/>
      <c r="B40" s="409" t="s">
        <v>351</v>
      </c>
      <c r="C40" s="409"/>
      <c r="D40" s="409"/>
      <c r="E40" s="409"/>
      <c r="F40" s="409"/>
      <c r="G40" s="409"/>
      <c r="H40" s="409"/>
      <c r="I40" s="409"/>
      <c r="J40" s="409"/>
      <c r="K40" s="409"/>
      <c r="L40" s="409"/>
    </row>
    <row r="41" spans="1:12" ht="19.5" customHeight="1" x14ac:dyDescent="0.3">
      <c r="A41" s="411"/>
      <c r="B41" s="245"/>
      <c r="C41" s="243" t="s">
        <v>153</v>
      </c>
      <c r="D41" s="245"/>
      <c r="E41" s="245"/>
      <c r="F41" s="65" t="s">
        <v>154</v>
      </c>
      <c r="G41" s="65"/>
      <c r="H41" s="65"/>
      <c r="I41" s="65"/>
      <c r="J41" s="65"/>
      <c r="K41" s="65"/>
      <c r="L41" s="65"/>
    </row>
    <row r="42" spans="1:12" ht="20.25" customHeight="1" x14ac:dyDescent="0.3">
      <c r="A42" s="411"/>
      <c r="B42" s="245"/>
      <c r="C42" s="243" t="s">
        <v>155</v>
      </c>
      <c r="D42" s="245"/>
      <c r="E42" s="245"/>
      <c r="F42" s="65" t="s">
        <v>154</v>
      </c>
      <c r="G42" s="65"/>
      <c r="H42" s="65"/>
      <c r="I42" s="65"/>
      <c r="J42" s="65"/>
      <c r="K42" s="65"/>
      <c r="L42" s="65"/>
    </row>
    <row r="43" spans="1:12" ht="15.6" x14ac:dyDescent="0.3">
      <c r="A43" s="411"/>
      <c r="B43" s="245"/>
      <c r="C43" s="245"/>
      <c r="D43" s="245"/>
      <c r="E43" s="245"/>
      <c r="F43" s="245"/>
      <c r="G43" s="245"/>
      <c r="H43" s="245"/>
      <c r="I43" s="245"/>
      <c r="J43" s="245"/>
      <c r="K43" s="245"/>
      <c r="L43" s="245"/>
    </row>
    <row r="44" spans="1:12" ht="15.6" x14ac:dyDescent="0.3">
      <c r="A44" s="411"/>
      <c r="B44" s="245"/>
      <c r="C44" s="243" t="s">
        <v>156</v>
      </c>
      <c r="D44" s="245"/>
      <c r="E44" s="245"/>
      <c r="F44" s="65" t="s">
        <v>154</v>
      </c>
      <c r="G44" s="65"/>
      <c r="H44" s="65"/>
      <c r="I44" s="65"/>
      <c r="J44" s="65"/>
      <c r="K44" s="65"/>
      <c r="L44" s="65"/>
    </row>
    <row r="45" spans="1:12" ht="20.25" customHeight="1" x14ac:dyDescent="0.3">
      <c r="A45" s="411"/>
      <c r="B45" s="245"/>
      <c r="C45" s="243" t="s">
        <v>155</v>
      </c>
      <c r="D45" s="245"/>
      <c r="E45" s="245"/>
      <c r="F45" s="65" t="s">
        <v>154</v>
      </c>
      <c r="G45" s="65"/>
      <c r="H45" s="65"/>
      <c r="I45" s="65"/>
      <c r="J45" s="65"/>
      <c r="K45" s="65"/>
      <c r="L45" s="65"/>
    </row>
    <row r="46" spans="1:12" ht="15.6" x14ac:dyDescent="0.3">
      <c r="A46" s="411"/>
      <c r="B46" s="401" t="s">
        <v>502</v>
      </c>
      <c r="C46" s="401"/>
      <c r="D46" s="401"/>
      <c r="E46" s="401"/>
      <c r="F46" s="401"/>
      <c r="G46" s="401"/>
      <c r="H46" s="401"/>
      <c r="I46" s="401"/>
      <c r="J46" s="401"/>
      <c r="K46" s="401"/>
      <c r="L46" s="401"/>
    </row>
    <row r="47" spans="1:12" ht="18.75" customHeight="1" x14ac:dyDescent="0.3">
      <c r="A47" s="411"/>
      <c r="B47" s="245"/>
      <c r="C47" s="243" t="s">
        <v>302</v>
      </c>
      <c r="D47" s="245"/>
      <c r="E47" s="245"/>
      <c r="F47" s="65" t="s">
        <v>154</v>
      </c>
      <c r="G47" s="65"/>
      <c r="H47" s="65"/>
      <c r="I47" s="65"/>
      <c r="J47" s="65"/>
      <c r="K47" s="65"/>
      <c r="L47" s="65"/>
    </row>
    <row r="48" spans="1:12" ht="18.75" customHeight="1" x14ac:dyDescent="0.3">
      <c r="A48" s="411"/>
      <c r="B48" s="245"/>
      <c r="C48" s="243" t="s">
        <v>303</v>
      </c>
      <c r="D48" s="245"/>
      <c r="E48" s="245"/>
      <c r="F48" s="65"/>
      <c r="G48" s="65"/>
      <c r="H48" s="65"/>
      <c r="I48" s="65"/>
      <c r="J48" s="65"/>
      <c r="K48" s="65"/>
      <c r="L48" s="65"/>
    </row>
    <row r="49" spans="1:23" ht="18.75" customHeight="1" x14ac:dyDescent="0.3">
      <c r="A49" s="411"/>
      <c r="B49" s="245"/>
      <c r="C49" s="65" t="s">
        <v>304</v>
      </c>
      <c r="D49" s="65"/>
      <c r="E49" s="65"/>
      <c r="F49" s="65"/>
      <c r="G49" s="65"/>
      <c r="H49" s="65"/>
      <c r="I49" s="65"/>
      <c r="J49" s="65"/>
      <c r="K49" s="65"/>
      <c r="L49" s="65"/>
    </row>
    <row r="50" spans="1:23" ht="82.5" customHeight="1" x14ac:dyDescent="0.3">
      <c r="A50" s="411"/>
      <c r="B50" s="401" t="s">
        <v>157</v>
      </c>
      <c r="C50" s="401"/>
      <c r="D50" s="401"/>
      <c r="E50" s="401"/>
      <c r="F50" s="401"/>
      <c r="G50" s="194">
        <f>Alapa!C24</f>
        <v>0</v>
      </c>
      <c r="H50" s="65"/>
      <c r="I50" s="65"/>
      <c r="J50" s="65"/>
      <c r="K50" s="65"/>
      <c r="L50" s="65"/>
    </row>
    <row r="51" spans="1:23" ht="22.5" customHeight="1" x14ac:dyDescent="0.3">
      <c r="A51" s="411"/>
      <c r="B51" s="62" t="s">
        <v>158</v>
      </c>
      <c r="C51" s="62"/>
      <c r="D51" s="194">
        <f>Alapa!C25</f>
        <v>0</v>
      </c>
      <c r="E51" s="65"/>
      <c r="F51" s="65"/>
      <c r="G51" s="65"/>
      <c r="H51" s="65"/>
      <c r="I51" s="65"/>
      <c r="J51" s="65"/>
      <c r="K51" s="65"/>
      <c r="L51" s="65"/>
    </row>
    <row r="52" spans="1:23" ht="22.5" customHeight="1" x14ac:dyDescent="0.3">
      <c r="A52" s="411"/>
      <c r="B52" s="62"/>
      <c r="C52" s="62"/>
      <c r="D52" s="65"/>
      <c r="E52" s="65"/>
      <c r="F52" s="65"/>
      <c r="G52" s="65"/>
      <c r="H52" s="65"/>
      <c r="I52" s="65"/>
      <c r="J52" s="65"/>
      <c r="K52" s="65"/>
      <c r="L52" s="65"/>
      <c r="O52" s="313" t="s">
        <v>503</v>
      </c>
    </row>
    <row r="53" spans="1:23" ht="16.2" x14ac:dyDescent="0.35">
      <c r="A53" s="411"/>
      <c r="B53" s="402" t="s">
        <v>352</v>
      </c>
      <c r="C53" s="402"/>
      <c r="D53" s="402"/>
      <c r="E53" s="402"/>
      <c r="F53" s="402"/>
      <c r="G53" s="402"/>
      <c r="H53" s="402"/>
      <c r="I53" s="402"/>
      <c r="J53" s="402"/>
      <c r="K53" s="402"/>
      <c r="L53" s="402"/>
      <c r="O53" s="314" t="s">
        <v>504</v>
      </c>
      <c r="P53" s="315"/>
      <c r="Q53" s="315"/>
      <c r="R53" s="315"/>
      <c r="S53" s="315"/>
      <c r="T53" s="315"/>
      <c r="U53" s="315"/>
      <c r="V53" s="315"/>
      <c r="W53" s="316"/>
    </row>
    <row r="54" spans="1:23" ht="39" customHeight="1" x14ac:dyDescent="0.25">
      <c r="A54" s="411"/>
      <c r="B54" s="416" t="s">
        <v>353</v>
      </c>
      <c r="C54" s="416"/>
      <c r="D54" s="416"/>
      <c r="E54" s="417" t="s">
        <v>159</v>
      </c>
      <c r="F54" s="417"/>
      <c r="G54" s="417"/>
      <c r="H54" s="417"/>
      <c r="I54" s="417"/>
      <c r="J54" s="417"/>
      <c r="K54" s="417"/>
      <c r="L54" s="417"/>
      <c r="O54" s="418" t="s">
        <v>505</v>
      </c>
      <c r="P54" s="419"/>
      <c r="Q54" s="419"/>
      <c r="R54" s="419"/>
      <c r="S54" s="419"/>
      <c r="T54" s="419"/>
      <c r="U54" s="419"/>
      <c r="V54" s="419"/>
      <c r="W54" s="420"/>
    </row>
    <row r="55" spans="1:23" ht="23.25" customHeight="1" x14ac:dyDescent="0.3">
      <c r="A55" s="411"/>
      <c r="B55" s="258" t="s">
        <v>354</v>
      </c>
      <c r="C55" s="259"/>
      <c r="D55" s="259"/>
      <c r="E55" s="231" t="s">
        <v>160</v>
      </c>
      <c r="F55" s="260"/>
      <c r="G55" s="194"/>
      <c r="H55" s="194"/>
      <c r="I55" s="194"/>
      <c r="J55" s="194"/>
      <c r="K55" s="194"/>
      <c r="L55" s="194"/>
      <c r="O55" s="418" t="s">
        <v>506</v>
      </c>
      <c r="P55" s="419"/>
      <c r="Q55" s="419"/>
      <c r="R55" s="419"/>
      <c r="S55" s="419"/>
      <c r="T55" s="419"/>
      <c r="U55" s="419"/>
      <c r="V55" s="419"/>
      <c r="W55" s="420"/>
    </row>
    <row r="56" spans="1:23" ht="24" customHeight="1" x14ac:dyDescent="0.3">
      <c r="A56" s="411"/>
      <c r="B56" s="258" t="s">
        <v>355</v>
      </c>
      <c r="C56" s="261"/>
      <c r="D56" s="261"/>
      <c r="E56" s="232" t="s">
        <v>161</v>
      </c>
      <c r="F56" s="260"/>
      <c r="G56" s="194"/>
      <c r="H56" s="194"/>
      <c r="I56" s="194"/>
      <c r="J56" s="194"/>
      <c r="K56" s="194"/>
      <c r="L56" s="194"/>
      <c r="O56" s="418" t="s">
        <v>507</v>
      </c>
      <c r="P56" s="419"/>
      <c r="Q56" s="419"/>
      <c r="R56" s="419"/>
      <c r="S56" s="419"/>
      <c r="T56" s="419"/>
      <c r="U56" s="419"/>
      <c r="V56" s="419"/>
      <c r="W56" s="420"/>
    </row>
    <row r="57" spans="1:23" ht="19.5" customHeight="1" x14ac:dyDescent="0.3">
      <c r="A57" s="411"/>
      <c r="B57" s="262" t="s">
        <v>305</v>
      </c>
      <c r="C57" s="263"/>
      <c r="D57" s="263"/>
      <c r="E57" s="233" t="s">
        <v>162</v>
      </c>
      <c r="F57" s="118"/>
      <c r="G57" s="118"/>
      <c r="H57" s="118"/>
      <c r="I57" s="118"/>
      <c r="J57" s="118"/>
      <c r="K57" s="118"/>
      <c r="L57" s="194"/>
      <c r="O57" s="418" t="s">
        <v>508</v>
      </c>
      <c r="P57" s="419"/>
      <c r="Q57" s="419"/>
      <c r="R57" s="419"/>
      <c r="S57" s="419"/>
      <c r="T57" s="419"/>
      <c r="U57" s="419"/>
      <c r="V57" s="419"/>
      <c r="W57" s="420"/>
    </row>
    <row r="58" spans="1:23" ht="26.4" customHeight="1" x14ac:dyDescent="0.3">
      <c r="A58" s="411"/>
      <c r="B58" s="258" t="s">
        <v>356</v>
      </c>
      <c r="C58" s="263"/>
      <c r="D58" s="263"/>
      <c r="E58" s="233"/>
      <c r="F58" s="118"/>
      <c r="G58" s="118"/>
      <c r="H58" s="118"/>
      <c r="I58" s="118"/>
      <c r="J58" s="118"/>
      <c r="K58" s="118"/>
      <c r="L58" s="194"/>
      <c r="O58" s="418" t="s">
        <v>509</v>
      </c>
      <c r="P58" s="419"/>
      <c r="Q58" s="419"/>
      <c r="R58" s="419"/>
      <c r="S58" s="419"/>
      <c r="T58" s="419"/>
      <c r="U58" s="419"/>
      <c r="V58" s="419"/>
      <c r="W58" s="420"/>
    </row>
    <row r="59" spans="1:23" ht="19.5" customHeight="1" x14ac:dyDescent="0.3">
      <c r="A59" s="411"/>
      <c r="B59" s="262" t="s">
        <v>306</v>
      </c>
      <c r="C59" s="263"/>
      <c r="D59" s="263"/>
      <c r="E59" s="233" t="s">
        <v>162</v>
      </c>
      <c r="F59" s="118"/>
      <c r="G59" s="118"/>
      <c r="H59" s="118"/>
      <c r="I59" s="118"/>
      <c r="J59" s="118"/>
      <c r="K59" s="118"/>
      <c r="L59" s="194"/>
      <c r="O59" s="418" t="s">
        <v>510</v>
      </c>
      <c r="P59" s="419"/>
      <c r="Q59" s="419"/>
      <c r="R59" s="419"/>
      <c r="S59" s="419"/>
      <c r="T59" s="419"/>
      <c r="U59" s="419"/>
      <c r="V59" s="419"/>
      <c r="W59" s="420"/>
    </row>
    <row r="60" spans="1:23" ht="36.6" customHeight="1" x14ac:dyDescent="0.3">
      <c r="A60" s="411"/>
      <c r="B60" s="258" t="s">
        <v>357</v>
      </c>
      <c r="C60" s="259"/>
      <c r="D60" s="259"/>
      <c r="E60" s="193"/>
      <c r="F60" s="260"/>
      <c r="G60" s="194"/>
      <c r="H60" s="194"/>
      <c r="I60" s="194"/>
      <c r="J60" s="194"/>
      <c r="K60" s="194"/>
      <c r="L60" s="194"/>
      <c r="O60" s="418" t="s">
        <v>511</v>
      </c>
      <c r="P60" s="419"/>
      <c r="Q60" s="419"/>
      <c r="R60" s="419"/>
      <c r="S60" s="419"/>
      <c r="T60" s="419"/>
      <c r="U60" s="419"/>
      <c r="V60" s="419"/>
      <c r="W60" s="420"/>
    </row>
    <row r="61" spans="1:23" ht="18.600000000000001" customHeight="1" x14ac:dyDescent="0.3">
      <c r="A61" s="411"/>
      <c r="B61" s="264"/>
      <c r="C61" s="65" t="s">
        <v>304</v>
      </c>
      <c r="D61" s="265"/>
      <c r="E61" s="265"/>
      <c r="F61" s="265"/>
      <c r="G61" s="266"/>
      <c r="H61" s="266"/>
      <c r="I61" s="266"/>
      <c r="J61" s="266"/>
      <c r="K61" s="266"/>
      <c r="L61" s="266"/>
      <c r="O61" s="317" t="s">
        <v>512</v>
      </c>
      <c r="P61" s="315"/>
      <c r="Q61" s="315"/>
      <c r="R61" s="315"/>
      <c r="S61" s="315"/>
      <c r="T61" s="315"/>
      <c r="U61" s="315"/>
      <c r="V61" s="315"/>
      <c r="W61" s="316"/>
    </row>
    <row r="62" spans="1:23" ht="31.2" customHeight="1" x14ac:dyDescent="0.25">
      <c r="A62" s="411"/>
      <c r="B62" s="404"/>
      <c r="C62" s="404"/>
      <c r="D62" s="404"/>
      <c r="E62" s="404"/>
      <c r="F62" s="404"/>
      <c r="G62" s="404"/>
      <c r="H62" s="404"/>
      <c r="I62" s="404"/>
      <c r="J62" s="404"/>
      <c r="K62" s="404"/>
      <c r="L62" s="404"/>
      <c r="O62" s="317" t="s">
        <v>513</v>
      </c>
      <c r="P62" s="315"/>
      <c r="Q62" s="315"/>
      <c r="R62" s="315"/>
      <c r="S62" s="315"/>
      <c r="T62" s="315"/>
      <c r="U62" s="315"/>
      <c r="V62" s="315"/>
      <c r="W62" s="316"/>
    </row>
    <row r="63" spans="1:23" ht="15.6" x14ac:dyDescent="0.3">
      <c r="A63" s="411"/>
      <c r="B63" s="267"/>
      <c r="C63" s="255"/>
      <c r="D63" s="255"/>
      <c r="E63" s="255"/>
      <c r="F63" s="255"/>
      <c r="G63" s="255"/>
      <c r="H63" s="255"/>
      <c r="I63" s="255"/>
      <c r="J63" s="255"/>
      <c r="K63" s="255"/>
      <c r="L63" s="255"/>
    </row>
    <row r="64" spans="1:23" ht="15.6" x14ac:dyDescent="0.3">
      <c r="A64" s="411"/>
      <c r="B64" s="405" t="s">
        <v>163</v>
      </c>
      <c r="C64" s="405"/>
      <c r="D64" s="405"/>
      <c r="E64" s="405"/>
      <c r="F64" s="405"/>
      <c r="G64" s="405"/>
      <c r="H64" s="405"/>
      <c r="I64" s="405"/>
      <c r="J64" s="405"/>
      <c r="K64" s="405"/>
      <c r="L64" s="405"/>
    </row>
    <row r="65" spans="1:12" ht="15.6" x14ac:dyDescent="0.3">
      <c r="A65" s="411"/>
      <c r="B65" s="267"/>
      <c r="C65" s="255"/>
      <c r="D65" s="255"/>
      <c r="E65" s="255"/>
      <c r="F65" s="255"/>
      <c r="G65" s="255"/>
      <c r="H65" s="255"/>
      <c r="I65" s="255"/>
      <c r="J65" s="255"/>
      <c r="K65" s="255"/>
      <c r="L65" s="255"/>
    </row>
    <row r="66" spans="1:12" ht="192.75" customHeight="1" x14ac:dyDescent="0.3">
      <c r="A66" s="411"/>
      <c r="B66" s="406" t="s">
        <v>514</v>
      </c>
      <c r="C66" s="406"/>
      <c r="D66" s="406"/>
      <c r="E66" s="406"/>
      <c r="F66" s="406"/>
      <c r="G66" s="406"/>
      <c r="H66" s="406"/>
      <c r="I66" s="406"/>
      <c r="J66" s="406"/>
      <c r="K66" s="406"/>
      <c r="L66" s="406"/>
    </row>
    <row r="67" spans="1:12" ht="56.25" customHeight="1" x14ac:dyDescent="0.25">
      <c r="A67" s="411"/>
      <c r="B67" s="407" t="s">
        <v>164</v>
      </c>
      <c r="C67" s="407"/>
      <c r="D67" s="407"/>
      <c r="E67" s="407"/>
      <c r="F67" s="407"/>
      <c r="G67" s="407"/>
      <c r="H67" s="407"/>
      <c r="I67" s="407"/>
      <c r="J67" s="407"/>
      <c r="K67" s="407"/>
      <c r="L67" s="407"/>
    </row>
    <row r="68" spans="1:12" ht="27" customHeight="1" x14ac:dyDescent="0.3">
      <c r="A68" s="411"/>
      <c r="B68" s="63"/>
      <c r="C68" s="255"/>
      <c r="D68" s="255"/>
      <c r="E68" s="255"/>
      <c r="F68" s="255"/>
      <c r="G68" s="255"/>
      <c r="H68" s="255"/>
      <c r="I68" s="255"/>
      <c r="J68" s="255"/>
      <c r="K68" s="255"/>
      <c r="L68" s="255"/>
    </row>
    <row r="69" spans="1:12" ht="15.6" x14ac:dyDescent="0.3">
      <c r="A69" s="411"/>
      <c r="B69" s="65" t="s">
        <v>72</v>
      </c>
      <c r="C69" s="66" t="s">
        <v>165</v>
      </c>
      <c r="D69" s="66"/>
      <c r="E69" s="62" t="s">
        <v>166</v>
      </c>
      <c r="F69" s="62"/>
      <c r="G69" s="62"/>
      <c r="H69" s="62"/>
      <c r="I69" s="62"/>
      <c r="J69" s="62"/>
      <c r="K69" s="62"/>
      <c r="L69" s="62"/>
    </row>
    <row r="70" spans="1:12" ht="15.6" x14ac:dyDescent="0.3">
      <c r="A70" s="411"/>
      <c r="B70" s="63"/>
      <c r="C70" s="255"/>
      <c r="D70" s="255"/>
      <c r="E70" s="255"/>
      <c r="F70" s="255"/>
      <c r="G70" s="255"/>
      <c r="H70" s="255"/>
      <c r="I70" s="255"/>
      <c r="J70" s="255"/>
      <c r="K70" s="255"/>
      <c r="L70" s="255"/>
    </row>
    <row r="71" spans="1:12" ht="15.6" x14ac:dyDescent="0.3">
      <c r="A71" s="411"/>
      <c r="B71" s="63"/>
      <c r="C71" s="255"/>
      <c r="D71" s="255"/>
      <c r="E71" s="255"/>
      <c r="F71" s="255"/>
      <c r="G71" s="255"/>
      <c r="H71" s="255"/>
      <c r="I71" s="255"/>
      <c r="J71" s="255"/>
      <c r="K71" s="255"/>
      <c r="L71" s="255"/>
    </row>
    <row r="72" spans="1:12" ht="34.5" customHeight="1" x14ac:dyDescent="0.3">
      <c r="A72" s="411"/>
      <c r="B72" s="408" t="s">
        <v>167</v>
      </c>
      <c r="C72" s="408"/>
      <c r="D72" s="408"/>
      <c r="E72" s="408"/>
      <c r="F72" s="408"/>
      <c r="G72" s="408"/>
      <c r="H72" s="408"/>
      <c r="I72" s="408"/>
      <c r="J72" s="408"/>
      <c r="K72" s="408"/>
      <c r="L72" s="408"/>
    </row>
    <row r="73" spans="1:12" ht="15.6" x14ac:dyDescent="0.3">
      <c r="A73" s="411"/>
      <c r="B73" s="408" t="s">
        <v>168</v>
      </c>
      <c r="C73" s="408"/>
      <c r="D73" s="408"/>
      <c r="E73" s="408"/>
      <c r="F73" s="408"/>
      <c r="G73" s="408"/>
      <c r="H73" s="408"/>
      <c r="I73" s="408"/>
      <c r="J73" s="408"/>
      <c r="K73" s="408"/>
      <c r="L73" s="408"/>
    </row>
    <row r="74" spans="1:12" ht="15.6" x14ac:dyDescent="0.3">
      <c r="A74" s="411"/>
      <c r="B74" s="403" t="s">
        <v>169</v>
      </c>
      <c r="C74" s="403"/>
      <c r="D74" s="403"/>
      <c r="E74" s="403"/>
      <c r="F74" s="403"/>
      <c r="G74" s="403"/>
      <c r="H74" s="403"/>
      <c r="I74" s="403"/>
      <c r="J74" s="403"/>
      <c r="K74" s="403"/>
      <c r="L74" s="403"/>
    </row>
    <row r="75" spans="1:12" ht="15.6" x14ac:dyDescent="0.3">
      <c r="A75" s="411"/>
      <c r="B75" s="403" t="s">
        <v>140</v>
      </c>
      <c r="C75" s="403"/>
      <c r="D75" s="403"/>
      <c r="E75" s="403"/>
      <c r="F75" s="403"/>
      <c r="G75" s="403"/>
      <c r="H75" s="403"/>
      <c r="I75" s="403"/>
      <c r="J75" s="403"/>
      <c r="K75" s="403"/>
      <c r="L75" s="403"/>
    </row>
    <row r="76" spans="1:12" ht="14.4" x14ac:dyDescent="0.3">
      <c r="A76" s="411"/>
      <c r="B76" s="255"/>
      <c r="C76" s="255"/>
      <c r="D76" s="255"/>
      <c r="E76" s="255"/>
      <c r="F76" s="255"/>
      <c r="G76" s="255"/>
      <c r="H76" s="255"/>
      <c r="I76" s="255"/>
      <c r="J76" s="255"/>
      <c r="K76" s="255"/>
      <c r="L76" s="255"/>
    </row>
  </sheetData>
  <mergeCells count="38">
    <mergeCell ref="O60:W60"/>
    <mergeCell ref="O54:W54"/>
    <mergeCell ref="O55:W55"/>
    <mergeCell ref="O56:W56"/>
    <mergeCell ref="O57:W57"/>
    <mergeCell ref="O58:W58"/>
    <mergeCell ref="O59:W59"/>
    <mergeCell ref="B3:L3"/>
    <mergeCell ref="A4:A76"/>
    <mergeCell ref="B4:L4"/>
    <mergeCell ref="B10:L10"/>
    <mergeCell ref="B11:L11"/>
    <mergeCell ref="B12:L12"/>
    <mergeCell ref="B14:L14"/>
    <mergeCell ref="B15:L15"/>
    <mergeCell ref="B16:L16"/>
    <mergeCell ref="B19:L19"/>
    <mergeCell ref="B54:D54"/>
    <mergeCell ref="E54:L54"/>
    <mergeCell ref="B25:E25"/>
    <mergeCell ref="B26:K26"/>
    <mergeCell ref="C28:F28"/>
    <mergeCell ref="C29:F29"/>
    <mergeCell ref="C30:F30"/>
    <mergeCell ref="B35:L35"/>
    <mergeCell ref="B38:F38"/>
    <mergeCell ref="B40:L40"/>
    <mergeCell ref="B46:L46"/>
    <mergeCell ref="B50:F50"/>
    <mergeCell ref="B53:L53"/>
    <mergeCell ref="B74:L74"/>
    <mergeCell ref="B75:L75"/>
    <mergeCell ref="B62:L62"/>
    <mergeCell ref="B64:L64"/>
    <mergeCell ref="B66:L66"/>
    <mergeCell ref="B67:L67"/>
    <mergeCell ref="B72:L72"/>
    <mergeCell ref="B73:L73"/>
  </mergeCells>
  <hyperlinks>
    <hyperlink ref="M1" location="Tartalom!B1" display="tartalom" xr:uid="{00000000-0004-0000-0400-000000000000}"/>
    <hyperlink ref="M3" location="'PM-KV-03-01'!C35" display="folyamatábra" xr:uid="{00000000-0004-0000-0400-000001000000}"/>
  </hyperlinks>
  <pageMargins left="0.70866141732283472" right="0.70866141732283472" top="0.74803149606299213" bottom="0.74803149606299213" header="0.31496062992125984" footer="0.31496062992125984"/>
  <pageSetup paperSize="9" scale="80" fitToHeight="3" orientation="portrait" r:id="rId1"/>
  <headerFooter>
    <oddFooter>&amp;L&amp;F/&amp;A&amp;C&amp;P/&amp;N&amp;RDigitAudit/AuditDok</oddFooter>
  </headerFooter>
  <rowBreaks count="1" manualBreakCount="1">
    <brk id="49"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M73"/>
  <sheetViews>
    <sheetView showGridLines="0" zoomScaleNormal="100" workbookViewId="0">
      <selection activeCell="B1" sqref="B1"/>
    </sheetView>
  </sheetViews>
  <sheetFormatPr defaultColWidth="10.44140625" defaultRowHeight="12" x14ac:dyDescent="0.25"/>
  <cols>
    <col min="1" max="1" width="10.44140625" style="5" customWidth="1"/>
    <col min="2" max="2" width="11.33203125" style="5" customWidth="1"/>
    <col min="3" max="4" width="9.44140625" style="5" customWidth="1"/>
    <col min="5" max="5" width="14" style="5" customWidth="1"/>
    <col min="6" max="12" width="9.44140625" style="5" customWidth="1"/>
    <col min="13" max="256" width="10.44140625" style="5"/>
    <col min="257" max="257" width="10.44140625" style="5" customWidth="1"/>
    <col min="258" max="258" width="11.33203125" style="5" customWidth="1"/>
    <col min="259" max="260" width="9.44140625" style="5" customWidth="1"/>
    <col min="261" max="261" width="10.6640625" style="5" customWidth="1"/>
    <col min="262" max="268" width="9.44140625" style="5" customWidth="1"/>
    <col min="269" max="512" width="10.44140625" style="5"/>
    <col min="513" max="513" width="10.44140625" style="5" customWidth="1"/>
    <col min="514" max="514" width="11.33203125" style="5" customWidth="1"/>
    <col min="515" max="516" width="9.44140625" style="5" customWidth="1"/>
    <col min="517" max="517" width="10.6640625" style="5" customWidth="1"/>
    <col min="518" max="524" width="9.44140625" style="5" customWidth="1"/>
    <col min="525" max="768" width="10.44140625" style="5"/>
    <col min="769" max="769" width="10.44140625" style="5" customWidth="1"/>
    <col min="770" max="770" width="11.33203125" style="5" customWidth="1"/>
    <col min="771" max="772" width="9.44140625" style="5" customWidth="1"/>
    <col min="773" max="773" width="10.6640625" style="5" customWidth="1"/>
    <col min="774" max="780" width="9.44140625" style="5" customWidth="1"/>
    <col min="781" max="1024" width="10.44140625" style="5"/>
    <col min="1025" max="1025" width="10.44140625" style="5" customWidth="1"/>
    <col min="1026" max="1026" width="11.33203125" style="5" customWidth="1"/>
    <col min="1027" max="1028" width="9.44140625" style="5" customWidth="1"/>
    <col min="1029" max="1029" width="10.6640625" style="5" customWidth="1"/>
    <col min="1030" max="1036" width="9.44140625" style="5" customWidth="1"/>
    <col min="1037" max="1280" width="10.44140625" style="5"/>
    <col min="1281" max="1281" width="10.44140625" style="5" customWidth="1"/>
    <col min="1282" max="1282" width="11.33203125" style="5" customWidth="1"/>
    <col min="1283" max="1284" width="9.44140625" style="5" customWidth="1"/>
    <col min="1285" max="1285" width="10.6640625" style="5" customWidth="1"/>
    <col min="1286" max="1292" width="9.44140625" style="5" customWidth="1"/>
    <col min="1293" max="1536" width="10.44140625" style="5"/>
    <col min="1537" max="1537" width="10.44140625" style="5" customWidth="1"/>
    <col min="1538" max="1538" width="11.33203125" style="5" customWidth="1"/>
    <col min="1539" max="1540" width="9.44140625" style="5" customWidth="1"/>
    <col min="1541" max="1541" width="10.6640625" style="5" customWidth="1"/>
    <col min="1542" max="1548" width="9.44140625" style="5" customWidth="1"/>
    <col min="1549" max="1792" width="10.44140625" style="5"/>
    <col min="1793" max="1793" width="10.44140625" style="5" customWidth="1"/>
    <col min="1794" max="1794" width="11.33203125" style="5" customWidth="1"/>
    <col min="1795" max="1796" width="9.44140625" style="5" customWidth="1"/>
    <col min="1797" max="1797" width="10.6640625" style="5" customWidth="1"/>
    <col min="1798" max="1804" width="9.44140625" style="5" customWidth="1"/>
    <col min="1805" max="2048" width="10.44140625" style="5"/>
    <col min="2049" max="2049" width="10.44140625" style="5" customWidth="1"/>
    <col min="2050" max="2050" width="11.33203125" style="5" customWidth="1"/>
    <col min="2051" max="2052" width="9.44140625" style="5" customWidth="1"/>
    <col min="2053" max="2053" width="10.6640625" style="5" customWidth="1"/>
    <col min="2054" max="2060" width="9.44140625" style="5" customWidth="1"/>
    <col min="2061" max="2304" width="10.44140625" style="5"/>
    <col min="2305" max="2305" width="10.44140625" style="5" customWidth="1"/>
    <col min="2306" max="2306" width="11.33203125" style="5" customWidth="1"/>
    <col min="2307" max="2308" width="9.44140625" style="5" customWidth="1"/>
    <col min="2309" max="2309" width="10.6640625" style="5" customWidth="1"/>
    <col min="2310" max="2316" width="9.44140625" style="5" customWidth="1"/>
    <col min="2317" max="2560" width="10.44140625" style="5"/>
    <col min="2561" max="2561" width="10.44140625" style="5" customWidth="1"/>
    <col min="2562" max="2562" width="11.33203125" style="5" customWidth="1"/>
    <col min="2563" max="2564" width="9.44140625" style="5" customWidth="1"/>
    <col min="2565" max="2565" width="10.6640625" style="5" customWidth="1"/>
    <col min="2566" max="2572" width="9.44140625" style="5" customWidth="1"/>
    <col min="2573" max="2816" width="10.44140625" style="5"/>
    <col min="2817" max="2817" width="10.44140625" style="5" customWidth="1"/>
    <col min="2818" max="2818" width="11.33203125" style="5" customWidth="1"/>
    <col min="2819" max="2820" width="9.44140625" style="5" customWidth="1"/>
    <col min="2821" max="2821" width="10.6640625" style="5" customWidth="1"/>
    <col min="2822" max="2828" width="9.44140625" style="5" customWidth="1"/>
    <col min="2829" max="3072" width="10.44140625" style="5"/>
    <col min="3073" max="3073" width="10.44140625" style="5" customWidth="1"/>
    <col min="3074" max="3074" width="11.33203125" style="5" customWidth="1"/>
    <col min="3075" max="3076" width="9.44140625" style="5" customWidth="1"/>
    <col min="3077" max="3077" width="10.6640625" style="5" customWidth="1"/>
    <col min="3078" max="3084" width="9.44140625" style="5" customWidth="1"/>
    <col min="3085" max="3328" width="10.44140625" style="5"/>
    <col min="3329" max="3329" width="10.44140625" style="5" customWidth="1"/>
    <col min="3330" max="3330" width="11.33203125" style="5" customWidth="1"/>
    <col min="3331" max="3332" width="9.44140625" style="5" customWidth="1"/>
    <col min="3333" max="3333" width="10.6640625" style="5" customWidth="1"/>
    <col min="3334" max="3340" width="9.44140625" style="5" customWidth="1"/>
    <col min="3341" max="3584" width="10.44140625" style="5"/>
    <col min="3585" max="3585" width="10.44140625" style="5" customWidth="1"/>
    <col min="3586" max="3586" width="11.33203125" style="5" customWidth="1"/>
    <col min="3587" max="3588" width="9.44140625" style="5" customWidth="1"/>
    <col min="3589" max="3589" width="10.6640625" style="5" customWidth="1"/>
    <col min="3590" max="3596" width="9.44140625" style="5" customWidth="1"/>
    <col min="3597" max="3840" width="10.44140625" style="5"/>
    <col min="3841" max="3841" width="10.44140625" style="5" customWidth="1"/>
    <col min="3842" max="3842" width="11.33203125" style="5" customWidth="1"/>
    <col min="3843" max="3844" width="9.44140625" style="5" customWidth="1"/>
    <col min="3845" max="3845" width="10.6640625" style="5" customWidth="1"/>
    <col min="3846" max="3852" width="9.44140625" style="5" customWidth="1"/>
    <col min="3853" max="4096" width="10.44140625" style="5"/>
    <col min="4097" max="4097" width="10.44140625" style="5" customWidth="1"/>
    <col min="4098" max="4098" width="11.33203125" style="5" customWidth="1"/>
    <col min="4099" max="4100" width="9.44140625" style="5" customWidth="1"/>
    <col min="4101" max="4101" width="10.6640625" style="5" customWidth="1"/>
    <col min="4102" max="4108" width="9.44140625" style="5" customWidth="1"/>
    <col min="4109" max="4352" width="10.44140625" style="5"/>
    <col min="4353" max="4353" width="10.44140625" style="5" customWidth="1"/>
    <col min="4354" max="4354" width="11.33203125" style="5" customWidth="1"/>
    <col min="4355" max="4356" width="9.44140625" style="5" customWidth="1"/>
    <col min="4357" max="4357" width="10.6640625" style="5" customWidth="1"/>
    <col min="4358" max="4364" width="9.44140625" style="5" customWidth="1"/>
    <col min="4365" max="4608" width="10.44140625" style="5"/>
    <col min="4609" max="4609" width="10.44140625" style="5" customWidth="1"/>
    <col min="4610" max="4610" width="11.33203125" style="5" customWidth="1"/>
    <col min="4611" max="4612" width="9.44140625" style="5" customWidth="1"/>
    <col min="4613" max="4613" width="10.6640625" style="5" customWidth="1"/>
    <col min="4614" max="4620" width="9.44140625" style="5" customWidth="1"/>
    <col min="4621" max="4864" width="10.44140625" style="5"/>
    <col min="4865" max="4865" width="10.44140625" style="5" customWidth="1"/>
    <col min="4866" max="4866" width="11.33203125" style="5" customWidth="1"/>
    <col min="4867" max="4868" width="9.44140625" style="5" customWidth="1"/>
    <col min="4869" max="4869" width="10.6640625" style="5" customWidth="1"/>
    <col min="4870" max="4876" width="9.44140625" style="5" customWidth="1"/>
    <col min="4877" max="5120" width="10.44140625" style="5"/>
    <col min="5121" max="5121" width="10.44140625" style="5" customWidth="1"/>
    <col min="5122" max="5122" width="11.33203125" style="5" customWidth="1"/>
    <col min="5123" max="5124" width="9.44140625" style="5" customWidth="1"/>
    <col min="5125" max="5125" width="10.6640625" style="5" customWidth="1"/>
    <col min="5126" max="5132" width="9.44140625" style="5" customWidth="1"/>
    <col min="5133" max="5376" width="10.44140625" style="5"/>
    <col min="5377" max="5377" width="10.44140625" style="5" customWidth="1"/>
    <col min="5378" max="5378" width="11.33203125" style="5" customWidth="1"/>
    <col min="5379" max="5380" width="9.44140625" style="5" customWidth="1"/>
    <col min="5381" max="5381" width="10.6640625" style="5" customWidth="1"/>
    <col min="5382" max="5388" width="9.44140625" style="5" customWidth="1"/>
    <col min="5389" max="5632" width="10.44140625" style="5"/>
    <col min="5633" max="5633" width="10.44140625" style="5" customWidth="1"/>
    <col min="5634" max="5634" width="11.33203125" style="5" customWidth="1"/>
    <col min="5635" max="5636" width="9.44140625" style="5" customWidth="1"/>
    <col min="5637" max="5637" width="10.6640625" style="5" customWidth="1"/>
    <col min="5638" max="5644" width="9.44140625" style="5" customWidth="1"/>
    <col min="5645" max="5888" width="10.44140625" style="5"/>
    <col min="5889" max="5889" width="10.44140625" style="5" customWidth="1"/>
    <col min="5890" max="5890" width="11.33203125" style="5" customWidth="1"/>
    <col min="5891" max="5892" width="9.44140625" style="5" customWidth="1"/>
    <col min="5893" max="5893" width="10.6640625" style="5" customWidth="1"/>
    <col min="5894" max="5900" width="9.44140625" style="5" customWidth="1"/>
    <col min="5901" max="6144" width="10.44140625" style="5"/>
    <col min="6145" max="6145" width="10.44140625" style="5" customWidth="1"/>
    <col min="6146" max="6146" width="11.33203125" style="5" customWidth="1"/>
    <col min="6147" max="6148" width="9.44140625" style="5" customWidth="1"/>
    <col min="6149" max="6149" width="10.6640625" style="5" customWidth="1"/>
    <col min="6150" max="6156" width="9.44140625" style="5" customWidth="1"/>
    <col min="6157" max="6400" width="10.44140625" style="5"/>
    <col min="6401" max="6401" width="10.44140625" style="5" customWidth="1"/>
    <col min="6402" max="6402" width="11.33203125" style="5" customWidth="1"/>
    <col min="6403" max="6404" width="9.44140625" style="5" customWidth="1"/>
    <col min="6405" max="6405" width="10.6640625" style="5" customWidth="1"/>
    <col min="6406" max="6412" width="9.44140625" style="5" customWidth="1"/>
    <col min="6413" max="6656" width="10.44140625" style="5"/>
    <col min="6657" max="6657" width="10.44140625" style="5" customWidth="1"/>
    <col min="6658" max="6658" width="11.33203125" style="5" customWidth="1"/>
    <col min="6659" max="6660" width="9.44140625" style="5" customWidth="1"/>
    <col min="6661" max="6661" width="10.6640625" style="5" customWidth="1"/>
    <col min="6662" max="6668" width="9.44140625" style="5" customWidth="1"/>
    <col min="6669" max="6912" width="10.44140625" style="5"/>
    <col min="6913" max="6913" width="10.44140625" style="5" customWidth="1"/>
    <col min="6914" max="6914" width="11.33203125" style="5" customWidth="1"/>
    <col min="6915" max="6916" width="9.44140625" style="5" customWidth="1"/>
    <col min="6917" max="6917" width="10.6640625" style="5" customWidth="1"/>
    <col min="6918" max="6924" width="9.44140625" style="5" customWidth="1"/>
    <col min="6925" max="7168" width="10.44140625" style="5"/>
    <col min="7169" max="7169" width="10.44140625" style="5" customWidth="1"/>
    <col min="7170" max="7170" width="11.33203125" style="5" customWidth="1"/>
    <col min="7171" max="7172" width="9.44140625" style="5" customWidth="1"/>
    <col min="7173" max="7173" width="10.6640625" style="5" customWidth="1"/>
    <col min="7174" max="7180" width="9.44140625" style="5" customWidth="1"/>
    <col min="7181" max="7424" width="10.44140625" style="5"/>
    <col min="7425" max="7425" width="10.44140625" style="5" customWidth="1"/>
    <col min="7426" max="7426" width="11.33203125" style="5" customWidth="1"/>
    <col min="7427" max="7428" width="9.44140625" style="5" customWidth="1"/>
    <col min="7429" max="7429" width="10.6640625" style="5" customWidth="1"/>
    <col min="7430" max="7436" width="9.44140625" style="5" customWidth="1"/>
    <col min="7437" max="7680" width="10.44140625" style="5"/>
    <col min="7681" max="7681" width="10.44140625" style="5" customWidth="1"/>
    <col min="7682" max="7682" width="11.33203125" style="5" customWidth="1"/>
    <col min="7683" max="7684" width="9.44140625" style="5" customWidth="1"/>
    <col min="7685" max="7685" width="10.6640625" style="5" customWidth="1"/>
    <col min="7686" max="7692" width="9.44140625" style="5" customWidth="1"/>
    <col min="7693" max="7936" width="10.44140625" style="5"/>
    <col min="7937" max="7937" width="10.44140625" style="5" customWidth="1"/>
    <col min="7938" max="7938" width="11.33203125" style="5" customWidth="1"/>
    <col min="7939" max="7940" width="9.44140625" style="5" customWidth="1"/>
    <col min="7941" max="7941" width="10.6640625" style="5" customWidth="1"/>
    <col min="7942" max="7948" width="9.44140625" style="5" customWidth="1"/>
    <col min="7949" max="8192" width="10.44140625" style="5"/>
    <col min="8193" max="8193" width="10.44140625" style="5" customWidth="1"/>
    <col min="8194" max="8194" width="11.33203125" style="5" customWidth="1"/>
    <col min="8195" max="8196" width="9.44140625" style="5" customWidth="1"/>
    <col min="8197" max="8197" width="10.6640625" style="5" customWidth="1"/>
    <col min="8198" max="8204" width="9.44140625" style="5" customWidth="1"/>
    <col min="8205" max="8448" width="10.44140625" style="5"/>
    <col min="8449" max="8449" width="10.44140625" style="5" customWidth="1"/>
    <col min="8450" max="8450" width="11.33203125" style="5" customWidth="1"/>
    <col min="8451" max="8452" width="9.44140625" style="5" customWidth="1"/>
    <col min="8453" max="8453" width="10.6640625" style="5" customWidth="1"/>
    <col min="8454" max="8460" width="9.44140625" style="5" customWidth="1"/>
    <col min="8461" max="8704" width="10.44140625" style="5"/>
    <col min="8705" max="8705" width="10.44140625" style="5" customWidth="1"/>
    <col min="8706" max="8706" width="11.33203125" style="5" customWidth="1"/>
    <col min="8707" max="8708" width="9.44140625" style="5" customWidth="1"/>
    <col min="8709" max="8709" width="10.6640625" style="5" customWidth="1"/>
    <col min="8710" max="8716" width="9.44140625" style="5" customWidth="1"/>
    <col min="8717" max="8960" width="10.44140625" style="5"/>
    <col min="8961" max="8961" width="10.44140625" style="5" customWidth="1"/>
    <col min="8962" max="8962" width="11.33203125" style="5" customWidth="1"/>
    <col min="8963" max="8964" width="9.44140625" style="5" customWidth="1"/>
    <col min="8965" max="8965" width="10.6640625" style="5" customWidth="1"/>
    <col min="8966" max="8972" width="9.44140625" style="5" customWidth="1"/>
    <col min="8973" max="9216" width="10.44140625" style="5"/>
    <col min="9217" max="9217" width="10.44140625" style="5" customWidth="1"/>
    <col min="9218" max="9218" width="11.33203125" style="5" customWidth="1"/>
    <col min="9219" max="9220" width="9.44140625" style="5" customWidth="1"/>
    <col min="9221" max="9221" width="10.6640625" style="5" customWidth="1"/>
    <col min="9222" max="9228" width="9.44140625" style="5" customWidth="1"/>
    <col min="9229" max="9472" width="10.44140625" style="5"/>
    <col min="9473" max="9473" width="10.44140625" style="5" customWidth="1"/>
    <col min="9474" max="9474" width="11.33203125" style="5" customWidth="1"/>
    <col min="9475" max="9476" width="9.44140625" style="5" customWidth="1"/>
    <col min="9477" max="9477" width="10.6640625" style="5" customWidth="1"/>
    <col min="9478" max="9484" width="9.44140625" style="5" customWidth="1"/>
    <col min="9485" max="9728" width="10.44140625" style="5"/>
    <col min="9729" max="9729" width="10.44140625" style="5" customWidth="1"/>
    <col min="9730" max="9730" width="11.33203125" style="5" customWidth="1"/>
    <col min="9731" max="9732" width="9.44140625" style="5" customWidth="1"/>
    <col min="9733" max="9733" width="10.6640625" style="5" customWidth="1"/>
    <col min="9734" max="9740" width="9.44140625" style="5" customWidth="1"/>
    <col min="9741" max="9984" width="10.44140625" style="5"/>
    <col min="9985" max="9985" width="10.44140625" style="5" customWidth="1"/>
    <col min="9986" max="9986" width="11.33203125" style="5" customWidth="1"/>
    <col min="9987" max="9988" width="9.44140625" style="5" customWidth="1"/>
    <col min="9989" max="9989" width="10.6640625" style="5" customWidth="1"/>
    <col min="9990" max="9996" width="9.44140625" style="5" customWidth="1"/>
    <col min="9997" max="10240" width="10.44140625" style="5"/>
    <col min="10241" max="10241" width="10.44140625" style="5" customWidth="1"/>
    <col min="10242" max="10242" width="11.33203125" style="5" customWidth="1"/>
    <col min="10243" max="10244" width="9.44140625" style="5" customWidth="1"/>
    <col min="10245" max="10245" width="10.6640625" style="5" customWidth="1"/>
    <col min="10246" max="10252" width="9.44140625" style="5" customWidth="1"/>
    <col min="10253" max="10496" width="10.44140625" style="5"/>
    <col min="10497" max="10497" width="10.44140625" style="5" customWidth="1"/>
    <col min="10498" max="10498" width="11.33203125" style="5" customWidth="1"/>
    <col min="10499" max="10500" width="9.44140625" style="5" customWidth="1"/>
    <col min="10501" max="10501" width="10.6640625" style="5" customWidth="1"/>
    <col min="10502" max="10508" width="9.44140625" style="5" customWidth="1"/>
    <col min="10509" max="10752" width="10.44140625" style="5"/>
    <col min="10753" max="10753" width="10.44140625" style="5" customWidth="1"/>
    <col min="10754" max="10754" width="11.33203125" style="5" customWidth="1"/>
    <col min="10755" max="10756" width="9.44140625" style="5" customWidth="1"/>
    <col min="10757" max="10757" width="10.6640625" style="5" customWidth="1"/>
    <col min="10758" max="10764" width="9.44140625" style="5" customWidth="1"/>
    <col min="10765" max="11008" width="10.44140625" style="5"/>
    <col min="11009" max="11009" width="10.44140625" style="5" customWidth="1"/>
    <col min="11010" max="11010" width="11.33203125" style="5" customWidth="1"/>
    <col min="11011" max="11012" width="9.44140625" style="5" customWidth="1"/>
    <col min="11013" max="11013" width="10.6640625" style="5" customWidth="1"/>
    <col min="11014" max="11020" width="9.44140625" style="5" customWidth="1"/>
    <col min="11021" max="11264" width="10.44140625" style="5"/>
    <col min="11265" max="11265" width="10.44140625" style="5" customWidth="1"/>
    <col min="11266" max="11266" width="11.33203125" style="5" customWidth="1"/>
    <col min="11267" max="11268" width="9.44140625" style="5" customWidth="1"/>
    <col min="11269" max="11269" width="10.6640625" style="5" customWidth="1"/>
    <col min="11270" max="11276" width="9.44140625" style="5" customWidth="1"/>
    <col min="11277" max="11520" width="10.44140625" style="5"/>
    <col min="11521" max="11521" width="10.44140625" style="5" customWidth="1"/>
    <col min="11522" max="11522" width="11.33203125" style="5" customWidth="1"/>
    <col min="11523" max="11524" width="9.44140625" style="5" customWidth="1"/>
    <col min="11525" max="11525" width="10.6640625" style="5" customWidth="1"/>
    <col min="11526" max="11532" width="9.44140625" style="5" customWidth="1"/>
    <col min="11533" max="11776" width="10.44140625" style="5"/>
    <col min="11777" max="11777" width="10.44140625" style="5" customWidth="1"/>
    <col min="11778" max="11778" width="11.33203125" style="5" customWidth="1"/>
    <col min="11779" max="11780" width="9.44140625" style="5" customWidth="1"/>
    <col min="11781" max="11781" width="10.6640625" style="5" customWidth="1"/>
    <col min="11782" max="11788" width="9.44140625" style="5" customWidth="1"/>
    <col min="11789" max="12032" width="10.44140625" style="5"/>
    <col min="12033" max="12033" width="10.44140625" style="5" customWidth="1"/>
    <col min="12034" max="12034" width="11.33203125" style="5" customWidth="1"/>
    <col min="12035" max="12036" width="9.44140625" style="5" customWidth="1"/>
    <col min="12037" max="12037" width="10.6640625" style="5" customWidth="1"/>
    <col min="12038" max="12044" width="9.44140625" style="5" customWidth="1"/>
    <col min="12045" max="12288" width="10.44140625" style="5"/>
    <col min="12289" max="12289" width="10.44140625" style="5" customWidth="1"/>
    <col min="12290" max="12290" width="11.33203125" style="5" customWidth="1"/>
    <col min="12291" max="12292" width="9.44140625" style="5" customWidth="1"/>
    <col min="12293" max="12293" width="10.6640625" style="5" customWidth="1"/>
    <col min="12294" max="12300" width="9.44140625" style="5" customWidth="1"/>
    <col min="12301" max="12544" width="10.44140625" style="5"/>
    <col min="12545" max="12545" width="10.44140625" style="5" customWidth="1"/>
    <col min="12546" max="12546" width="11.33203125" style="5" customWidth="1"/>
    <col min="12547" max="12548" width="9.44140625" style="5" customWidth="1"/>
    <col min="12549" max="12549" width="10.6640625" style="5" customWidth="1"/>
    <col min="12550" max="12556" width="9.44140625" style="5" customWidth="1"/>
    <col min="12557" max="12800" width="10.44140625" style="5"/>
    <col min="12801" max="12801" width="10.44140625" style="5" customWidth="1"/>
    <col min="12802" max="12802" width="11.33203125" style="5" customWidth="1"/>
    <col min="12803" max="12804" width="9.44140625" style="5" customWidth="1"/>
    <col min="12805" max="12805" width="10.6640625" style="5" customWidth="1"/>
    <col min="12806" max="12812" width="9.44140625" style="5" customWidth="1"/>
    <col min="12813" max="13056" width="10.44140625" style="5"/>
    <col min="13057" max="13057" width="10.44140625" style="5" customWidth="1"/>
    <col min="13058" max="13058" width="11.33203125" style="5" customWidth="1"/>
    <col min="13059" max="13060" width="9.44140625" style="5" customWidth="1"/>
    <col min="13061" max="13061" width="10.6640625" style="5" customWidth="1"/>
    <col min="13062" max="13068" width="9.44140625" style="5" customWidth="1"/>
    <col min="13069" max="13312" width="10.44140625" style="5"/>
    <col min="13313" max="13313" width="10.44140625" style="5" customWidth="1"/>
    <col min="13314" max="13314" width="11.33203125" style="5" customWidth="1"/>
    <col min="13315" max="13316" width="9.44140625" style="5" customWidth="1"/>
    <col min="13317" max="13317" width="10.6640625" style="5" customWidth="1"/>
    <col min="13318" max="13324" width="9.44140625" style="5" customWidth="1"/>
    <col min="13325" max="13568" width="10.44140625" style="5"/>
    <col min="13569" max="13569" width="10.44140625" style="5" customWidth="1"/>
    <col min="13570" max="13570" width="11.33203125" style="5" customWidth="1"/>
    <col min="13571" max="13572" width="9.44140625" style="5" customWidth="1"/>
    <col min="13573" max="13573" width="10.6640625" style="5" customWidth="1"/>
    <col min="13574" max="13580" width="9.44140625" style="5" customWidth="1"/>
    <col min="13581" max="13824" width="10.44140625" style="5"/>
    <col min="13825" max="13825" width="10.44140625" style="5" customWidth="1"/>
    <col min="13826" max="13826" width="11.33203125" style="5" customWidth="1"/>
    <col min="13827" max="13828" width="9.44140625" style="5" customWidth="1"/>
    <col min="13829" max="13829" width="10.6640625" style="5" customWidth="1"/>
    <col min="13830" max="13836" width="9.44140625" style="5" customWidth="1"/>
    <col min="13837" max="14080" width="10.44140625" style="5"/>
    <col min="14081" max="14081" width="10.44140625" style="5" customWidth="1"/>
    <col min="14082" max="14082" width="11.33203125" style="5" customWidth="1"/>
    <col min="14083" max="14084" width="9.44140625" style="5" customWidth="1"/>
    <col min="14085" max="14085" width="10.6640625" style="5" customWidth="1"/>
    <col min="14086" max="14092" width="9.44140625" style="5" customWidth="1"/>
    <col min="14093" max="14336" width="10.44140625" style="5"/>
    <col min="14337" max="14337" width="10.44140625" style="5" customWidth="1"/>
    <col min="14338" max="14338" width="11.33203125" style="5" customWidth="1"/>
    <col min="14339" max="14340" width="9.44140625" style="5" customWidth="1"/>
    <col min="14341" max="14341" width="10.6640625" style="5" customWidth="1"/>
    <col min="14342" max="14348" width="9.44140625" style="5" customWidth="1"/>
    <col min="14349" max="14592" width="10.44140625" style="5"/>
    <col min="14593" max="14593" width="10.44140625" style="5" customWidth="1"/>
    <col min="14594" max="14594" width="11.33203125" style="5" customWidth="1"/>
    <col min="14595" max="14596" width="9.44140625" style="5" customWidth="1"/>
    <col min="14597" max="14597" width="10.6640625" style="5" customWidth="1"/>
    <col min="14598" max="14604" width="9.44140625" style="5" customWidth="1"/>
    <col min="14605" max="14848" width="10.44140625" style="5"/>
    <col min="14849" max="14849" width="10.44140625" style="5" customWidth="1"/>
    <col min="14850" max="14850" width="11.33203125" style="5" customWidth="1"/>
    <col min="14851" max="14852" width="9.44140625" style="5" customWidth="1"/>
    <col min="14853" max="14853" width="10.6640625" style="5" customWidth="1"/>
    <col min="14854" max="14860" width="9.44140625" style="5" customWidth="1"/>
    <col min="14861" max="15104" width="10.44140625" style="5"/>
    <col min="15105" max="15105" width="10.44140625" style="5" customWidth="1"/>
    <col min="15106" max="15106" width="11.33203125" style="5" customWidth="1"/>
    <col min="15107" max="15108" width="9.44140625" style="5" customWidth="1"/>
    <col min="15109" max="15109" width="10.6640625" style="5" customWidth="1"/>
    <col min="15110" max="15116" width="9.44140625" style="5" customWidth="1"/>
    <col min="15117" max="15360" width="10.44140625" style="5"/>
    <col min="15361" max="15361" width="10.44140625" style="5" customWidth="1"/>
    <col min="15362" max="15362" width="11.33203125" style="5" customWidth="1"/>
    <col min="15363" max="15364" width="9.44140625" style="5" customWidth="1"/>
    <col min="15365" max="15365" width="10.6640625" style="5" customWidth="1"/>
    <col min="15366" max="15372" width="9.44140625" style="5" customWidth="1"/>
    <col min="15373" max="15616" width="10.44140625" style="5"/>
    <col min="15617" max="15617" width="10.44140625" style="5" customWidth="1"/>
    <col min="15618" max="15618" width="11.33203125" style="5" customWidth="1"/>
    <col min="15619" max="15620" width="9.44140625" style="5" customWidth="1"/>
    <col min="15621" max="15621" width="10.6640625" style="5" customWidth="1"/>
    <col min="15622" max="15628" width="9.44140625" style="5" customWidth="1"/>
    <col min="15629" max="15872" width="10.44140625" style="5"/>
    <col min="15873" max="15873" width="10.44140625" style="5" customWidth="1"/>
    <col min="15874" max="15874" width="11.33203125" style="5" customWidth="1"/>
    <col min="15875" max="15876" width="9.44140625" style="5" customWidth="1"/>
    <col min="15877" max="15877" width="10.6640625" style="5" customWidth="1"/>
    <col min="15878" max="15884" width="9.44140625" style="5" customWidth="1"/>
    <col min="15885" max="16128" width="10.44140625" style="5"/>
    <col min="16129" max="16129" width="10.44140625" style="5" customWidth="1"/>
    <col min="16130" max="16130" width="11.33203125" style="5" customWidth="1"/>
    <col min="16131" max="16132" width="9.44140625" style="5" customWidth="1"/>
    <col min="16133" max="16133" width="10.6640625" style="5" customWidth="1"/>
    <col min="16134" max="16140" width="9.44140625" style="5" customWidth="1"/>
    <col min="16141" max="16384" width="10.44140625" style="5"/>
  </cols>
  <sheetData>
    <row r="1" spans="1:13" ht="14.4" x14ac:dyDescent="0.3">
      <c r="B1" s="43" t="s">
        <v>170</v>
      </c>
      <c r="J1" s="45"/>
      <c r="K1" s="44" t="s">
        <v>1</v>
      </c>
      <c r="L1" s="5">
        <v>0</v>
      </c>
      <c r="M1" s="45" t="s">
        <v>2</v>
      </c>
    </row>
    <row r="2" spans="1:13" ht="15.6" x14ac:dyDescent="0.3">
      <c r="B2" s="43"/>
      <c r="J2" s="45"/>
      <c r="K2" s="44"/>
      <c r="M2" s="46" t="s">
        <v>3</v>
      </c>
    </row>
    <row r="3" spans="1:13" ht="14.4" x14ac:dyDescent="0.3">
      <c r="B3" s="380"/>
      <c r="C3" s="380"/>
      <c r="D3" s="380"/>
      <c r="E3" s="380"/>
      <c r="F3" s="380"/>
      <c r="G3" s="380"/>
      <c r="H3" s="380"/>
      <c r="I3" s="380"/>
      <c r="J3" s="380"/>
      <c r="K3" s="380"/>
      <c r="L3" s="380"/>
      <c r="M3" s="45" t="s">
        <v>68</v>
      </c>
    </row>
    <row r="4" spans="1:13" ht="15.75" customHeight="1" x14ac:dyDescent="0.3">
      <c r="A4" s="411"/>
      <c r="B4" s="431" t="s">
        <v>358</v>
      </c>
      <c r="C4" s="431"/>
      <c r="D4" s="431"/>
      <c r="E4" s="431"/>
      <c r="F4" s="431"/>
      <c r="G4" s="431"/>
      <c r="H4" s="431"/>
      <c r="I4" s="431"/>
      <c r="J4" s="431"/>
      <c r="K4" s="431"/>
      <c r="L4" s="431"/>
    </row>
    <row r="5" spans="1:13" ht="20.399999999999999" x14ac:dyDescent="0.35">
      <c r="A5" s="411"/>
      <c r="B5" s="62" t="s">
        <v>121</v>
      </c>
      <c r="C5" s="62"/>
      <c r="D5" s="62"/>
      <c r="E5" s="62"/>
      <c r="F5" s="62"/>
      <c r="G5" s="62"/>
      <c r="H5" s="62"/>
      <c r="I5" s="62"/>
      <c r="J5" s="62"/>
      <c r="K5" s="48"/>
      <c r="L5" s="65"/>
    </row>
    <row r="6" spans="1:13" ht="15.6" x14ac:dyDescent="0.3">
      <c r="A6" s="411"/>
      <c r="B6" s="63" t="s">
        <v>70</v>
      </c>
      <c r="C6" s="243">
        <f>Alapa!C2</f>
        <v>0</v>
      </c>
      <c r="D6" s="119"/>
      <c r="E6" s="119"/>
      <c r="F6" s="119"/>
      <c r="G6" s="119"/>
      <c r="H6" s="119"/>
      <c r="I6" s="119"/>
      <c r="J6" s="119"/>
      <c r="K6" s="119"/>
      <c r="L6" s="119"/>
    </row>
    <row r="7" spans="1:13" ht="15.6" x14ac:dyDescent="0.3">
      <c r="A7" s="411"/>
      <c r="B7" s="63" t="s">
        <v>71</v>
      </c>
      <c r="C7" s="243">
        <f>Alapa!C3</f>
        <v>0</v>
      </c>
      <c r="D7" s="119"/>
      <c r="E7" s="119"/>
      <c r="F7" s="119"/>
      <c r="G7" s="119"/>
      <c r="H7" s="119"/>
      <c r="I7" s="119"/>
      <c r="J7" s="119"/>
      <c r="K7" s="119"/>
      <c r="L7" s="119"/>
    </row>
    <row r="8" spans="1:13" ht="16.2" x14ac:dyDescent="0.35">
      <c r="A8" s="411"/>
      <c r="B8" s="120"/>
      <c r="C8" s="119"/>
      <c r="D8" s="119"/>
      <c r="E8" s="119"/>
      <c r="F8" s="119"/>
      <c r="G8" s="119"/>
      <c r="H8" s="119"/>
      <c r="I8" s="119"/>
      <c r="J8" s="119"/>
      <c r="K8" s="119"/>
      <c r="L8" s="119"/>
    </row>
    <row r="9" spans="1:13" ht="17.399999999999999" x14ac:dyDescent="0.3">
      <c r="A9" s="411"/>
      <c r="B9" s="432" t="s">
        <v>171</v>
      </c>
      <c r="C9" s="432"/>
      <c r="D9" s="432"/>
      <c r="E9" s="432"/>
      <c r="F9" s="432"/>
      <c r="G9" s="432"/>
      <c r="H9" s="432"/>
      <c r="I9" s="432"/>
      <c r="J9" s="432"/>
      <c r="K9" s="432"/>
      <c r="L9" s="432"/>
    </row>
    <row r="10" spans="1:13" ht="13.8" x14ac:dyDescent="0.25">
      <c r="A10" s="411"/>
      <c r="B10" s="433" t="s">
        <v>172</v>
      </c>
      <c r="C10" s="433"/>
      <c r="D10" s="433"/>
      <c r="E10" s="433"/>
      <c r="F10" s="433"/>
      <c r="G10" s="433"/>
      <c r="H10" s="433"/>
      <c r="I10" s="433"/>
      <c r="J10" s="433"/>
      <c r="K10" s="433"/>
      <c r="L10" s="433"/>
    </row>
    <row r="11" spans="1:13" ht="16.2" x14ac:dyDescent="0.35">
      <c r="A11" s="411"/>
      <c r="B11" s="121"/>
      <c r="C11" s="119"/>
      <c r="D11" s="119"/>
      <c r="E11" s="119"/>
      <c r="F11" s="119"/>
      <c r="G11" s="119"/>
      <c r="H11" s="119"/>
      <c r="I11" s="119"/>
      <c r="J11" s="119"/>
      <c r="K11" s="119"/>
      <c r="L11" s="119"/>
    </row>
    <row r="12" spans="1:13" ht="15.75" customHeight="1" x14ac:dyDescent="0.3">
      <c r="A12" s="411"/>
      <c r="B12" s="64" t="s">
        <v>69</v>
      </c>
      <c r="C12" s="434" t="s">
        <v>167</v>
      </c>
      <c r="D12" s="434"/>
      <c r="E12" s="434"/>
      <c r="F12" s="401" t="s">
        <v>173</v>
      </c>
      <c r="G12" s="401"/>
      <c r="H12" s="401"/>
      <c r="I12" s="434">
        <f>Alapa!C17</f>
        <v>0</v>
      </c>
      <c r="J12" s="434"/>
      <c r="K12" s="434"/>
      <c r="L12" s="434"/>
    </row>
    <row r="13" spans="1:13" ht="49.5" customHeight="1" x14ac:dyDescent="0.3">
      <c r="A13" s="411"/>
      <c r="B13" s="425" t="s">
        <v>515</v>
      </c>
      <c r="C13" s="425"/>
      <c r="D13" s="425"/>
      <c r="E13" s="425"/>
      <c r="F13" s="425"/>
      <c r="G13" s="425"/>
      <c r="H13" s="425"/>
      <c r="I13" s="425"/>
      <c r="J13" s="425"/>
      <c r="K13" s="425"/>
      <c r="L13" s="425"/>
    </row>
    <row r="14" spans="1:13" ht="18.75" customHeight="1" x14ac:dyDescent="0.3">
      <c r="A14" s="411"/>
      <c r="B14" s="246"/>
      <c r="C14" s="246"/>
      <c r="D14" s="246"/>
      <c r="E14" s="246"/>
      <c r="F14" s="246"/>
      <c r="G14" s="246"/>
      <c r="H14" s="246"/>
      <c r="I14" s="246"/>
      <c r="J14" s="246"/>
      <c r="K14" s="246"/>
      <c r="L14" s="246"/>
    </row>
    <row r="15" spans="1:13" ht="20.25" customHeight="1" x14ac:dyDescent="0.3">
      <c r="A15" s="411"/>
      <c r="B15" s="62" t="s">
        <v>126</v>
      </c>
      <c r="C15" s="62"/>
      <c r="D15" s="62"/>
      <c r="E15" s="62"/>
      <c r="F15" s="65" t="s">
        <v>174</v>
      </c>
      <c r="G15" s="65"/>
      <c r="H15" s="65"/>
      <c r="I15" s="65"/>
      <c r="J15" s="65"/>
      <c r="K15" s="65"/>
      <c r="L15" s="65"/>
    </row>
    <row r="16" spans="1:13" ht="20.25" customHeight="1" x14ac:dyDescent="0.3">
      <c r="A16" s="411"/>
      <c r="B16" s="62" t="s">
        <v>175</v>
      </c>
      <c r="C16" s="62"/>
      <c r="D16" s="62"/>
      <c r="E16" s="62"/>
      <c r="F16" s="65" t="s">
        <v>174</v>
      </c>
      <c r="G16" s="65"/>
      <c r="H16" s="65"/>
      <c r="I16" s="65"/>
      <c r="J16" s="65"/>
      <c r="K16" s="65"/>
      <c r="L16" s="65"/>
    </row>
    <row r="17" spans="1:12" ht="18" customHeight="1" x14ac:dyDescent="0.3">
      <c r="A17" s="411"/>
      <c r="B17" s="409" t="s">
        <v>176</v>
      </c>
      <c r="C17" s="409"/>
      <c r="D17" s="409"/>
      <c r="E17" s="409"/>
      <c r="F17" s="409"/>
      <c r="G17" s="409"/>
      <c r="H17" s="409"/>
      <c r="I17" s="409"/>
      <c r="J17" s="409"/>
      <c r="K17" s="409"/>
      <c r="L17" s="409"/>
    </row>
    <row r="18" spans="1:12" ht="18" customHeight="1" x14ac:dyDescent="0.3">
      <c r="A18" s="411"/>
      <c r="B18" s="116"/>
      <c r="C18" s="243" t="s">
        <v>129</v>
      </c>
      <c r="D18" s="116"/>
      <c r="E18" s="116"/>
      <c r="F18" s="116"/>
      <c r="G18" s="116"/>
      <c r="H18" s="116"/>
      <c r="I18" s="116"/>
      <c r="J18" s="116"/>
      <c r="K18" s="116"/>
      <c r="L18" s="116"/>
    </row>
    <row r="19" spans="1:12" ht="18" customHeight="1" x14ac:dyDescent="0.3">
      <c r="A19" s="411"/>
      <c r="B19" s="116"/>
      <c r="C19" s="62" t="s">
        <v>130</v>
      </c>
      <c r="D19" s="115" t="s">
        <v>131</v>
      </c>
      <c r="E19" s="115"/>
      <c r="F19" s="115"/>
      <c r="G19" s="115"/>
      <c r="H19" s="116"/>
      <c r="I19" s="116"/>
      <c r="J19" s="116"/>
      <c r="K19" s="116"/>
      <c r="L19" s="116"/>
    </row>
    <row r="20" spans="1:12" ht="15.6" x14ac:dyDescent="0.3">
      <c r="A20" s="411"/>
      <c r="B20" s="122"/>
      <c r="C20" s="245" t="s">
        <v>132</v>
      </c>
      <c r="D20" s="123"/>
      <c r="E20" s="123"/>
      <c r="F20" s="123"/>
      <c r="G20" s="123"/>
      <c r="H20" s="123"/>
      <c r="I20" s="123"/>
      <c r="J20" s="123"/>
      <c r="K20" s="123"/>
      <c r="L20" s="123"/>
    </row>
    <row r="21" spans="1:12" ht="22.5" customHeight="1" x14ac:dyDescent="0.3">
      <c r="A21" s="411"/>
      <c r="B21" s="65" t="s">
        <v>177</v>
      </c>
      <c r="C21" s="65"/>
      <c r="D21" s="65" t="s">
        <v>178</v>
      </c>
      <c r="E21" s="65"/>
      <c r="F21" s="65"/>
      <c r="G21" s="65" t="s">
        <v>134</v>
      </c>
      <c r="H21" s="66" t="s">
        <v>135</v>
      </c>
      <c r="I21" s="65"/>
      <c r="J21" s="65"/>
      <c r="K21" s="65"/>
      <c r="L21" s="65"/>
    </row>
    <row r="22" spans="1:12" ht="24.75" customHeight="1" x14ac:dyDescent="0.3">
      <c r="A22" s="411"/>
      <c r="B22" s="409" t="s">
        <v>179</v>
      </c>
      <c r="C22" s="409"/>
      <c r="D22" s="409"/>
      <c r="E22" s="409"/>
      <c r="F22" s="65" t="s">
        <v>174</v>
      </c>
      <c r="G22" s="65"/>
      <c r="H22" s="65"/>
      <c r="I22" s="65"/>
      <c r="J22" s="65"/>
      <c r="K22" s="65"/>
      <c r="L22" s="65"/>
    </row>
    <row r="23" spans="1:12" ht="24.75" customHeight="1" x14ac:dyDescent="0.3">
      <c r="A23" s="411"/>
      <c r="B23" s="409" t="s">
        <v>180</v>
      </c>
      <c r="C23" s="409"/>
      <c r="D23" s="409"/>
      <c r="E23" s="409"/>
      <c r="F23" s="65" t="s">
        <v>174</v>
      </c>
      <c r="G23" s="65"/>
      <c r="H23" s="65"/>
      <c r="I23" s="65"/>
      <c r="J23" s="65"/>
      <c r="K23" s="65"/>
      <c r="L23" s="65"/>
    </row>
    <row r="24" spans="1:12" ht="36" customHeight="1" x14ac:dyDescent="0.3">
      <c r="A24" s="411"/>
      <c r="B24" s="402" t="s">
        <v>181</v>
      </c>
      <c r="C24" s="402"/>
      <c r="D24" s="402"/>
      <c r="E24" s="402"/>
      <c r="F24" s="402"/>
      <c r="G24" s="402"/>
      <c r="H24" s="402"/>
      <c r="I24" s="402"/>
      <c r="J24" s="402"/>
      <c r="K24" s="402"/>
      <c r="L24" s="402"/>
    </row>
    <row r="25" spans="1:12" ht="26.25" customHeight="1" x14ac:dyDescent="0.3">
      <c r="A25" s="411"/>
      <c r="B25" s="247"/>
      <c r="C25" s="247"/>
      <c r="D25" s="247"/>
      <c r="E25" s="247"/>
      <c r="F25" s="247"/>
      <c r="G25" s="247"/>
      <c r="H25" s="247"/>
      <c r="I25" s="247"/>
      <c r="J25" s="247"/>
      <c r="K25" s="247"/>
      <c r="L25" s="247"/>
    </row>
    <row r="26" spans="1:12" ht="15.6" x14ac:dyDescent="0.3">
      <c r="A26" s="411"/>
      <c r="B26" s="409" t="s">
        <v>182</v>
      </c>
      <c r="C26" s="409"/>
      <c r="D26" s="409"/>
      <c r="E26" s="124" t="s">
        <v>183</v>
      </c>
      <c r="F26" s="119" t="s">
        <v>184</v>
      </c>
      <c r="G26" s="435" t="s">
        <v>185</v>
      </c>
      <c r="H26" s="435"/>
      <c r="I26" s="61" t="s">
        <v>186</v>
      </c>
      <c r="J26" s="119"/>
      <c r="K26" s="119"/>
      <c r="L26" s="119"/>
    </row>
    <row r="27" spans="1:12" ht="15.6" x14ac:dyDescent="0.3">
      <c r="A27" s="411"/>
      <c r="B27" s="62"/>
      <c r="C27" s="119"/>
      <c r="D27" s="119"/>
      <c r="E27" s="119"/>
      <c r="F27" s="119"/>
      <c r="G27" s="119"/>
      <c r="H27" s="119"/>
      <c r="I27" s="119"/>
      <c r="J27" s="119"/>
      <c r="K27" s="119"/>
      <c r="L27" s="119"/>
    </row>
    <row r="28" spans="1:12" ht="30" customHeight="1" x14ac:dyDescent="0.3">
      <c r="A28" s="411"/>
      <c r="B28" s="401" t="s">
        <v>187</v>
      </c>
      <c r="C28" s="401"/>
      <c r="D28" s="401"/>
      <c r="E28" s="401"/>
      <c r="F28" s="401"/>
      <c r="G28" s="428" t="s">
        <v>188</v>
      </c>
      <c r="H28" s="428"/>
      <c r="I28" s="428"/>
      <c r="J28" s="428"/>
      <c r="K28" s="64" t="s">
        <v>189</v>
      </c>
      <c r="L28" s="64"/>
    </row>
    <row r="29" spans="1:12" ht="15.6" x14ac:dyDescent="0.3">
      <c r="A29" s="411"/>
      <c r="B29" s="429" t="s">
        <v>190</v>
      </c>
      <c r="C29" s="429"/>
      <c r="D29" s="429"/>
      <c r="E29" s="429"/>
      <c r="F29" s="125"/>
      <c r="G29" s="64"/>
      <c r="H29" s="64"/>
      <c r="I29" s="64"/>
      <c r="J29" s="64"/>
      <c r="K29" s="64"/>
      <c r="L29" s="64"/>
    </row>
    <row r="30" spans="1:12" ht="54" customHeight="1" x14ac:dyDescent="0.3">
      <c r="A30" s="411"/>
      <c r="B30" s="244"/>
      <c r="C30" s="423" t="s">
        <v>516</v>
      </c>
      <c r="D30" s="423"/>
      <c r="E30" s="423"/>
      <c r="F30" s="423"/>
      <c r="G30" s="423"/>
      <c r="H30" s="423"/>
      <c r="I30" s="423"/>
      <c r="J30" s="423"/>
      <c r="K30" s="423"/>
      <c r="L30" s="244"/>
    </row>
    <row r="31" spans="1:12" ht="22.5" customHeight="1" x14ac:dyDescent="0.3">
      <c r="A31" s="411"/>
      <c r="B31" s="62" t="s">
        <v>191</v>
      </c>
      <c r="C31" s="62"/>
      <c r="D31" s="62"/>
      <c r="E31" s="62"/>
      <c r="F31" s="62"/>
      <c r="G31" s="62"/>
      <c r="H31" s="430" t="s">
        <v>192</v>
      </c>
      <c r="I31" s="430"/>
      <c r="J31" s="430"/>
      <c r="K31" s="64" t="s">
        <v>189</v>
      </c>
      <c r="L31" s="126" t="s">
        <v>193</v>
      </c>
    </row>
    <row r="32" spans="1:12" ht="106.2" customHeight="1" x14ac:dyDescent="0.3">
      <c r="A32" s="411"/>
      <c r="B32" s="62"/>
      <c r="C32" s="423" t="s">
        <v>517</v>
      </c>
      <c r="D32" s="423"/>
      <c r="E32" s="423"/>
      <c r="F32" s="423"/>
      <c r="G32" s="423"/>
      <c r="H32" s="423"/>
      <c r="I32" s="423"/>
      <c r="J32" s="423"/>
      <c r="K32" s="423"/>
      <c r="L32" s="62"/>
    </row>
    <row r="33" spans="1:12" ht="23.4" customHeight="1" x14ac:dyDescent="0.3">
      <c r="A33" s="411"/>
      <c r="B33" s="402" t="s">
        <v>194</v>
      </c>
      <c r="C33" s="402"/>
      <c r="D33" s="402"/>
      <c r="E33" s="402"/>
      <c r="F33" s="402"/>
      <c r="G33" s="402"/>
      <c r="H33" s="402"/>
      <c r="I33" s="402"/>
      <c r="J33" s="402"/>
      <c r="K33" s="402"/>
      <c r="L33" s="402"/>
    </row>
    <row r="34" spans="1:12" ht="15.6" x14ac:dyDescent="0.3">
      <c r="A34" s="411"/>
      <c r="B34" s="61"/>
      <c r="C34" s="119"/>
      <c r="D34" s="119"/>
      <c r="E34" s="119"/>
      <c r="F34" s="119"/>
      <c r="G34" s="119"/>
      <c r="H34" s="119"/>
      <c r="I34" s="119"/>
      <c r="J34" s="119"/>
      <c r="K34" s="119"/>
      <c r="L34" s="119"/>
    </row>
    <row r="35" spans="1:12" ht="39" customHeight="1" x14ac:dyDescent="0.3">
      <c r="A35" s="411"/>
      <c r="B35" s="401" t="s">
        <v>195</v>
      </c>
      <c r="C35" s="401"/>
      <c r="D35" s="401"/>
      <c r="E35" s="401"/>
      <c r="F35" s="401"/>
      <c r="G35" s="401"/>
      <c r="H35" s="401"/>
      <c r="I35" s="401"/>
      <c r="J35" s="401"/>
      <c r="K35" s="401"/>
      <c r="L35" s="401"/>
    </row>
    <row r="36" spans="1:12" ht="33.75" customHeight="1" x14ac:dyDescent="0.3">
      <c r="A36" s="411"/>
      <c r="B36" s="401" t="s">
        <v>196</v>
      </c>
      <c r="C36" s="401"/>
      <c r="D36" s="401"/>
      <c r="E36" s="401"/>
      <c r="F36" s="401"/>
      <c r="G36" s="401"/>
      <c r="H36" s="401"/>
      <c r="I36" s="401"/>
      <c r="J36" s="401"/>
      <c r="K36" s="401"/>
      <c r="L36" s="401"/>
    </row>
    <row r="37" spans="1:12" ht="29.25" customHeight="1" x14ac:dyDescent="0.3">
      <c r="A37" s="411"/>
      <c r="B37" s="401" t="s">
        <v>197</v>
      </c>
      <c r="C37" s="401"/>
      <c r="D37" s="401"/>
      <c r="E37" s="401"/>
      <c r="F37" s="401"/>
      <c r="G37" s="401"/>
      <c r="H37" s="401"/>
      <c r="I37" s="401"/>
      <c r="J37" s="401"/>
      <c r="K37" s="401"/>
      <c r="L37" s="401"/>
    </row>
    <row r="38" spans="1:12" ht="38.25" customHeight="1" x14ac:dyDescent="0.3">
      <c r="A38" s="411"/>
      <c r="B38" s="401" t="s">
        <v>198</v>
      </c>
      <c r="C38" s="401"/>
      <c r="D38" s="401"/>
      <c r="E38" s="401"/>
      <c r="F38" s="401"/>
      <c r="G38" s="401"/>
      <c r="H38" s="401"/>
      <c r="I38" s="401"/>
      <c r="J38" s="401"/>
      <c r="K38" s="401"/>
      <c r="L38" s="401"/>
    </row>
    <row r="39" spans="1:12" ht="33.75" customHeight="1" x14ac:dyDescent="0.3">
      <c r="A39" s="411"/>
      <c r="B39" s="425" t="s">
        <v>199</v>
      </c>
      <c r="C39" s="425"/>
      <c r="D39" s="425"/>
      <c r="E39" s="425"/>
      <c r="F39" s="425"/>
      <c r="G39" s="425"/>
      <c r="H39" s="425"/>
      <c r="I39" s="425"/>
      <c r="J39" s="425"/>
      <c r="K39" s="425"/>
      <c r="L39" s="425"/>
    </row>
    <row r="40" spans="1:12" ht="52.5" customHeight="1" x14ac:dyDescent="0.3">
      <c r="A40" s="411"/>
      <c r="B40" s="425" t="s">
        <v>200</v>
      </c>
      <c r="C40" s="425"/>
      <c r="D40" s="425"/>
      <c r="E40" s="425"/>
      <c r="F40" s="425"/>
      <c r="G40" s="425"/>
      <c r="H40" s="425"/>
      <c r="I40" s="425"/>
      <c r="J40" s="425"/>
      <c r="K40" s="425"/>
      <c r="L40" s="425"/>
    </row>
    <row r="41" spans="1:12" ht="49.5" customHeight="1" x14ac:dyDescent="0.3">
      <c r="A41" s="411"/>
      <c r="B41" s="425" t="s">
        <v>201</v>
      </c>
      <c r="C41" s="425"/>
      <c r="D41" s="425"/>
      <c r="E41" s="425"/>
      <c r="F41" s="425"/>
      <c r="G41" s="425"/>
      <c r="H41" s="425"/>
      <c r="I41" s="425"/>
      <c r="J41" s="425"/>
      <c r="K41" s="425"/>
      <c r="L41" s="425"/>
    </row>
    <row r="42" spans="1:12" ht="20.25" customHeight="1" x14ac:dyDescent="0.3">
      <c r="A42" s="411"/>
      <c r="B42" s="425" t="s">
        <v>202</v>
      </c>
      <c r="C42" s="425"/>
      <c r="D42" s="425"/>
      <c r="E42" s="425"/>
      <c r="F42" s="425"/>
      <c r="G42" s="425"/>
      <c r="H42" s="425"/>
      <c r="I42" s="425"/>
      <c r="J42" s="425"/>
      <c r="K42" s="425"/>
      <c r="L42" s="425"/>
    </row>
    <row r="43" spans="1:12" ht="13.8" x14ac:dyDescent="0.3">
      <c r="A43" s="411"/>
      <c r="B43" s="426" t="s">
        <v>203</v>
      </c>
      <c r="C43" s="426"/>
      <c r="D43" s="426"/>
      <c r="E43" s="426"/>
      <c r="F43" s="426"/>
      <c r="G43" s="426"/>
      <c r="H43" s="426"/>
      <c r="I43" s="426"/>
      <c r="J43" s="426"/>
      <c r="K43" s="426"/>
      <c r="L43" s="426"/>
    </row>
    <row r="44" spans="1:12" ht="15.6" x14ac:dyDescent="0.3">
      <c r="A44" s="411"/>
      <c r="B44" s="61"/>
      <c r="C44" s="119"/>
      <c r="D44" s="119"/>
      <c r="E44" s="119"/>
      <c r="F44" s="119"/>
      <c r="G44" s="119"/>
      <c r="H44" s="119"/>
      <c r="I44" s="119"/>
      <c r="J44" s="119"/>
      <c r="K44" s="119"/>
      <c r="L44" s="119"/>
    </row>
    <row r="45" spans="1:12" ht="39" customHeight="1" x14ac:dyDescent="0.35">
      <c r="A45" s="411"/>
      <c r="B45" s="121"/>
      <c r="C45" s="119"/>
      <c r="D45" s="119"/>
      <c r="E45" s="119"/>
      <c r="F45" s="119"/>
      <c r="G45" s="119"/>
      <c r="H45" s="119"/>
      <c r="I45" s="119"/>
      <c r="J45" s="119"/>
      <c r="K45" s="119"/>
      <c r="L45" s="119"/>
    </row>
    <row r="46" spans="1:12" ht="16.2" x14ac:dyDescent="0.35">
      <c r="A46" s="411"/>
      <c r="B46" s="121"/>
      <c r="C46" s="119"/>
      <c r="D46" s="119"/>
      <c r="E46" s="119"/>
      <c r="F46" s="119"/>
      <c r="G46" s="119"/>
      <c r="H46" s="119"/>
      <c r="I46" s="119"/>
      <c r="J46" s="119"/>
      <c r="K46" s="119"/>
      <c r="L46" s="119"/>
    </row>
    <row r="47" spans="1:12" ht="15.6" x14ac:dyDescent="0.3">
      <c r="A47" s="411"/>
      <c r="B47" s="427" t="s">
        <v>163</v>
      </c>
      <c r="C47" s="427"/>
      <c r="D47" s="427"/>
      <c r="E47" s="427"/>
      <c r="F47" s="427"/>
      <c r="G47" s="427"/>
      <c r="H47" s="427"/>
      <c r="I47" s="427"/>
      <c r="J47" s="427"/>
      <c r="K47" s="427"/>
      <c r="L47" s="427"/>
    </row>
    <row r="48" spans="1:12" ht="16.2" x14ac:dyDescent="0.35">
      <c r="A48" s="411"/>
      <c r="B48" s="120"/>
      <c r="C48" s="119"/>
      <c r="D48" s="119"/>
      <c r="E48" s="119"/>
      <c r="F48" s="119"/>
      <c r="G48" s="119"/>
      <c r="H48" s="119"/>
      <c r="I48" s="119"/>
      <c r="J48" s="119"/>
      <c r="K48" s="119"/>
      <c r="L48" s="119"/>
    </row>
    <row r="49" spans="1:12" ht="80.25" customHeight="1" x14ac:dyDescent="0.3">
      <c r="A49" s="411"/>
      <c r="B49" s="406" t="s">
        <v>359</v>
      </c>
      <c r="C49" s="406"/>
      <c r="D49" s="406"/>
      <c r="E49" s="406"/>
      <c r="F49" s="406"/>
      <c r="G49" s="406"/>
      <c r="H49" s="406"/>
      <c r="I49" s="406"/>
      <c r="J49" s="406"/>
      <c r="K49" s="406"/>
      <c r="L49" s="406"/>
    </row>
    <row r="50" spans="1:12" ht="15.6" x14ac:dyDescent="0.3">
      <c r="A50" s="411"/>
      <c r="B50" s="63"/>
      <c r="C50" s="119"/>
      <c r="D50" s="119"/>
      <c r="E50" s="119"/>
      <c r="F50" s="119"/>
      <c r="G50" s="119"/>
      <c r="H50" s="119"/>
      <c r="I50" s="119"/>
      <c r="J50" s="119"/>
      <c r="K50" s="119"/>
      <c r="L50" s="119"/>
    </row>
    <row r="51" spans="1:12" ht="5.4" customHeight="1" x14ac:dyDescent="0.3">
      <c r="A51" s="411"/>
      <c r="B51" s="406"/>
      <c r="C51" s="406"/>
      <c r="D51" s="406"/>
      <c r="E51" s="406"/>
      <c r="F51" s="406"/>
      <c r="G51" s="406"/>
      <c r="H51" s="406"/>
      <c r="I51" s="406"/>
      <c r="J51" s="406"/>
      <c r="K51" s="406"/>
      <c r="L51" s="406"/>
    </row>
    <row r="52" spans="1:12" ht="58.5" customHeight="1" x14ac:dyDescent="0.25">
      <c r="A52" s="411"/>
      <c r="B52" s="407" t="s">
        <v>164</v>
      </c>
      <c r="C52" s="407"/>
      <c r="D52" s="407"/>
      <c r="E52" s="407"/>
      <c r="F52" s="407"/>
      <c r="G52" s="407"/>
      <c r="H52" s="407"/>
      <c r="I52" s="407"/>
      <c r="J52" s="407"/>
      <c r="K52" s="407"/>
      <c r="L52" s="407"/>
    </row>
    <row r="53" spans="1:12" ht="15" customHeight="1" x14ac:dyDescent="0.3">
      <c r="A53" s="411"/>
      <c r="B53" s="63"/>
      <c r="C53" s="119"/>
      <c r="D53" s="119"/>
      <c r="E53" s="119"/>
      <c r="F53" s="119"/>
      <c r="G53" s="119"/>
      <c r="H53" s="119"/>
      <c r="I53" s="119"/>
      <c r="J53" s="119"/>
      <c r="K53" s="119"/>
      <c r="L53" s="119"/>
    </row>
    <row r="54" spans="1:12" ht="15.6" x14ac:dyDescent="0.3">
      <c r="A54" s="411"/>
      <c r="B54" s="424" t="s">
        <v>204</v>
      </c>
      <c r="C54" s="424"/>
      <c r="D54" s="424"/>
      <c r="E54" s="424"/>
      <c r="F54" s="424"/>
      <c r="G54" s="424"/>
      <c r="H54" s="424"/>
      <c r="I54" s="424"/>
      <c r="J54" s="424"/>
      <c r="K54" s="424"/>
      <c r="L54" s="424"/>
    </row>
    <row r="55" spans="1:12" ht="14.4" x14ac:dyDescent="0.3">
      <c r="A55" s="411"/>
      <c r="B55" s="421"/>
      <c r="C55" s="421"/>
      <c r="D55" s="421"/>
      <c r="E55" s="421"/>
      <c r="F55" s="421"/>
      <c r="G55" s="421"/>
      <c r="H55" s="421"/>
      <c r="I55" s="421"/>
      <c r="J55" s="421"/>
      <c r="K55" s="421"/>
      <c r="L55" s="421"/>
    </row>
    <row r="56" spans="1:12" ht="15.6" x14ac:dyDescent="0.3">
      <c r="A56" s="411"/>
      <c r="B56" s="65" t="s">
        <v>205</v>
      </c>
      <c r="C56" s="66" t="s">
        <v>206</v>
      </c>
      <c r="D56" s="66"/>
      <c r="E56" s="65" t="s">
        <v>166</v>
      </c>
      <c r="F56" s="65"/>
      <c r="G56" s="65"/>
      <c r="H56" s="65"/>
      <c r="I56" s="65"/>
      <c r="J56" s="65"/>
      <c r="K56" s="65"/>
      <c r="L56" s="65"/>
    </row>
    <row r="57" spans="1:12" ht="16.2" x14ac:dyDescent="0.35">
      <c r="A57" s="411"/>
      <c r="B57" s="120"/>
      <c r="C57" s="119"/>
      <c r="D57" s="119"/>
      <c r="E57" s="119"/>
      <c r="F57" s="119"/>
      <c r="G57" s="119"/>
      <c r="H57" s="119"/>
      <c r="I57" s="119"/>
      <c r="J57" s="119"/>
      <c r="K57" s="119"/>
      <c r="L57" s="119"/>
    </row>
    <row r="58" spans="1:12" ht="16.2" x14ac:dyDescent="0.35">
      <c r="A58" s="411"/>
      <c r="B58" s="120"/>
      <c r="C58" s="119"/>
      <c r="D58" s="119"/>
      <c r="E58" s="119"/>
      <c r="F58" s="119"/>
      <c r="G58" s="119"/>
      <c r="H58" s="119"/>
      <c r="I58" s="119"/>
      <c r="J58" s="119"/>
      <c r="K58" s="119"/>
      <c r="L58" s="119"/>
    </row>
    <row r="59" spans="1:12" ht="15.6" x14ac:dyDescent="0.3">
      <c r="A59" s="411"/>
      <c r="B59" s="408" t="s">
        <v>167</v>
      </c>
      <c r="C59" s="408"/>
      <c r="D59" s="408"/>
      <c r="E59" s="408"/>
      <c r="F59" s="408"/>
      <c r="G59" s="408"/>
      <c r="H59" s="408"/>
      <c r="I59" s="408"/>
      <c r="J59" s="408"/>
      <c r="K59" s="408"/>
      <c r="L59" s="408"/>
    </row>
    <row r="60" spans="1:12" ht="15.6" x14ac:dyDescent="0.3">
      <c r="A60" s="411"/>
      <c r="B60" s="408" t="s">
        <v>168</v>
      </c>
      <c r="C60" s="408"/>
      <c r="D60" s="408"/>
      <c r="E60" s="408"/>
      <c r="F60" s="408"/>
      <c r="G60" s="408"/>
      <c r="H60" s="408"/>
      <c r="I60" s="408"/>
      <c r="J60" s="408"/>
      <c r="K60" s="408"/>
      <c r="L60" s="408"/>
    </row>
    <row r="61" spans="1:12" ht="13.8" x14ac:dyDescent="0.25">
      <c r="A61" s="411"/>
      <c r="B61" s="422" t="s">
        <v>207</v>
      </c>
      <c r="C61" s="422"/>
      <c r="D61" s="422"/>
      <c r="E61" s="422"/>
      <c r="F61" s="422"/>
      <c r="G61" s="422"/>
      <c r="H61" s="422"/>
      <c r="I61" s="422"/>
      <c r="J61" s="422"/>
      <c r="K61" s="422"/>
      <c r="L61" s="422"/>
    </row>
    <row r="62" spans="1:12" ht="13.8" x14ac:dyDescent="0.25">
      <c r="A62" s="411"/>
      <c r="B62" s="422" t="s">
        <v>207</v>
      </c>
      <c r="C62" s="422"/>
      <c r="D62" s="422"/>
      <c r="E62" s="422"/>
      <c r="F62" s="422"/>
      <c r="G62" s="422"/>
      <c r="H62" s="422"/>
      <c r="I62" s="422"/>
      <c r="J62" s="422"/>
      <c r="K62" s="422"/>
      <c r="L62" s="422"/>
    </row>
    <row r="63" spans="1:12" x14ac:dyDescent="0.25">
      <c r="A63" s="411"/>
    </row>
    <row r="64" spans="1:12" x14ac:dyDescent="0.25">
      <c r="A64" s="411"/>
    </row>
    <row r="65" spans="1:1" x14ac:dyDescent="0.25">
      <c r="A65" s="411"/>
    </row>
    <row r="66" spans="1:1" x14ac:dyDescent="0.25">
      <c r="A66" s="411"/>
    </row>
    <row r="67" spans="1:1" x14ac:dyDescent="0.25">
      <c r="A67" s="411"/>
    </row>
    <row r="68" spans="1:1" x14ac:dyDescent="0.25">
      <c r="A68" s="411"/>
    </row>
    <row r="69" spans="1:1" x14ac:dyDescent="0.25">
      <c r="A69" s="411"/>
    </row>
    <row r="70" spans="1:1" x14ac:dyDescent="0.25">
      <c r="A70" s="411"/>
    </row>
    <row r="71" spans="1:1" x14ac:dyDescent="0.25">
      <c r="A71" s="411"/>
    </row>
    <row r="72" spans="1:1" x14ac:dyDescent="0.25">
      <c r="A72" s="411"/>
    </row>
    <row r="73" spans="1:1" x14ac:dyDescent="0.25">
      <c r="A73" s="411"/>
    </row>
  </sheetData>
  <mergeCells count="41">
    <mergeCell ref="B3:L3"/>
    <mergeCell ref="A4:A73"/>
    <mergeCell ref="B4:L4"/>
    <mergeCell ref="B9:L9"/>
    <mergeCell ref="B10:L10"/>
    <mergeCell ref="C12:E12"/>
    <mergeCell ref="F12:H12"/>
    <mergeCell ref="I12:L12"/>
    <mergeCell ref="B13:L13"/>
    <mergeCell ref="B17:L17"/>
    <mergeCell ref="B36:L36"/>
    <mergeCell ref="B22:E22"/>
    <mergeCell ref="B23:E23"/>
    <mergeCell ref="B24:L24"/>
    <mergeCell ref="B26:D26"/>
    <mergeCell ref="G26:H26"/>
    <mergeCell ref="B28:F28"/>
    <mergeCell ref="G28:J28"/>
    <mergeCell ref="B29:E29"/>
    <mergeCell ref="H31:J31"/>
    <mergeCell ref="C30:K30"/>
    <mergeCell ref="C32:K32"/>
    <mergeCell ref="B33:L33"/>
    <mergeCell ref="B35:L35"/>
    <mergeCell ref="B54:L54"/>
    <mergeCell ref="B37:L37"/>
    <mergeCell ref="B38:L38"/>
    <mergeCell ref="B39:L39"/>
    <mergeCell ref="B40:L40"/>
    <mergeCell ref="B41:L41"/>
    <mergeCell ref="B42:L42"/>
    <mergeCell ref="B43:L43"/>
    <mergeCell ref="B47:L47"/>
    <mergeCell ref="B49:L49"/>
    <mergeCell ref="B51:L51"/>
    <mergeCell ref="B52:L52"/>
    <mergeCell ref="B55:L55"/>
    <mergeCell ref="B59:L59"/>
    <mergeCell ref="B60:L60"/>
    <mergeCell ref="B61:L61"/>
    <mergeCell ref="B62:L62"/>
  </mergeCells>
  <hyperlinks>
    <hyperlink ref="M1" location="Tartalom!B1" display="tartalom" xr:uid="{00000000-0004-0000-0500-000000000000}"/>
    <hyperlink ref="M3" location="'PM-KV-03-01'!C37" display="folyamatábra" xr:uid="{00000000-0004-0000-0500-000001000000}"/>
  </hyperlinks>
  <pageMargins left="0.70866141732283472" right="0.70866141732283472" top="0.74803149606299213" bottom="0.74803149606299213" header="0.31496062992125984" footer="0.31496062992125984"/>
  <pageSetup paperSize="9" scale="79" fitToHeight="2" orientation="portrait" r:id="rId1"/>
  <headerFooter>
    <oddFooter>&amp;L&amp;F/&amp;A&amp;C&amp;P/&amp;N&amp;RDigitAudit/AuditDok</oddFooter>
  </headerFooter>
  <rowBreaks count="1" manualBreakCount="1">
    <brk id="43"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pageSetUpPr fitToPage="1"/>
  </sheetPr>
  <dimension ref="A1:I70"/>
  <sheetViews>
    <sheetView showGridLines="0" zoomScaleNormal="100" workbookViewId="0">
      <selection activeCell="B1" sqref="B1"/>
    </sheetView>
  </sheetViews>
  <sheetFormatPr defaultColWidth="10.44140625" defaultRowHeight="12" x14ac:dyDescent="0.25"/>
  <cols>
    <col min="1" max="1" width="10.44140625" style="5"/>
    <col min="2" max="2" width="6.5546875" style="5" customWidth="1"/>
    <col min="3" max="5" width="21.6640625" style="5" customWidth="1"/>
    <col min="6" max="6" width="26" style="5" customWidth="1"/>
    <col min="7" max="7" width="9.44140625" style="5" customWidth="1"/>
    <col min="8" max="8" width="4.109375" style="5" customWidth="1"/>
    <col min="9" max="257" width="10.44140625" style="5"/>
    <col min="258" max="258" width="6.5546875" style="5" customWidth="1"/>
    <col min="259" max="262" width="21.6640625" style="5" customWidth="1"/>
    <col min="263" max="263" width="9.44140625" style="5" customWidth="1"/>
    <col min="264" max="264" width="4.109375" style="5" customWidth="1"/>
    <col min="265" max="513" width="10.44140625" style="5"/>
    <col min="514" max="514" width="6.5546875" style="5" customWidth="1"/>
    <col min="515" max="518" width="21.6640625" style="5" customWidth="1"/>
    <col min="519" max="519" width="9.44140625" style="5" customWidth="1"/>
    <col min="520" max="520" width="4.109375" style="5" customWidth="1"/>
    <col min="521" max="769" width="10.44140625" style="5"/>
    <col min="770" max="770" width="6.5546875" style="5" customWidth="1"/>
    <col min="771" max="774" width="21.6640625" style="5" customWidth="1"/>
    <col min="775" max="775" width="9.44140625" style="5" customWidth="1"/>
    <col min="776" max="776" width="4.109375" style="5" customWidth="1"/>
    <col min="777" max="1025" width="10.44140625" style="5"/>
    <col min="1026" max="1026" width="6.5546875" style="5" customWidth="1"/>
    <col min="1027" max="1030" width="21.6640625" style="5" customWidth="1"/>
    <col min="1031" max="1031" width="9.44140625" style="5" customWidth="1"/>
    <col min="1032" max="1032" width="4.109375" style="5" customWidth="1"/>
    <col min="1033" max="1281" width="10.44140625" style="5"/>
    <col min="1282" max="1282" width="6.5546875" style="5" customWidth="1"/>
    <col min="1283" max="1286" width="21.6640625" style="5" customWidth="1"/>
    <col min="1287" max="1287" width="9.44140625" style="5" customWidth="1"/>
    <col min="1288" max="1288" width="4.109375" style="5" customWidth="1"/>
    <col min="1289" max="1537" width="10.44140625" style="5"/>
    <col min="1538" max="1538" width="6.5546875" style="5" customWidth="1"/>
    <col min="1539" max="1542" width="21.6640625" style="5" customWidth="1"/>
    <col min="1543" max="1543" width="9.44140625" style="5" customWidth="1"/>
    <col min="1544" max="1544" width="4.109375" style="5" customWidth="1"/>
    <col min="1545" max="1793" width="10.44140625" style="5"/>
    <col min="1794" max="1794" width="6.5546875" style="5" customWidth="1"/>
    <col min="1795" max="1798" width="21.6640625" style="5" customWidth="1"/>
    <col min="1799" max="1799" width="9.44140625" style="5" customWidth="1"/>
    <col min="1800" max="1800" width="4.109375" style="5" customWidth="1"/>
    <col min="1801" max="2049" width="10.44140625" style="5"/>
    <col min="2050" max="2050" width="6.5546875" style="5" customWidth="1"/>
    <col min="2051" max="2054" width="21.6640625" style="5" customWidth="1"/>
    <col min="2055" max="2055" width="9.44140625" style="5" customWidth="1"/>
    <col min="2056" max="2056" width="4.109375" style="5" customWidth="1"/>
    <col min="2057" max="2305" width="10.44140625" style="5"/>
    <col min="2306" max="2306" width="6.5546875" style="5" customWidth="1"/>
    <col min="2307" max="2310" width="21.6640625" style="5" customWidth="1"/>
    <col min="2311" max="2311" width="9.44140625" style="5" customWidth="1"/>
    <col min="2312" max="2312" width="4.109375" style="5" customWidth="1"/>
    <col min="2313" max="2561" width="10.44140625" style="5"/>
    <col min="2562" max="2562" width="6.5546875" style="5" customWidth="1"/>
    <col min="2563" max="2566" width="21.6640625" style="5" customWidth="1"/>
    <col min="2567" max="2567" width="9.44140625" style="5" customWidth="1"/>
    <col min="2568" max="2568" width="4.109375" style="5" customWidth="1"/>
    <col min="2569" max="2817" width="10.44140625" style="5"/>
    <col min="2818" max="2818" width="6.5546875" style="5" customWidth="1"/>
    <col min="2819" max="2822" width="21.6640625" style="5" customWidth="1"/>
    <col min="2823" max="2823" width="9.44140625" style="5" customWidth="1"/>
    <col min="2824" max="2824" width="4.109375" style="5" customWidth="1"/>
    <col min="2825" max="3073" width="10.44140625" style="5"/>
    <col min="3074" max="3074" width="6.5546875" style="5" customWidth="1"/>
    <col min="3075" max="3078" width="21.6640625" style="5" customWidth="1"/>
    <col min="3079" max="3079" width="9.44140625" style="5" customWidth="1"/>
    <col min="3080" max="3080" width="4.109375" style="5" customWidth="1"/>
    <col min="3081" max="3329" width="10.44140625" style="5"/>
    <col min="3330" max="3330" width="6.5546875" style="5" customWidth="1"/>
    <col min="3331" max="3334" width="21.6640625" style="5" customWidth="1"/>
    <col min="3335" max="3335" width="9.44140625" style="5" customWidth="1"/>
    <col min="3336" max="3336" width="4.109375" style="5" customWidth="1"/>
    <col min="3337" max="3585" width="10.44140625" style="5"/>
    <col min="3586" max="3586" width="6.5546875" style="5" customWidth="1"/>
    <col min="3587" max="3590" width="21.6640625" style="5" customWidth="1"/>
    <col min="3591" max="3591" width="9.44140625" style="5" customWidth="1"/>
    <col min="3592" max="3592" width="4.109375" style="5" customWidth="1"/>
    <col min="3593" max="3841" width="10.44140625" style="5"/>
    <col min="3842" max="3842" width="6.5546875" style="5" customWidth="1"/>
    <col min="3843" max="3846" width="21.6640625" style="5" customWidth="1"/>
    <col min="3847" max="3847" width="9.44140625" style="5" customWidth="1"/>
    <col min="3848" max="3848" width="4.109375" style="5" customWidth="1"/>
    <col min="3849" max="4097" width="10.44140625" style="5"/>
    <col min="4098" max="4098" width="6.5546875" style="5" customWidth="1"/>
    <col min="4099" max="4102" width="21.6640625" style="5" customWidth="1"/>
    <col min="4103" max="4103" width="9.44140625" style="5" customWidth="1"/>
    <col min="4104" max="4104" width="4.109375" style="5" customWidth="1"/>
    <col min="4105" max="4353" width="10.44140625" style="5"/>
    <col min="4354" max="4354" width="6.5546875" style="5" customWidth="1"/>
    <col min="4355" max="4358" width="21.6640625" style="5" customWidth="1"/>
    <col min="4359" max="4359" width="9.44140625" style="5" customWidth="1"/>
    <col min="4360" max="4360" width="4.109375" style="5" customWidth="1"/>
    <col min="4361" max="4609" width="10.44140625" style="5"/>
    <col min="4610" max="4610" width="6.5546875" style="5" customWidth="1"/>
    <col min="4611" max="4614" width="21.6640625" style="5" customWidth="1"/>
    <col min="4615" max="4615" width="9.44140625" style="5" customWidth="1"/>
    <col min="4616" max="4616" width="4.109375" style="5" customWidth="1"/>
    <col min="4617" max="4865" width="10.44140625" style="5"/>
    <col min="4866" max="4866" width="6.5546875" style="5" customWidth="1"/>
    <col min="4867" max="4870" width="21.6640625" style="5" customWidth="1"/>
    <col min="4871" max="4871" width="9.44140625" style="5" customWidth="1"/>
    <col min="4872" max="4872" width="4.109375" style="5" customWidth="1"/>
    <col min="4873" max="5121" width="10.44140625" style="5"/>
    <col min="5122" max="5122" width="6.5546875" style="5" customWidth="1"/>
    <col min="5123" max="5126" width="21.6640625" style="5" customWidth="1"/>
    <col min="5127" max="5127" width="9.44140625" style="5" customWidth="1"/>
    <col min="5128" max="5128" width="4.109375" style="5" customWidth="1"/>
    <col min="5129" max="5377" width="10.44140625" style="5"/>
    <col min="5378" max="5378" width="6.5546875" style="5" customWidth="1"/>
    <col min="5379" max="5382" width="21.6640625" style="5" customWidth="1"/>
    <col min="5383" max="5383" width="9.44140625" style="5" customWidth="1"/>
    <col min="5384" max="5384" width="4.109375" style="5" customWidth="1"/>
    <col min="5385" max="5633" width="10.44140625" style="5"/>
    <col min="5634" max="5634" width="6.5546875" style="5" customWidth="1"/>
    <col min="5635" max="5638" width="21.6640625" style="5" customWidth="1"/>
    <col min="5639" max="5639" width="9.44140625" style="5" customWidth="1"/>
    <col min="5640" max="5640" width="4.109375" style="5" customWidth="1"/>
    <col min="5641" max="5889" width="10.44140625" style="5"/>
    <col min="5890" max="5890" width="6.5546875" style="5" customWidth="1"/>
    <col min="5891" max="5894" width="21.6640625" style="5" customWidth="1"/>
    <col min="5895" max="5895" width="9.44140625" style="5" customWidth="1"/>
    <col min="5896" max="5896" width="4.109375" style="5" customWidth="1"/>
    <col min="5897" max="6145" width="10.44140625" style="5"/>
    <col min="6146" max="6146" width="6.5546875" style="5" customWidth="1"/>
    <col min="6147" max="6150" width="21.6640625" style="5" customWidth="1"/>
    <col min="6151" max="6151" width="9.44140625" style="5" customWidth="1"/>
    <col min="6152" max="6152" width="4.109375" style="5" customWidth="1"/>
    <col min="6153" max="6401" width="10.44140625" style="5"/>
    <col min="6402" max="6402" width="6.5546875" style="5" customWidth="1"/>
    <col min="6403" max="6406" width="21.6640625" style="5" customWidth="1"/>
    <col min="6407" max="6407" width="9.44140625" style="5" customWidth="1"/>
    <col min="6408" max="6408" width="4.109375" style="5" customWidth="1"/>
    <col min="6409" max="6657" width="10.44140625" style="5"/>
    <col min="6658" max="6658" width="6.5546875" style="5" customWidth="1"/>
    <col min="6659" max="6662" width="21.6640625" style="5" customWidth="1"/>
    <col min="6663" max="6663" width="9.44140625" style="5" customWidth="1"/>
    <col min="6664" max="6664" width="4.109375" style="5" customWidth="1"/>
    <col min="6665" max="6913" width="10.44140625" style="5"/>
    <col min="6914" max="6914" width="6.5546875" style="5" customWidth="1"/>
    <col min="6915" max="6918" width="21.6640625" style="5" customWidth="1"/>
    <col min="6919" max="6919" width="9.44140625" style="5" customWidth="1"/>
    <col min="6920" max="6920" width="4.109375" style="5" customWidth="1"/>
    <col min="6921" max="7169" width="10.44140625" style="5"/>
    <col min="7170" max="7170" width="6.5546875" style="5" customWidth="1"/>
    <col min="7171" max="7174" width="21.6640625" style="5" customWidth="1"/>
    <col min="7175" max="7175" width="9.44140625" style="5" customWidth="1"/>
    <col min="7176" max="7176" width="4.109375" style="5" customWidth="1"/>
    <col min="7177" max="7425" width="10.44140625" style="5"/>
    <col min="7426" max="7426" width="6.5546875" style="5" customWidth="1"/>
    <col min="7427" max="7430" width="21.6640625" style="5" customWidth="1"/>
    <col min="7431" max="7431" width="9.44140625" style="5" customWidth="1"/>
    <col min="7432" max="7432" width="4.109375" style="5" customWidth="1"/>
    <col min="7433" max="7681" width="10.44140625" style="5"/>
    <col min="7682" max="7682" width="6.5546875" style="5" customWidth="1"/>
    <col min="7683" max="7686" width="21.6640625" style="5" customWidth="1"/>
    <col min="7687" max="7687" width="9.44140625" style="5" customWidth="1"/>
    <col min="7688" max="7688" width="4.109375" style="5" customWidth="1"/>
    <col min="7689" max="7937" width="10.44140625" style="5"/>
    <col min="7938" max="7938" width="6.5546875" style="5" customWidth="1"/>
    <col min="7939" max="7942" width="21.6640625" style="5" customWidth="1"/>
    <col min="7943" max="7943" width="9.44140625" style="5" customWidth="1"/>
    <col min="7944" max="7944" width="4.109375" style="5" customWidth="1"/>
    <col min="7945" max="8193" width="10.44140625" style="5"/>
    <col min="8194" max="8194" width="6.5546875" style="5" customWidth="1"/>
    <col min="8195" max="8198" width="21.6640625" style="5" customWidth="1"/>
    <col min="8199" max="8199" width="9.44140625" style="5" customWidth="1"/>
    <col min="8200" max="8200" width="4.109375" style="5" customWidth="1"/>
    <col min="8201" max="8449" width="10.44140625" style="5"/>
    <col min="8450" max="8450" width="6.5546875" style="5" customWidth="1"/>
    <col min="8451" max="8454" width="21.6640625" style="5" customWidth="1"/>
    <col min="8455" max="8455" width="9.44140625" style="5" customWidth="1"/>
    <col min="8456" max="8456" width="4.109375" style="5" customWidth="1"/>
    <col min="8457" max="8705" width="10.44140625" style="5"/>
    <col min="8706" max="8706" width="6.5546875" style="5" customWidth="1"/>
    <col min="8707" max="8710" width="21.6640625" style="5" customWidth="1"/>
    <col min="8711" max="8711" width="9.44140625" style="5" customWidth="1"/>
    <col min="8712" max="8712" width="4.109375" style="5" customWidth="1"/>
    <col min="8713" max="8961" width="10.44140625" style="5"/>
    <col min="8962" max="8962" width="6.5546875" style="5" customWidth="1"/>
    <col min="8963" max="8966" width="21.6640625" style="5" customWidth="1"/>
    <col min="8967" max="8967" width="9.44140625" style="5" customWidth="1"/>
    <col min="8968" max="8968" width="4.109375" style="5" customWidth="1"/>
    <col min="8969" max="9217" width="10.44140625" style="5"/>
    <col min="9218" max="9218" width="6.5546875" style="5" customWidth="1"/>
    <col min="9219" max="9222" width="21.6640625" style="5" customWidth="1"/>
    <col min="9223" max="9223" width="9.44140625" style="5" customWidth="1"/>
    <col min="9224" max="9224" width="4.109375" style="5" customWidth="1"/>
    <col min="9225" max="9473" width="10.44140625" style="5"/>
    <col min="9474" max="9474" width="6.5546875" style="5" customWidth="1"/>
    <col min="9475" max="9478" width="21.6640625" style="5" customWidth="1"/>
    <col min="9479" max="9479" width="9.44140625" style="5" customWidth="1"/>
    <col min="9480" max="9480" width="4.109375" style="5" customWidth="1"/>
    <col min="9481" max="9729" width="10.44140625" style="5"/>
    <col min="9730" max="9730" width="6.5546875" style="5" customWidth="1"/>
    <col min="9731" max="9734" width="21.6640625" style="5" customWidth="1"/>
    <col min="9735" max="9735" width="9.44140625" style="5" customWidth="1"/>
    <col min="9736" max="9736" width="4.109375" style="5" customWidth="1"/>
    <col min="9737" max="9985" width="10.44140625" style="5"/>
    <col min="9986" max="9986" width="6.5546875" style="5" customWidth="1"/>
    <col min="9987" max="9990" width="21.6640625" style="5" customWidth="1"/>
    <col min="9991" max="9991" width="9.44140625" style="5" customWidth="1"/>
    <col min="9992" max="9992" width="4.109375" style="5" customWidth="1"/>
    <col min="9993" max="10241" width="10.44140625" style="5"/>
    <col min="10242" max="10242" width="6.5546875" style="5" customWidth="1"/>
    <col min="10243" max="10246" width="21.6640625" style="5" customWidth="1"/>
    <col min="10247" max="10247" width="9.44140625" style="5" customWidth="1"/>
    <col min="10248" max="10248" width="4.109375" style="5" customWidth="1"/>
    <col min="10249" max="10497" width="10.44140625" style="5"/>
    <col min="10498" max="10498" width="6.5546875" style="5" customWidth="1"/>
    <col min="10499" max="10502" width="21.6640625" style="5" customWidth="1"/>
    <col min="10503" max="10503" width="9.44140625" style="5" customWidth="1"/>
    <col min="10504" max="10504" width="4.109375" style="5" customWidth="1"/>
    <col min="10505" max="10753" width="10.44140625" style="5"/>
    <col min="10754" max="10754" width="6.5546875" style="5" customWidth="1"/>
    <col min="10755" max="10758" width="21.6640625" style="5" customWidth="1"/>
    <col min="10759" max="10759" width="9.44140625" style="5" customWidth="1"/>
    <col min="10760" max="10760" width="4.109375" style="5" customWidth="1"/>
    <col min="10761" max="11009" width="10.44140625" style="5"/>
    <col min="11010" max="11010" width="6.5546875" style="5" customWidth="1"/>
    <col min="11011" max="11014" width="21.6640625" style="5" customWidth="1"/>
    <col min="11015" max="11015" width="9.44140625" style="5" customWidth="1"/>
    <col min="11016" max="11016" width="4.109375" style="5" customWidth="1"/>
    <col min="11017" max="11265" width="10.44140625" style="5"/>
    <col min="11266" max="11266" width="6.5546875" style="5" customWidth="1"/>
    <col min="11267" max="11270" width="21.6640625" style="5" customWidth="1"/>
    <col min="11271" max="11271" width="9.44140625" style="5" customWidth="1"/>
    <col min="11272" max="11272" width="4.109375" style="5" customWidth="1"/>
    <col min="11273" max="11521" width="10.44140625" style="5"/>
    <col min="11522" max="11522" width="6.5546875" style="5" customWidth="1"/>
    <col min="11523" max="11526" width="21.6640625" style="5" customWidth="1"/>
    <col min="11527" max="11527" width="9.44140625" style="5" customWidth="1"/>
    <col min="11528" max="11528" width="4.109375" style="5" customWidth="1"/>
    <col min="11529" max="11777" width="10.44140625" style="5"/>
    <col min="11778" max="11778" width="6.5546875" style="5" customWidth="1"/>
    <col min="11779" max="11782" width="21.6640625" style="5" customWidth="1"/>
    <col min="11783" max="11783" width="9.44140625" style="5" customWidth="1"/>
    <col min="11784" max="11784" width="4.109375" style="5" customWidth="1"/>
    <col min="11785" max="12033" width="10.44140625" style="5"/>
    <col min="12034" max="12034" width="6.5546875" style="5" customWidth="1"/>
    <col min="12035" max="12038" width="21.6640625" style="5" customWidth="1"/>
    <col min="12039" max="12039" width="9.44140625" style="5" customWidth="1"/>
    <col min="12040" max="12040" width="4.109375" style="5" customWidth="1"/>
    <col min="12041" max="12289" width="10.44140625" style="5"/>
    <col min="12290" max="12290" width="6.5546875" style="5" customWidth="1"/>
    <col min="12291" max="12294" width="21.6640625" style="5" customWidth="1"/>
    <col min="12295" max="12295" width="9.44140625" style="5" customWidth="1"/>
    <col min="12296" max="12296" width="4.109375" style="5" customWidth="1"/>
    <col min="12297" max="12545" width="10.44140625" style="5"/>
    <col min="12546" max="12546" width="6.5546875" style="5" customWidth="1"/>
    <col min="12547" max="12550" width="21.6640625" style="5" customWidth="1"/>
    <col min="12551" max="12551" width="9.44140625" style="5" customWidth="1"/>
    <col min="12552" max="12552" width="4.109375" style="5" customWidth="1"/>
    <col min="12553" max="12801" width="10.44140625" style="5"/>
    <col min="12802" max="12802" width="6.5546875" style="5" customWidth="1"/>
    <col min="12803" max="12806" width="21.6640625" style="5" customWidth="1"/>
    <col min="12807" max="12807" width="9.44140625" style="5" customWidth="1"/>
    <col min="12808" max="12808" width="4.109375" style="5" customWidth="1"/>
    <col min="12809" max="13057" width="10.44140625" style="5"/>
    <col min="13058" max="13058" width="6.5546875" style="5" customWidth="1"/>
    <col min="13059" max="13062" width="21.6640625" style="5" customWidth="1"/>
    <col min="13063" max="13063" width="9.44140625" style="5" customWidth="1"/>
    <col min="13064" max="13064" width="4.109375" style="5" customWidth="1"/>
    <col min="13065" max="13313" width="10.44140625" style="5"/>
    <col min="13314" max="13314" width="6.5546875" style="5" customWidth="1"/>
    <col min="13315" max="13318" width="21.6640625" style="5" customWidth="1"/>
    <col min="13319" max="13319" width="9.44140625" style="5" customWidth="1"/>
    <col min="13320" max="13320" width="4.109375" style="5" customWidth="1"/>
    <col min="13321" max="13569" width="10.44140625" style="5"/>
    <col min="13570" max="13570" width="6.5546875" style="5" customWidth="1"/>
    <col min="13571" max="13574" width="21.6640625" style="5" customWidth="1"/>
    <col min="13575" max="13575" width="9.44140625" style="5" customWidth="1"/>
    <col min="13576" max="13576" width="4.109375" style="5" customWidth="1"/>
    <col min="13577" max="13825" width="10.44140625" style="5"/>
    <col min="13826" max="13826" width="6.5546875" style="5" customWidth="1"/>
    <col min="13827" max="13830" width="21.6640625" style="5" customWidth="1"/>
    <col min="13831" max="13831" width="9.44140625" style="5" customWidth="1"/>
    <col min="13832" max="13832" width="4.109375" style="5" customWidth="1"/>
    <col min="13833" max="14081" width="10.44140625" style="5"/>
    <col min="14082" max="14082" width="6.5546875" style="5" customWidth="1"/>
    <col min="14083" max="14086" width="21.6640625" style="5" customWidth="1"/>
    <col min="14087" max="14087" width="9.44140625" style="5" customWidth="1"/>
    <col min="14088" max="14088" width="4.109375" style="5" customWidth="1"/>
    <col min="14089" max="14337" width="10.44140625" style="5"/>
    <col min="14338" max="14338" width="6.5546875" style="5" customWidth="1"/>
    <col min="14339" max="14342" width="21.6640625" style="5" customWidth="1"/>
    <col min="14343" max="14343" width="9.44140625" style="5" customWidth="1"/>
    <col min="14344" max="14344" width="4.109375" style="5" customWidth="1"/>
    <col min="14345" max="14593" width="10.44140625" style="5"/>
    <col min="14594" max="14594" width="6.5546875" style="5" customWidth="1"/>
    <col min="14595" max="14598" width="21.6640625" style="5" customWidth="1"/>
    <col min="14599" max="14599" width="9.44140625" style="5" customWidth="1"/>
    <col min="14600" max="14600" width="4.109375" style="5" customWidth="1"/>
    <col min="14601" max="14849" width="10.44140625" style="5"/>
    <col min="14850" max="14850" width="6.5546875" style="5" customWidth="1"/>
    <col min="14851" max="14854" width="21.6640625" style="5" customWidth="1"/>
    <col min="14855" max="14855" width="9.44140625" style="5" customWidth="1"/>
    <col min="14856" max="14856" width="4.109375" style="5" customWidth="1"/>
    <col min="14857" max="15105" width="10.44140625" style="5"/>
    <col min="15106" max="15106" width="6.5546875" style="5" customWidth="1"/>
    <col min="15107" max="15110" width="21.6640625" style="5" customWidth="1"/>
    <col min="15111" max="15111" width="9.44140625" style="5" customWidth="1"/>
    <col min="15112" max="15112" width="4.109375" style="5" customWidth="1"/>
    <col min="15113" max="15361" width="10.44140625" style="5"/>
    <col min="15362" max="15362" width="6.5546875" style="5" customWidth="1"/>
    <col min="15363" max="15366" width="21.6640625" style="5" customWidth="1"/>
    <col min="15367" max="15367" width="9.44140625" style="5" customWidth="1"/>
    <col min="15368" max="15368" width="4.109375" style="5" customWidth="1"/>
    <col min="15369" max="15617" width="10.44140625" style="5"/>
    <col min="15618" max="15618" width="6.5546875" style="5" customWidth="1"/>
    <col min="15619" max="15622" width="21.6640625" style="5" customWidth="1"/>
    <col min="15623" max="15623" width="9.44140625" style="5" customWidth="1"/>
    <col min="15624" max="15624" width="4.109375" style="5" customWidth="1"/>
    <col min="15625" max="15873" width="10.44140625" style="5"/>
    <col min="15874" max="15874" width="6.5546875" style="5" customWidth="1"/>
    <col min="15875" max="15878" width="21.6640625" style="5" customWidth="1"/>
    <col min="15879" max="15879" width="9.44140625" style="5" customWidth="1"/>
    <col min="15880" max="15880" width="4.109375" style="5" customWidth="1"/>
    <col min="15881" max="16129" width="10.44140625" style="5"/>
    <col min="16130" max="16130" width="6.5546875" style="5" customWidth="1"/>
    <col min="16131" max="16134" width="21.6640625" style="5" customWidth="1"/>
    <col min="16135" max="16135" width="9.44140625" style="5" customWidth="1"/>
    <col min="16136" max="16136" width="4.109375" style="5" customWidth="1"/>
    <col min="16137" max="16384" width="10.44140625" style="5"/>
  </cols>
  <sheetData>
    <row r="1" spans="1:8" ht="14.4" x14ac:dyDescent="0.3">
      <c r="B1" s="43" t="s">
        <v>211</v>
      </c>
      <c r="F1" s="45"/>
      <c r="G1" s="44" t="s">
        <v>1</v>
      </c>
      <c r="H1" s="45" t="s">
        <v>2</v>
      </c>
    </row>
    <row r="2" spans="1:8" ht="15.6" x14ac:dyDescent="0.3">
      <c r="B2" s="43"/>
      <c r="F2" s="45"/>
      <c r="G2" s="44"/>
      <c r="H2" s="46" t="s">
        <v>3</v>
      </c>
    </row>
    <row r="3" spans="1:8" ht="14.4" x14ac:dyDescent="0.3">
      <c r="B3" s="68"/>
      <c r="H3" s="45" t="s">
        <v>68</v>
      </c>
    </row>
    <row r="4" spans="1:8" ht="15.75" customHeight="1" x14ac:dyDescent="0.3">
      <c r="A4" s="437"/>
      <c r="B4" s="409" t="s">
        <v>121</v>
      </c>
      <c r="C4" s="409"/>
      <c r="D4" s="409"/>
      <c r="E4" s="409"/>
      <c r="F4" s="409"/>
      <c r="G4" s="409"/>
    </row>
    <row r="5" spans="1:8" ht="20.399999999999999" x14ac:dyDescent="0.35">
      <c r="A5" s="437"/>
      <c r="B5" s="63" t="s">
        <v>70</v>
      </c>
      <c r="C5" s="192">
        <f>Alapa!C2</f>
        <v>0</v>
      </c>
      <c r="D5" s="119"/>
      <c r="E5" s="119"/>
      <c r="F5" s="48"/>
      <c r="G5" s="119"/>
    </row>
    <row r="6" spans="1:8" ht="15.6" x14ac:dyDescent="0.3">
      <c r="A6" s="437"/>
      <c r="B6" s="63" t="s">
        <v>71</v>
      </c>
      <c r="C6" s="192">
        <f>Alapa!C3</f>
        <v>0</v>
      </c>
      <c r="D6" s="119"/>
      <c r="E6" s="119"/>
      <c r="F6" s="119"/>
      <c r="G6" s="119"/>
    </row>
    <row r="7" spans="1:8" ht="15.6" x14ac:dyDescent="0.3">
      <c r="A7" s="437"/>
      <c r="B7" s="63"/>
      <c r="C7" s="192"/>
      <c r="D7" s="119"/>
      <c r="E7" s="119"/>
      <c r="F7" s="119"/>
      <c r="G7" s="119"/>
    </row>
    <row r="8" spans="1:8" ht="13.8" x14ac:dyDescent="0.25">
      <c r="A8" s="437"/>
      <c r="B8" s="119"/>
      <c r="C8" s="119"/>
      <c r="D8" s="119"/>
      <c r="E8" s="119"/>
      <c r="F8" s="119"/>
      <c r="G8" s="119"/>
    </row>
    <row r="9" spans="1:8" ht="17.399999999999999" x14ac:dyDescent="0.25">
      <c r="A9" s="437"/>
      <c r="B9" s="438" t="s">
        <v>212</v>
      </c>
      <c r="C9" s="438"/>
      <c r="D9" s="438"/>
      <c r="E9" s="438"/>
      <c r="F9" s="438"/>
      <c r="G9" s="438"/>
    </row>
    <row r="10" spans="1:8" ht="3" customHeight="1" x14ac:dyDescent="0.25">
      <c r="A10" s="437"/>
      <c r="B10" s="119"/>
      <c r="C10" s="119"/>
      <c r="D10" s="119"/>
      <c r="E10" s="119"/>
      <c r="F10" s="119"/>
      <c r="G10" s="119"/>
    </row>
    <row r="11" spans="1:8" ht="3" customHeight="1" x14ac:dyDescent="0.25">
      <c r="A11" s="437"/>
      <c r="B11" s="119"/>
      <c r="C11" s="119"/>
      <c r="D11" s="119"/>
      <c r="E11" s="119"/>
      <c r="F11" s="119"/>
      <c r="G11" s="119"/>
    </row>
    <row r="12" spans="1:8" ht="33.75" customHeight="1" x14ac:dyDescent="0.25">
      <c r="A12" s="437"/>
      <c r="B12" s="439" t="s">
        <v>213</v>
      </c>
      <c r="C12" s="439"/>
      <c r="D12" s="439"/>
      <c r="E12" s="439"/>
      <c r="F12" s="439"/>
      <c r="G12" s="439"/>
    </row>
    <row r="13" spans="1:8" ht="24" customHeight="1" x14ac:dyDescent="0.25">
      <c r="A13" s="437"/>
      <c r="B13" s="438" t="s">
        <v>81</v>
      </c>
      <c r="C13" s="438"/>
      <c r="D13" s="438"/>
      <c r="E13" s="438"/>
      <c r="F13" s="438"/>
      <c r="G13" s="438"/>
    </row>
    <row r="14" spans="1:8" ht="21.75" customHeight="1" x14ac:dyDescent="0.3">
      <c r="A14" s="437"/>
      <c r="B14" s="131"/>
      <c r="C14" s="132" t="s">
        <v>214</v>
      </c>
      <c r="D14" s="131"/>
      <c r="E14" s="133" t="s">
        <v>215</v>
      </c>
      <c r="F14" s="133"/>
      <c r="G14" s="119"/>
    </row>
    <row r="15" spans="1:8" ht="26.25" customHeight="1" x14ac:dyDescent="0.25">
      <c r="A15" s="437"/>
      <c r="B15" s="134" t="s">
        <v>216</v>
      </c>
      <c r="C15" s="119"/>
      <c r="D15" s="119" t="s">
        <v>217</v>
      </c>
      <c r="E15" s="119"/>
      <c r="F15" s="119"/>
      <c r="G15" s="119"/>
    </row>
    <row r="16" spans="1:8" ht="24" customHeight="1" x14ac:dyDescent="0.25">
      <c r="A16" s="437"/>
      <c r="B16" s="134" t="s">
        <v>218</v>
      </c>
      <c r="C16" s="129"/>
      <c r="D16" s="119" t="s">
        <v>217</v>
      </c>
      <c r="E16" s="119"/>
      <c r="F16" s="119"/>
      <c r="G16" s="119"/>
    </row>
    <row r="17" spans="1:9" ht="24" customHeight="1" x14ac:dyDescent="0.25">
      <c r="A17" s="437"/>
      <c r="B17" s="134" t="s">
        <v>279</v>
      </c>
      <c r="C17" s="129"/>
      <c r="D17" s="119" t="s">
        <v>217</v>
      </c>
      <c r="E17" s="119"/>
      <c r="F17" s="119"/>
      <c r="G17" s="119"/>
    </row>
    <row r="18" spans="1:9" ht="24" customHeight="1" x14ac:dyDescent="0.25">
      <c r="A18" s="437"/>
      <c r="B18" s="134"/>
      <c r="C18" s="129"/>
      <c r="D18" s="119" t="s">
        <v>217</v>
      </c>
      <c r="E18" s="119"/>
      <c r="F18" s="119"/>
      <c r="G18" s="119"/>
    </row>
    <row r="19" spans="1:9" ht="24" customHeight="1" x14ac:dyDescent="0.25">
      <c r="A19" s="437"/>
      <c r="B19" s="134"/>
      <c r="C19" s="129"/>
      <c r="D19" s="119" t="s">
        <v>217</v>
      </c>
      <c r="E19" s="119"/>
      <c r="F19" s="119"/>
      <c r="G19" s="119"/>
    </row>
    <row r="20" spans="1:9" ht="24" customHeight="1" x14ac:dyDescent="0.25">
      <c r="A20" s="437"/>
      <c r="B20" s="134" t="s">
        <v>360</v>
      </c>
      <c r="C20" s="129"/>
      <c r="D20" s="119" t="s">
        <v>217</v>
      </c>
      <c r="E20" s="119"/>
      <c r="F20" s="119"/>
      <c r="G20" s="119"/>
    </row>
    <row r="21" spans="1:9" ht="24" customHeight="1" x14ac:dyDescent="0.25">
      <c r="A21" s="437"/>
      <c r="B21" s="134"/>
      <c r="C21" s="129"/>
      <c r="D21" s="119" t="s">
        <v>217</v>
      </c>
      <c r="E21" s="119"/>
      <c r="F21" s="119"/>
      <c r="G21" s="119"/>
    </row>
    <row r="22" spans="1:9" ht="24" customHeight="1" x14ac:dyDescent="0.25">
      <c r="A22" s="437"/>
      <c r="B22" s="134"/>
      <c r="C22" s="129"/>
      <c r="D22" s="119" t="s">
        <v>217</v>
      </c>
      <c r="E22" s="119"/>
      <c r="F22" s="119"/>
      <c r="G22" s="119"/>
    </row>
    <row r="23" spans="1:9" ht="24" customHeight="1" x14ac:dyDescent="0.25">
      <c r="A23" s="437"/>
      <c r="B23" s="119"/>
      <c r="C23" s="129"/>
      <c r="D23" s="119"/>
      <c r="E23" s="119"/>
      <c r="F23" s="119"/>
      <c r="G23" s="119"/>
    </row>
    <row r="24" spans="1:9" ht="20.25" customHeight="1" x14ac:dyDescent="0.3">
      <c r="A24" s="437"/>
      <c r="B24" s="135" t="s">
        <v>31</v>
      </c>
      <c r="C24" s="136" t="s">
        <v>219</v>
      </c>
      <c r="D24" s="137"/>
      <c r="E24" s="138"/>
      <c r="F24" s="119"/>
      <c r="G24" s="119"/>
    </row>
    <row r="25" spans="1:9" ht="46.5" customHeight="1" x14ac:dyDescent="0.25">
      <c r="A25" s="437"/>
      <c r="B25" s="128"/>
      <c r="C25" s="440" t="s">
        <v>220</v>
      </c>
      <c r="D25" s="440"/>
      <c r="E25" s="440"/>
      <c r="F25" s="440"/>
      <c r="G25" s="125"/>
    </row>
    <row r="26" spans="1:9" ht="24.75" customHeight="1" x14ac:dyDescent="0.3">
      <c r="A26" s="437"/>
      <c r="B26" s="128"/>
      <c r="C26" s="441" t="s">
        <v>518</v>
      </c>
      <c r="D26" s="442"/>
      <c r="E26" s="442"/>
      <c r="F26" s="442"/>
      <c r="G26" s="119"/>
    </row>
    <row r="27" spans="1:9" ht="33.75" customHeight="1" x14ac:dyDescent="0.3">
      <c r="A27" s="437"/>
      <c r="B27" s="139" t="s">
        <v>221</v>
      </c>
      <c r="C27" s="136" t="s">
        <v>222</v>
      </c>
      <c r="D27" s="196"/>
      <c r="E27" s="119"/>
      <c r="F27" s="119"/>
      <c r="G27" s="119"/>
    </row>
    <row r="28" spans="1:9" ht="65.25" customHeight="1" x14ac:dyDescent="0.3">
      <c r="A28" s="437"/>
      <c r="B28" s="128"/>
      <c r="C28" s="440" t="s">
        <v>307</v>
      </c>
      <c r="D28" s="440"/>
      <c r="E28" s="440"/>
      <c r="F28" s="440"/>
      <c r="G28" s="119"/>
      <c r="I28" s="234" t="s">
        <v>519</v>
      </c>
    </row>
    <row r="29" spans="1:9" ht="10.5" customHeight="1" x14ac:dyDescent="0.25">
      <c r="A29" s="437"/>
      <c r="B29" s="128"/>
      <c r="C29" s="440"/>
      <c r="D29" s="440"/>
      <c r="E29" s="440"/>
      <c r="F29" s="440"/>
      <c r="G29" s="119"/>
    </row>
    <row r="30" spans="1:9" ht="18.75" customHeight="1" x14ac:dyDescent="0.3">
      <c r="A30" s="437"/>
      <c r="B30" s="128"/>
      <c r="C30" s="442" t="s">
        <v>308</v>
      </c>
      <c r="D30" s="442"/>
      <c r="E30" s="442"/>
      <c r="F30" s="442"/>
      <c r="G30" s="119"/>
    </row>
    <row r="31" spans="1:9" ht="38.25" customHeight="1" x14ac:dyDescent="0.3">
      <c r="A31" s="437"/>
      <c r="B31" s="139" t="s">
        <v>223</v>
      </c>
      <c r="C31" s="136" t="s">
        <v>224</v>
      </c>
      <c r="D31" s="119"/>
      <c r="E31" s="119"/>
      <c r="F31" s="119"/>
      <c r="G31" s="119"/>
    </row>
    <row r="32" spans="1:9" ht="18" customHeight="1" x14ac:dyDescent="0.3">
      <c r="A32" s="437"/>
      <c r="B32" s="130"/>
      <c r="C32" s="129" t="s">
        <v>225</v>
      </c>
      <c r="D32" s="129"/>
      <c r="E32" s="129"/>
      <c r="F32" s="119"/>
      <c r="G32" s="119"/>
    </row>
    <row r="33" spans="1:7" ht="13.5" customHeight="1" x14ac:dyDescent="0.25">
      <c r="A33" s="437"/>
      <c r="B33" s="130"/>
      <c r="C33" s="140" t="s">
        <v>226</v>
      </c>
      <c r="D33" s="195"/>
      <c r="E33" s="129"/>
      <c r="F33" s="119"/>
      <c r="G33" s="119"/>
    </row>
    <row r="34" spans="1:7" ht="33" customHeight="1" x14ac:dyDescent="0.3">
      <c r="A34" s="437"/>
      <c r="B34" s="139" t="s">
        <v>43</v>
      </c>
      <c r="C34" s="136" t="s">
        <v>227</v>
      </c>
      <c r="D34" s="136"/>
      <c r="E34" s="119"/>
      <c r="F34" s="119"/>
      <c r="G34" s="119"/>
    </row>
    <row r="35" spans="1:7" ht="34.5" customHeight="1" x14ac:dyDescent="0.25">
      <c r="A35" s="437"/>
      <c r="B35" s="130"/>
      <c r="C35" s="443" t="s">
        <v>228</v>
      </c>
      <c r="D35" s="443"/>
      <c r="E35" s="443"/>
      <c r="F35" s="443"/>
      <c r="G35" s="119"/>
    </row>
    <row r="36" spans="1:7" ht="23.25" customHeight="1" x14ac:dyDescent="0.3">
      <c r="A36" s="437"/>
      <c r="B36" s="139" t="s">
        <v>45</v>
      </c>
      <c r="C36" s="136" t="s">
        <v>229</v>
      </c>
      <c r="D36" s="119"/>
      <c r="E36" s="119"/>
      <c r="F36" s="119"/>
      <c r="G36" s="119"/>
    </row>
    <row r="37" spans="1:7" ht="15.6" x14ac:dyDescent="0.3">
      <c r="A37" s="437"/>
      <c r="B37" s="139"/>
      <c r="C37" s="136" t="s">
        <v>230</v>
      </c>
      <c r="D37" s="119"/>
      <c r="E37" s="119"/>
      <c r="F37" s="119"/>
      <c r="G37" s="119"/>
    </row>
    <row r="38" spans="1:7" ht="33.75" customHeight="1" x14ac:dyDescent="0.25">
      <c r="A38" s="437"/>
      <c r="B38" s="130"/>
      <c r="C38" s="444" t="s">
        <v>520</v>
      </c>
      <c r="D38" s="444"/>
      <c r="E38" s="444"/>
      <c r="F38" s="444"/>
      <c r="G38" s="119"/>
    </row>
    <row r="39" spans="1:7" ht="19.5" customHeight="1" x14ac:dyDescent="0.25">
      <c r="A39" s="437"/>
      <c r="B39" s="130"/>
      <c r="C39" s="141" t="s">
        <v>231</v>
      </c>
      <c r="D39" s="119"/>
      <c r="E39" s="129"/>
      <c r="F39" s="119"/>
      <c r="G39" s="119"/>
    </row>
    <row r="40" spans="1:7" ht="19.5" customHeight="1" x14ac:dyDescent="0.25">
      <c r="A40" s="437"/>
      <c r="B40" s="130"/>
      <c r="C40" s="141"/>
      <c r="D40" s="119"/>
      <c r="E40" s="129"/>
      <c r="F40" s="119"/>
      <c r="G40" s="119"/>
    </row>
    <row r="41" spans="1:7" ht="19.5" customHeight="1" x14ac:dyDescent="0.25">
      <c r="A41" s="437"/>
      <c r="B41" s="128"/>
      <c r="C41" s="130"/>
      <c r="D41" s="119"/>
      <c r="E41" s="129"/>
      <c r="F41" s="119"/>
      <c r="G41" s="119"/>
    </row>
    <row r="42" spans="1:7" ht="19.5" customHeight="1" x14ac:dyDescent="0.25">
      <c r="A42" s="437"/>
      <c r="B42" s="128"/>
      <c r="C42" s="436" t="s">
        <v>232</v>
      </c>
      <c r="D42" s="436"/>
      <c r="E42" s="436"/>
      <c r="F42" s="436"/>
      <c r="G42" s="119"/>
    </row>
    <row r="43" spans="1:7" ht="19.5" customHeight="1" x14ac:dyDescent="0.25">
      <c r="A43" s="437"/>
      <c r="B43" s="128"/>
      <c r="C43" s="436" t="s">
        <v>119</v>
      </c>
      <c r="D43" s="436"/>
      <c r="E43" s="436"/>
      <c r="F43" s="436"/>
      <c r="G43" s="119"/>
    </row>
    <row r="44" spans="1:7" ht="19.5" customHeight="1" x14ac:dyDescent="0.25">
      <c r="A44" s="437"/>
      <c r="B44" s="128"/>
      <c r="C44" s="436">
        <f>Alapa!C2</f>
        <v>0</v>
      </c>
      <c r="D44" s="436"/>
      <c r="E44" s="436"/>
      <c r="F44" s="436"/>
      <c r="G44" s="119"/>
    </row>
    <row r="45" spans="1:7" ht="18.75" customHeight="1" x14ac:dyDescent="0.25">
      <c r="A45" s="437"/>
      <c r="B45" s="128"/>
      <c r="C45" s="130"/>
      <c r="D45" s="119"/>
      <c r="E45" s="129"/>
      <c r="F45" s="119"/>
      <c r="G45" s="119"/>
    </row>
    <row r="46" spans="1:7" x14ac:dyDescent="0.25">
      <c r="A46" s="127"/>
    </row>
    <row r="47" spans="1:7" x14ac:dyDescent="0.25">
      <c r="A47" s="127"/>
    </row>
    <row r="48" spans="1:7" x14ac:dyDescent="0.25">
      <c r="A48" s="127"/>
    </row>
    <row r="49" spans="1:1" x14ac:dyDescent="0.25">
      <c r="A49" s="127"/>
    </row>
    <row r="50" spans="1:1" x14ac:dyDescent="0.25">
      <c r="A50" s="127"/>
    </row>
    <row r="51" spans="1:1" x14ac:dyDescent="0.25">
      <c r="A51" s="127"/>
    </row>
    <row r="52" spans="1:1" x14ac:dyDescent="0.25">
      <c r="A52" s="127"/>
    </row>
    <row r="53" spans="1:1" x14ac:dyDescent="0.25">
      <c r="A53" s="127"/>
    </row>
    <row r="54" spans="1:1" x14ac:dyDescent="0.25">
      <c r="A54" s="127"/>
    </row>
    <row r="55" spans="1:1" x14ac:dyDescent="0.25">
      <c r="A55" s="127"/>
    </row>
    <row r="56" spans="1:1" x14ac:dyDescent="0.25">
      <c r="A56" s="127"/>
    </row>
    <row r="57" spans="1:1" x14ac:dyDescent="0.25">
      <c r="A57" s="127"/>
    </row>
    <row r="58" spans="1:1" x14ac:dyDescent="0.25">
      <c r="A58" s="127"/>
    </row>
    <row r="59" spans="1:1" x14ac:dyDescent="0.25">
      <c r="A59" s="127"/>
    </row>
    <row r="60" spans="1:1" x14ac:dyDescent="0.25">
      <c r="A60" s="127"/>
    </row>
    <row r="61" spans="1:1" x14ac:dyDescent="0.25">
      <c r="A61" s="127"/>
    </row>
    <row r="62" spans="1:1" x14ac:dyDescent="0.25">
      <c r="A62" s="127"/>
    </row>
    <row r="63" spans="1:1" x14ac:dyDescent="0.25">
      <c r="A63" s="127"/>
    </row>
    <row r="64" spans="1:1" x14ac:dyDescent="0.25">
      <c r="A64" s="127"/>
    </row>
    <row r="65" spans="1:1" x14ac:dyDescent="0.25">
      <c r="A65" s="127"/>
    </row>
    <row r="66" spans="1:1" x14ac:dyDescent="0.25">
      <c r="A66" s="127"/>
    </row>
    <row r="67" spans="1:1" x14ac:dyDescent="0.25">
      <c r="A67" s="127"/>
    </row>
    <row r="68" spans="1:1" x14ac:dyDescent="0.25">
      <c r="A68" s="127"/>
    </row>
    <row r="69" spans="1:1" x14ac:dyDescent="0.25">
      <c r="A69" s="127"/>
    </row>
    <row r="70" spans="1:1" x14ac:dyDescent="0.25">
      <c r="A70" s="127"/>
    </row>
  </sheetData>
  <mergeCells count="15">
    <mergeCell ref="C43:F43"/>
    <mergeCell ref="C44:F44"/>
    <mergeCell ref="A4:A45"/>
    <mergeCell ref="B4:G4"/>
    <mergeCell ref="B9:G9"/>
    <mergeCell ref="B12:G12"/>
    <mergeCell ref="B13:G13"/>
    <mergeCell ref="C25:F25"/>
    <mergeCell ref="C26:F26"/>
    <mergeCell ref="C28:F28"/>
    <mergeCell ref="C35:F35"/>
    <mergeCell ref="C42:F42"/>
    <mergeCell ref="C29:F29"/>
    <mergeCell ref="C30:F30"/>
    <mergeCell ref="C38:F38"/>
  </mergeCells>
  <hyperlinks>
    <hyperlink ref="C30" r:id="rId1" xr:uid="{00000000-0004-0000-0600-000002000000}"/>
    <hyperlink ref="H1" location="Tartalom!B1" display="tartalom" xr:uid="{00000000-0004-0000-0600-000003000000}"/>
    <hyperlink ref="H3" location="'PM-KV-03-01'!C109" display="folyamatábra" xr:uid="{00000000-0004-0000-0600-000004000000}"/>
    <hyperlink ref="C26" r:id="rId2" xr:uid="{4BB2A20F-5E06-4733-B55E-10C8FBAF4F2A}"/>
    <hyperlink ref="I28" r:id="rId3" xr:uid="{9B734728-B01B-4712-B8EE-837F885D8D21}"/>
  </hyperlinks>
  <pageMargins left="0.70866141732283472" right="0.70866141732283472" top="0.74803149606299213" bottom="0.74803149606299213" header="0.31496062992125984" footer="0.31496062992125984"/>
  <pageSetup paperSize="9" scale="75" orientation="portrait" r:id="rId4"/>
  <headerFooter>
    <oddFooter>&amp;L&amp;F/&amp;A&amp;C&amp;P/&amp;N&amp;RDigitAudit/AuditDok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9F554-1A29-4314-B160-F874D2CD4450}">
  <dimension ref="A1:H88"/>
  <sheetViews>
    <sheetView showGridLines="0" zoomScaleNormal="100" workbookViewId="0">
      <selection sqref="A1:H1"/>
    </sheetView>
  </sheetViews>
  <sheetFormatPr defaultColWidth="9.109375" defaultRowHeight="14.4" x14ac:dyDescent="0.3"/>
  <cols>
    <col min="1" max="1" width="36.33203125" style="302" customWidth="1"/>
    <col min="2" max="2" width="46.44140625" style="303" customWidth="1"/>
    <col min="3" max="8" width="10.6640625" style="304" customWidth="1"/>
    <col min="9" max="16384" width="9.109375" style="268"/>
  </cols>
  <sheetData>
    <row r="1" spans="1:8" x14ac:dyDescent="0.3">
      <c r="A1" s="450" t="s">
        <v>364</v>
      </c>
      <c r="B1" s="450"/>
      <c r="C1" s="450"/>
      <c r="D1" s="450"/>
      <c r="E1" s="450"/>
      <c r="F1" s="450"/>
      <c r="G1" s="450"/>
      <c r="H1" s="450"/>
    </row>
    <row r="2" spans="1:8" ht="15" thickBot="1" x14ac:dyDescent="0.35">
      <c r="A2" s="269"/>
      <c r="B2" s="269"/>
      <c r="C2" s="270"/>
      <c r="D2" s="270"/>
      <c r="E2" s="270"/>
      <c r="F2" s="270"/>
      <c r="G2" s="270"/>
      <c r="H2" s="270"/>
    </row>
    <row r="3" spans="1:8" ht="15" thickBot="1" x14ac:dyDescent="0.35">
      <c r="A3" s="451" t="s">
        <v>365</v>
      </c>
      <c r="B3" s="452"/>
      <c r="C3" s="453"/>
      <c r="D3" s="453"/>
      <c r="E3" s="453"/>
      <c r="F3" s="453"/>
      <c r="G3" s="453"/>
      <c r="H3" s="454"/>
    </row>
    <row r="4" spans="1:8" x14ac:dyDescent="0.3">
      <c r="A4" s="271" t="s">
        <v>366</v>
      </c>
      <c r="B4" s="455"/>
      <c r="C4" s="456"/>
      <c r="D4" s="456"/>
      <c r="E4" s="456"/>
      <c r="F4" s="456"/>
      <c r="G4" s="456"/>
      <c r="H4" s="457"/>
    </row>
    <row r="5" spans="1:8" x14ac:dyDescent="0.3">
      <c r="A5" s="272" t="s">
        <v>367</v>
      </c>
      <c r="B5" s="458"/>
      <c r="C5" s="459"/>
      <c r="D5" s="459"/>
      <c r="E5" s="459"/>
      <c r="F5" s="459"/>
      <c r="G5" s="459"/>
      <c r="H5" s="460"/>
    </row>
    <row r="6" spans="1:8" ht="29.4" thickBot="1" x14ac:dyDescent="0.35">
      <c r="A6" s="273" t="s">
        <v>368</v>
      </c>
      <c r="B6" s="461"/>
      <c r="C6" s="462"/>
      <c r="D6" s="462"/>
      <c r="E6" s="462"/>
      <c r="F6" s="462"/>
      <c r="G6" s="462"/>
      <c r="H6" s="463"/>
    </row>
    <row r="7" spans="1:8" ht="15" thickBot="1" x14ac:dyDescent="0.35">
      <c r="A7" s="274"/>
      <c r="B7" s="275"/>
      <c r="C7" s="276"/>
      <c r="D7" s="276"/>
      <c r="E7" s="276"/>
      <c r="F7" s="276"/>
      <c r="G7" s="276"/>
      <c r="H7" s="276"/>
    </row>
    <row r="8" spans="1:8" ht="15" thickBot="1" x14ac:dyDescent="0.35">
      <c r="A8" s="464" t="s">
        <v>369</v>
      </c>
      <c r="B8" s="465"/>
      <c r="C8" s="465"/>
      <c r="D8" s="465"/>
      <c r="E8" s="465"/>
      <c r="F8" s="465"/>
      <c r="G8" s="465"/>
      <c r="H8" s="466"/>
    </row>
    <row r="9" spans="1:8" x14ac:dyDescent="0.3">
      <c r="A9" s="467" t="s">
        <v>370</v>
      </c>
      <c r="B9" s="468"/>
      <c r="C9" s="471" t="s">
        <v>371</v>
      </c>
      <c r="D9" s="472"/>
      <c r="E9" s="472"/>
      <c r="F9" s="472"/>
      <c r="G9" s="472"/>
      <c r="H9" s="473"/>
    </row>
    <row r="10" spans="1:8" ht="15" thickBot="1" x14ac:dyDescent="0.35">
      <c r="A10" s="469"/>
      <c r="B10" s="470"/>
      <c r="C10" s="277" t="s">
        <v>372</v>
      </c>
      <c r="D10" s="278" t="s">
        <v>373</v>
      </c>
      <c r="E10" s="278" t="s">
        <v>374</v>
      </c>
      <c r="F10" s="278" t="s">
        <v>375</v>
      </c>
      <c r="G10" s="278" t="s">
        <v>376</v>
      </c>
      <c r="H10" s="279" t="s">
        <v>377</v>
      </c>
    </row>
    <row r="11" spans="1:8" x14ac:dyDescent="0.3">
      <c r="A11" s="445" t="s">
        <v>378</v>
      </c>
      <c r="B11" s="280" t="s">
        <v>379</v>
      </c>
      <c r="C11" s="281"/>
      <c r="D11" s="282"/>
      <c r="E11" s="282"/>
      <c r="F11" s="282"/>
      <c r="G11" s="282"/>
      <c r="H11" s="283"/>
    </row>
    <row r="12" spans="1:8" x14ac:dyDescent="0.3">
      <c r="A12" s="446"/>
      <c r="B12" s="284" t="s">
        <v>380</v>
      </c>
      <c r="C12" s="285"/>
      <c r="D12" s="286"/>
      <c r="E12" s="286"/>
      <c r="F12" s="286"/>
      <c r="G12" s="286"/>
      <c r="H12" s="287"/>
    </row>
    <row r="13" spans="1:8" x14ac:dyDescent="0.3">
      <c r="A13" s="446"/>
      <c r="B13" s="284" t="s">
        <v>381</v>
      </c>
      <c r="C13" s="285"/>
      <c r="D13" s="286"/>
      <c r="E13" s="286"/>
      <c r="F13" s="286"/>
      <c r="G13" s="286"/>
      <c r="H13" s="287"/>
    </row>
    <row r="14" spans="1:8" x14ac:dyDescent="0.3">
      <c r="A14" s="446"/>
      <c r="B14" s="288" t="s">
        <v>382</v>
      </c>
      <c r="C14" s="285"/>
      <c r="D14" s="286"/>
      <c r="E14" s="286"/>
      <c r="F14" s="286"/>
      <c r="G14" s="286"/>
      <c r="H14" s="287"/>
    </row>
    <row r="15" spans="1:8" x14ac:dyDescent="0.3">
      <c r="A15" s="446"/>
      <c r="B15" s="288" t="s">
        <v>383</v>
      </c>
      <c r="C15" s="285"/>
      <c r="D15" s="286"/>
      <c r="E15" s="286"/>
      <c r="F15" s="286"/>
      <c r="G15" s="286"/>
      <c r="H15" s="287"/>
    </row>
    <row r="16" spans="1:8" x14ac:dyDescent="0.3">
      <c r="A16" s="446"/>
      <c r="B16" s="288" t="s">
        <v>384</v>
      </c>
      <c r="C16" s="285"/>
      <c r="D16" s="286"/>
      <c r="E16" s="286"/>
      <c r="F16" s="286"/>
      <c r="G16" s="286"/>
      <c r="H16" s="287"/>
    </row>
    <row r="17" spans="1:8" x14ac:dyDescent="0.3">
      <c r="A17" s="446"/>
      <c r="B17" s="288" t="s">
        <v>385</v>
      </c>
      <c r="C17" s="285"/>
      <c r="D17" s="286"/>
      <c r="E17" s="286"/>
      <c r="F17" s="286"/>
      <c r="G17" s="286"/>
      <c r="H17" s="287"/>
    </row>
    <row r="18" spans="1:8" x14ac:dyDescent="0.3">
      <c r="A18" s="446"/>
      <c r="B18" s="288" t="s">
        <v>386</v>
      </c>
      <c r="C18" s="285"/>
      <c r="D18" s="286"/>
      <c r="E18" s="286"/>
      <c r="F18" s="286"/>
      <c r="G18" s="286"/>
      <c r="H18" s="287"/>
    </row>
    <row r="19" spans="1:8" x14ac:dyDescent="0.3">
      <c r="A19" s="446"/>
      <c r="B19" s="288"/>
      <c r="C19" s="285"/>
      <c r="D19" s="286"/>
      <c r="E19" s="286"/>
      <c r="F19" s="286"/>
      <c r="G19" s="286"/>
      <c r="H19" s="287"/>
    </row>
    <row r="20" spans="1:8" ht="15" thickBot="1" x14ac:dyDescent="0.35">
      <c r="A20" s="447"/>
      <c r="B20" s="289" t="s">
        <v>387</v>
      </c>
      <c r="C20" s="290"/>
      <c r="D20" s="291"/>
      <c r="E20" s="291"/>
      <c r="F20" s="291"/>
      <c r="G20" s="291"/>
      <c r="H20" s="292"/>
    </row>
    <row r="21" spans="1:8" x14ac:dyDescent="0.3">
      <c r="A21" s="445" t="s">
        <v>388</v>
      </c>
      <c r="B21" s="293" t="s">
        <v>389</v>
      </c>
      <c r="C21" s="281"/>
      <c r="D21" s="282"/>
      <c r="E21" s="282"/>
      <c r="F21" s="282"/>
      <c r="G21" s="282"/>
      <c r="H21" s="283"/>
    </row>
    <row r="22" spans="1:8" x14ac:dyDescent="0.3">
      <c r="A22" s="446"/>
      <c r="B22" s="288" t="s">
        <v>390</v>
      </c>
      <c r="C22" s="285"/>
      <c r="D22" s="286"/>
      <c r="E22" s="286"/>
      <c r="F22" s="286"/>
      <c r="G22" s="286"/>
      <c r="H22" s="287"/>
    </row>
    <row r="23" spans="1:8" x14ac:dyDescent="0.3">
      <c r="A23" s="446"/>
      <c r="B23" s="288" t="s">
        <v>391</v>
      </c>
      <c r="C23" s="285"/>
      <c r="D23" s="286"/>
      <c r="E23" s="286"/>
      <c r="F23" s="286"/>
      <c r="G23" s="286"/>
      <c r="H23" s="287"/>
    </row>
    <row r="24" spans="1:8" x14ac:dyDescent="0.3">
      <c r="A24" s="446"/>
      <c r="B24" s="288" t="s">
        <v>392</v>
      </c>
      <c r="C24" s="285"/>
      <c r="D24" s="286"/>
      <c r="E24" s="286"/>
      <c r="F24" s="286"/>
      <c r="G24" s="286"/>
      <c r="H24" s="287"/>
    </row>
    <row r="25" spans="1:8" x14ac:dyDescent="0.3">
      <c r="A25" s="446"/>
      <c r="B25" s="288" t="s">
        <v>393</v>
      </c>
      <c r="C25" s="285"/>
      <c r="D25" s="286"/>
      <c r="E25" s="286"/>
      <c r="F25" s="286"/>
      <c r="G25" s="286"/>
      <c r="H25" s="287"/>
    </row>
    <row r="26" spans="1:8" x14ac:dyDescent="0.3">
      <c r="A26" s="446"/>
      <c r="B26" s="288" t="s">
        <v>394</v>
      </c>
      <c r="C26" s="285"/>
      <c r="D26" s="286"/>
      <c r="E26" s="286"/>
      <c r="F26" s="286"/>
      <c r="G26" s="286"/>
      <c r="H26" s="287"/>
    </row>
    <row r="27" spans="1:8" x14ac:dyDescent="0.3">
      <c r="A27" s="446"/>
      <c r="B27" s="288" t="s">
        <v>395</v>
      </c>
      <c r="C27" s="285"/>
      <c r="D27" s="286"/>
      <c r="E27" s="286"/>
      <c r="F27" s="286"/>
      <c r="G27" s="286"/>
      <c r="H27" s="287"/>
    </row>
    <row r="28" spans="1:8" x14ac:dyDescent="0.3">
      <c r="A28" s="446"/>
      <c r="B28" s="288" t="s">
        <v>386</v>
      </c>
      <c r="C28" s="285"/>
      <c r="D28" s="286"/>
      <c r="E28" s="286"/>
      <c r="F28" s="286"/>
      <c r="G28" s="286"/>
      <c r="H28" s="287"/>
    </row>
    <row r="29" spans="1:8" x14ac:dyDescent="0.3">
      <c r="A29" s="446"/>
      <c r="B29" s="288"/>
      <c r="C29" s="285"/>
      <c r="D29" s="286"/>
      <c r="E29" s="286"/>
      <c r="F29" s="286"/>
      <c r="G29" s="286"/>
      <c r="H29" s="287"/>
    </row>
    <row r="30" spans="1:8" ht="15" thickBot="1" x14ac:dyDescent="0.35">
      <c r="A30" s="447"/>
      <c r="B30" s="289" t="s">
        <v>387</v>
      </c>
      <c r="C30" s="290"/>
      <c r="D30" s="291"/>
      <c r="E30" s="291"/>
      <c r="F30" s="291"/>
      <c r="G30" s="291"/>
      <c r="H30" s="292"/>
    </row>
    <row r="31" spans="1:8" x14ac:dyDescent="0.3">
      <c r="A31" s="474" t="s">
        <v>396</v>
      </c>
      <c r="B31" s="293" t="s">
        <v>397</v>
      </c>
      <c r="C31" s="281"/>
      <c r="D31" s="282"/>
      <c r="E31" s="282"/>
      <c r="F31" s="282"/>
      <c r="G31" s="282"/>
      <c r="H31" s="283"/>
    </row>
    <row r="32" spans="1:8" x14ac:dyDescent="0.3">
      <c r="A32" s="475"/>
      <c r="B32" s="288" t="s">
        <v>398</v>
      </c>
      <c r="C32" s="285"/>
      <c r="D32" s="286"/>
      <c r="E32" s="286"/>
      <c r="F32" s="286"/>
      <c r="G32" s="286"/>
      <c r="H32" s="287"/>
    </row>
    <row r="33" spans="1:8" x14ac:dyDescent="0.3">
      <c r="A33" s="475"/>
      <c r="B33" s="288" t="s">
        <v>399</v>
      </c>
      <c r="C33" s="285"/>
      <c r="D33" s="286"/>
      <c r="E33" s="286"/>
      <c r="F33" s="286"/>
      <c r="G33" s="286"/>
      <c r="H33" s="287"/>
    </row>
    <row r="34" spans="1:8" ht="27.6" x14ac:dyDescent="0.3">
      <c r="A34" s="475"/>
      <c r="B34" s="294" t="s">
        <v>400</v>
      </c>
      <c r="C34" s="285"/>
      <c r="D34" s="286"/>
      <c r="E34" s="286"/>
      <c r="F34" s="286"/>
      <c r="G34" s="286"/>
      <c r="H34" s="287"/>
    </row>
    <row r="35" spans="1:8" x14ac:dyDescent="0.3">
      <c r="A35" s="475"/>
      <c r="B35" s="288" t="s">
        <v>401</v>
      </c>
      <c r="C35" s="285"/>
      <c r="D35" s="286"/>
      <c r="E35" s="286"/>
      <c r="F35" s="286"/>
      <c r="G35" s="286"/>
      <c r="H35" s="287"/>
    </row>
    <row r="36" spans="1:8" ht="27.6" x14ac:dyDescent="0.3">
      <c r="A36" s="475"/>
      <c r="B36" s="294" t="s">
        <v>402</v>
      </c>
      <c r="C36" s="285"/>
      <c r="D36" s="286"/>
      <c r="E36" s="286"/>
      <c r="F36" s="286"/>
      <c r="G36" s="286"/>
      <c r="H36" s="287"/>
    </row>
    <row r="37" spans="1:8" x14ac:dyDescent="0.3">
      <c r="A37" s="475"/>
      <c r="B37" s="288" t="s">
        <v>403</v>
      </c>
      <c r="C37" s="285"/>
      <c r="D37" s="286"/>
      <c r="E37" s="286"/>
      <c r="F37" s="286"/>
      <c r="G37" s="286"/>
      <c r="H37" s="287"/>
    </row>
    <row r="38" spans="1:8" x14ac:dyDescent="0.3">
      <c r="A38" s="475"/>
      <c r="B38" s="288" t="s">
        <v>404</v>
      </c>
      <c r="C38" s="285"/>
      <c r="D38" s="286"/>
      <c r="E38" s="286"/>
      <c r="F38" s="286"/>
      <c r="G38" s="286"/>
      <c r="H38" s="287"/>
    </row>
    <row r="39" spans="1:8" x14ac:dyDescent="0.3">
      <c r="A39" s="475"/>
      <c r="B39" s="288" t="s">
        <v>405</v>
      </c>
      <c r="C39" s="285"/>
      <c r="D39" s="286"/>
      <c r="E39" s="286"/>
      <c r="F39" s="286"/>
      <c r="G39" s="286"/>
      <c r="H39" s="287"/>
    </row>
    <row r="40" spans="1:8" x14ac:dyDescent="0.3">
      <c r="A40" s="475"/>
      <c r="B40" s="288" t="s">
        <v>406</v>
      </c>
      <c r="C40" s="285"/>
      <c r="D40" s="286"/>
      <c r="E40" s="286"/>
      <c r="F40" s="286"/>
      <c r="G40" s="286"/>
      <c r="H40" s="287"/>
    </row>
    <row r="41" spans="1:8" x14ac:dyDescent="0.3">
      <c r="A41" s="475"/>
      <c r="B41" s="288" t="s">
        <v>386</v>
      </c>
      <c r="C41" s="285"/>
      <c r="D41" s="286"/>
      <c r="E41" s="286"/>
      <c r="F41" s="286"/>
      <c r="G41" s="286"/>
      <c r="H41" s="287"/>
    </row>
    <row r="42" spans="1:8" x14ac:dyDescent="0.3">
      <c r="A42" s="475"/>
      <c r="B42" s="288"/>
      <c r="C42" s="285"/>
      <c r="D42" s="286"/>
      <c r="E42" s="286"/>
      <c r="F42" s="286"/>
      <c r="G42" s="286"/>
      <c r="H42" s="287"/>
    </row>
    <row r="43" spans="1:8" ht="15" thickBot="1" x14ac:dyDescent="0.35">
      <c r="A43" s="476"/>
      <c r="B43" s="289" t="s">
        <v>387</v>
      </c>
      <c r="C43" s="290"/>
      <c r="D43" s="291"/>
      <c r="E43" s="291"/>
      <c r="F43" s="291"/>
      <c r="G43" s="291"/>
      <c r="H43" s="292"/>
    </row>
    <row r="44" spans="1:8" x14ac:dyDescent="0.3">
      <c r="A44" s="445" t="s">
        <v>407</v>
      </c>
      <c r="B44" s="293" t="s">
        <v>408</v>
      </c>
      <c r="C44" s="281"/>
      <c r="D44" s="282"/>
      <c r="E44" s="282"/>
      <c r="F44" s="282"/>
      <c r="G44" s="282"/>
      <c r="H44" s="283"/>
    </row>
    <row r="45" spans="1:8" x14ac:dyDescent="0.3">
      <c r="A45" s="446"/>
      <c r="B45" s="295" t="s">
        <v>409</v>
      </c>
      <c r="C45" s="285"/>
      <c r="D45" s="286"/>
      <c r="E45" s="286"/>
      <c r="F45" s="286"/>
      <c r="G45" s="286"/>
      <c r="H45" s="287"/>
    </row>
    <row r="46" spans="1:8" x14ac:dyDescent="0.3">
      <c r="A46" s="446"/>
      <c r="B46" s="295" t="s">
        <v>410</v>
      </c>
      <c r="C46" s="285"/>
      <c r="D46" s="286"/>
      <c r="E46" s="286"/>
      <c r="F46" s="286"/>
      <c r="G46" s="286"/>
      <c r="H46" s="287"/>
    </row>
    <row r="47" spans="1:8" x14ac:dyDescent="0.3">
      <c r="A47" s="446"/>
      <c r="B47" s="288" t="s">
        <v>411</v>
      </c>
      <c r="C47" s="285"/>
      <c r="D47" s="286"/>
      <c r="E47" s="286"/>
      <c r="F47" s="286"/>
      <c r="G47" s="286"/>
      <c r="H47" s="287"/>
    </row>
    <row r="48" spans="1:8" x14ac:dyDescent="0.3">
      <c r="A48" s="446"/>
      <c r="B48" s="288" t="s">
        <v>412</v>
      </c>
      <c r="C48" s="285"/>
      <c r="D48" s="286"/>
      <c r="E48" s="286"/>
      <c r="F48" s="286"/>
      <c r="G48" s="286"/>
      <c r="H48" s="287"/>
    </row>
    <row r="49" spans="1:8" x14ac:dyDescent="0.3">
      <c r="A49" s="446"/>
      <c r="B49" s="288" t="s">
        <v>413</v>
      </c>
      <c r="C49" s="285"/>
      <c r="D49" s="286"/>
      <c r="E49" s="286"/>
      <c r="F49" s="286"/>
      <c r="G49" s="286"/>
      <c r="H49" s="287"/>
    </row>
    <row r="50" spans="1:8" x14ac:dyDescent="0.3">
      <c r="A50" s="446"/>
      <c r="B50" s="288" t="s">
        <v>386</v>
      </c>
      <c r="C50" s="285"/>
      <c r="D50" s="286"/>
      <c r="E50" s="286"/>
      <c r="F50" s="286"/>
      <c r="G50" s="286"/>
      <c r="H50" s="287"/>
    </row>
    <row r="51" spans="1:8" x14ac:dyDescent="0.3">
      <c r="A51" s="446"/>
      <c r="B51" s="288"/>
      <c r="C51" s="285"/>
      <c r="D51" s="286"/>
      <c r="E51" s="286"/>
      <c r="F51" s="286"/>
      <c r="G51" s="286"/>
      <c r="H51" s="287"/>
    </row>
    <row r="52" spans="1:8" ht="15" thickBot="1" x14ac:dyDescent="0.35">
      <c r="A52" s="447"/>
      <c r="B52" s="289" t="s">
        <v>387</v>
      </c>
      <c r="C52" s="290"/>
      <c r="D52" s="291"/>
      <c r="E52" s="291"/>
      <c r="F52" s="291"/>
      <c r="G52" s="291"/>
      <c r="H52" s="292"/>
    </row>
    <row r="53" spans="1:8" x14ac:dyDescent="0.3">
      <c r="A53" s="445" t="s">
        <v>414</v>
      </c>
      <c r="B53" s="293" t="s">
        <v>415</v>
      </c>
      <c r="C53" s="281"/>
      <c r="D53" s="282"/>
      <c r="E53" s="282"/>
      <c r="F53" s="282"/>
      <c r="G53" s="282"/>
      <c r="H53" s="283"/>
    </row>
    <row r="54" spans="1:8" x14ac:dyDescent="0.3">
      <c r="A54" s="446"/>
      <c r="B54" s="288" t="s">
        <v>416</v>
      </c>
      <c r="C54" s="285"/>
      <c r="D54" s="286"/>
      <c r="E54" s="286"/>
      <c r="F54" s="286"/>
      <c r="G54" s="286"/>
      <c r="H54" s="287"/>
    </row>
    <row r="55" spans="1:8" ht="27.6" x14ac:dyDescent="0.3">
      <c r="A55" s="446"/>
      <c r="B55" s="294" t="s">
        <v>417</v>
      </c>
      <c r="C55" s="285"/>
      <c r="D55" s="286"/>
      <c r="E55" s="286"/>
      <c r="F55" s="286"/>
      <c r="G55" s="286"/>
      <c r="H55" s="287"/>
    </row>
    <row r="56" spans="1:8" ht="27.6" x14ac:dyDescent="0.3">
      <c r="A56" s="446"/>
      <c r="B56" s="294" t="s">
        <v>418</v>
      </c>
      <c r="C56" s="285"/>
      <c r="D56" s="286"/>
      <c r="E56" s="286"/>
      <c r="F56" s="286"/>
      <c r="G56" s="286"/>
      <c r="H56" s="287"/>
    </row>
    <row r="57" spans="1:8" x14ac:dyDescent="0.3">
      <c r="A57" s="446"/>
      <c r="B57" s="288" t="s">
        <v>419</v>
      </c>
      <c r="C57" s="285"/>
      <c r="D57" s="286"/>
      <c r="E57" s="286"/>
      <c r="F57" s="286"/>
      <c r="G57" s="286"/>
      <c r="H57" s="287"/>
    </row>
    <row r="58" spans="1:8" x14ac:dyDescent="0.3">
      <c r="A58" s="446"/>
      <c r="B58" s="288" t="s">
        <v>420</v>
      </c>
      <c r="C58" s="285"/>
      <c r="D58" s="286"/>
      <c r="E58" s="286"/>
      <c r="F58" s="286"/>
      <c r="G58" s="286"/>
      <c r="H58" s="287"/>
    </row>
    <row r="59" spans="1:8" x14ac:dyDescent="0.3">
      <c r="A59" s="446"/>
      <c r="B59" s="288" t="s">
        <v>421</v>
      </c>
      <c r="C59" s="285"/>
      <c r="D59" s="286"/>
      <c r="E59" s="286"/>
      <c r="F59" s="286"/>
      <c r="G59" s="286"/>
      <c r="H59" s="287"/>
    </row>
    <row r="60" spans="1:8" x14ac:dyDescent="0.3">
      <c r="A60" s="446"/>
      <c r="B60" s="288" t="s">
        <v>422</v>
      </c>
      <c r="C60" s="285"/>
      <c r="D60" s="286"/>
      <c r="E60" s="286"/>
      <c r="F60" s="286"/>
      <c r="G60" s="286"/>
      <c r="H60" s="287"/>
    </row>
    <row r="61" spans="1:8" x14ac:dyDescent="0.3">
      <c r="A61" s="446"/>
      <c r="B61" s="288" t="s">
        <v>386</v>
      </c>
      <c r="C61" s="285"/>
      <c r="D61" s="286"/>
      <c r="E61" s="286"/>
      <c r="F61" s="286"/>
      <c r="G61" s="286"/>
      <c r="H61" s="287"/>
    </row>
    <row r="62" spans="1:8" x14ac:dyDescent="0.3">
      <c r="A62" s="446"/>
      <c r="B62" s="288"/>
      <c r="C62" s="285"/>
      <c r="D62" s="286"/>
      <c r="E62" s="286"/>
      <c r="F62" s="286"/>
      <c r="G62" s="286"/>
      <c r="H62" s="287"/>
    </row>
    <row r="63" spans="1:8" ht="15" thickBot="1" x14ac:dyDescent="0.35">
      <c r="A63" s="447"/>
      <c r="B63" s="289" t="s">
        <v>387</v>
      </c>
      <c r="C63" s="290"/>
      <c r="D63" s="291"/>
      <c r="E63" s="291"/>
      <c r="F63" s="291"/>
      <c r="G63" s="291"/>
      <c r="H63" s="292"/>
    </row>
    <row r="64" spans="1:8" x14ac:dyDescent="0.3">
      <c r="A64" s="445" t="s">
        <v>423</v>
      </c>
      <c r="B64" s="293" t="s">
        <v>424</v>
      </c>
      <c r="C64" s="281"/>
      <c r="D64" s="282"/>
      <c r="E64" s="282"/>
      <c r="F64" s="282"/>
      <c r="G64" s="282"/>
      <c r="H64" s="283"/>
    </row>
    <row r="65" spans="1:8" x14ac:dyDescent="0.3">
      <c r="A65" s="446"/>
      <c r="B65" s="288" t="s">
        <v>425</v>
      </c>
      <c r="C65" s="285"/>
      <c r="D65" s="286"/>
      <c r="E65" s="286"/>
      <c r="F65" s="286"/>
      <c r="G65" s="286"/>
      <c r="H65" s="287"/>
    </row>
    <row r="66" spans="1:8" x14ac:dyDescent="0.3">
      <c r="A66" s="446"/>
      <c r="B66" s="288" t="s">
        <v>426</v>
      </c>
      <c r="C66" s="285"/>
      <c r="D66" s="286"/>
      <c r="E66" s="286"/>
      <c r="F66" s="286"/>
      <c r="G66" s="286"/>
      <c r="H66" s="287"/>
    </row>
    <row r="67" spans="1:8" x14ac:dyDescent="0.3">
      <c r="A67" s="446"/>
      <c r="B67" s="288" t="s">
        <v>427</v>
      </c>
      <c r="C67" s="285"/>
      <c r="D67" s="286"/>
      <c r="E67" s="286"/>
      <c r="F67" s="286"/>
      <c r="G67" s="286"/>
      <c r="H67" s="287"/>
    </row>
    <row r="68" spans="1:8" x14ac:dyDescent="0.3">
      <c r="A68" s="446"/>
      <c r="B68" s="288" t="s">
        <v>428</v>
      </c>
      <c r="C68" s="285"/>
      <c r="D68" s="286"/>
      <c r="E68" s="286"/>
      <c r="F68" s="286"/>
      <c r="G68" s="286"/>
      <c r="H68" s="287"/>
    </row>
    <row r="69" spans="1:8" x14ac:dyDescent="0.3">
      <c r="A69" s="446"/>
      <c r="B69" s="288" t="s">
        <v>429</v>
      </c>
      <c r="C69" s="285"/>
      <c r="D69" s="286"/>
      <c r="E69" s="286"/>
      <c r="F69" s="286"/>
      <c r="G69" s="286"/>
      <c r="H69" s="287"/>
    </row>
    <row r="70" spans="1:8" x14ac:dyDescent="0.3">
      <c r="A70" s="446"/>
      <c r="B70" s="288" t="s">
        <v>386</v>
      </c>
      <c r="C70" s="285"/>
      <c r="D70" s="286"/>
      <c r="E70" s="286"/>
      <c r="F70" s="286"/>
      <c r="G70" s="286"/>
      <c r="H70" s="287"/>
    </row>
    <row r="71" spans="1:8" x14ac:dyDescent="0.3">
      <c r="A71" s="446"/>
      <c r="B71" s="288"/>
      <c r="C71" s="285"/>
      <c r="D71" s="286"/>
      <c r="E71" s="286"/>
      <c r="F71" s="286"/>
      <c r="G71" s="286"/>
      <c r="H71" s="287"/>
    </row>
    <row r="72" spans="1:8" ht="15" thickBot="1" x14ac:dyDescent="0.35">
      <c r="A72" s="447"/>
      <c r="B72" s="289" t="s">
        <v>387</v>
      </c>
      <c r="C72" s="290"/>
      <c r="D72" s="291"/>
      <c r="E72" s="291"/>
      <c r="F72" s="291"/>
      <c r="G72" s="291"/>
      <c r="H72" s="292"/>
    </row>
    <row r="73" spans="1:8" x14ac:dyDescent="0.3">
      <c r="A73" s="445" t="s">
        <v>430</v>
      </c>
      <c r="B73" s="293" t="s">
        <v>431</v>
      </c>
      <c r="C73" s="281"/>
      <c r="D73" s="282"/>
      <c r="E73" s="282"/>
      <c r="F73" s="282"/>
      <c r="G73" s="282"/>
      <c r="H73" s="283"/>
    </row>
    <row r="74" spans="1:8" x14ac:dyDescent="0.3">
      <c r="A74" s="446"/>
      <c r="B74" s="288" t="s">
        <v>432</v>
      </c>
      <c r="C74" s="285"/>
      <c r="D74" s="286"/>
      <c r="E74" s="286"/>
      <c r="F74" s="286"/>
      <c r="G74" s="286"/>
      <c r="H74" s="287"/>
    </row>
    <row r="75" spans="1:8" x14ac:dyDescent="0.3">
      <c r="A75" s="446"/>
      <c r="B75" s="288" t="s">
        <v>386</v>
      </c>
      <c r="C75" s="285"/>
      <c r="D75" s="286"/>
      <c r="E75" s="286"/>
      <c r="F75" s="286"/>
      <c r="G75" s="286"/>
      <c r="H75" s="287"/>
    </row>
    <row r="76" spans="1:8" x14ac:dyDescent="0.3">
      <c r="A76" s="446"/>
      <c r="B76" s="284"/>
      <c r="C76" s="285"/>
      <c r="D76" s="286"/>
      <c r="E76" s="286"/>
      <c r="F76" s="286"/>
      <c r="G76" s="286"/>
      <c r="H76" s="287"/>
    </row>
    <row r="77" spans="1:8" ht="15" thickBot="1" x14ac:dyDescent="0.35">
      <c r="A77" s="447"/>
      <c r="B77" s="289" t="s">
        <v>387</v>
      </c>
      <c r="C77" s="290"/>
      <c r="D77" s="291"/>
      <c r="E77" s="291"/>
      <c r="F77" s="291"/>
      <c r="G77" s="291"/>
      <c r="H77" s="292"/>
    </row>
    <row r="78" spans="1:8" x14ac:dyDescent="0.3">
      <c r="A78" s="445" t="s">
        <v>433</v>
      </c>
      <c r="B78" s="280" t="s">
        <v>434</v>
      </c>
      <c r="C78" s="281"/>
      <c r="D78" s="282"/>
      <c r="E78" s="282"/>
      <c r="F78" s="282"/>
      <c r="G78" s="282"/>
      <c r="H78" s="283"/>
    </row>
    <row r="79" spans="1:8" x14ac:dyDescent="0.3">
      <c r="A79" s="446"/>
      <c r="B79" s="284" t="s">
        <v>435</v>
      </c>
      <c r="C79" s="285"/>
      <c r="D79" s="286"/>
      <c r="E79" s="286"/>
      <c r="F79" s="286"/>
      <c r="G79" s="286"/>
      <c r="H79" s="287"/>
    </row>
    <row r="80" spans="1:8" x14ac:dyDescent="0.3">
      <c r="A80" s="446"/>
      <c r="B80" s="284" t="s">
        <v>436</v>
      </c>
      <c r="C80" s="285"/>
      <c r="D80" s="286"/>
      <c r="E80" s="286"/>
      <c r="F80" s="286"/>
      <c r="G80" s="286"/>
      <c r="H80" s="287"/>
    </row>
    <row r="81" spans="1:8" x14ac:dyDescent="0.3">
      <c r="A81" s="446"/>
      <c r="B81" s="284" t="s">
        <v>386</v>
      </c>
      <c r="C81" s="285"/>
      <c r="D81" s="286"/>
      <c r="E81" s="286"/>
      <c r="F81" s="286"/>
      <c r="G81" s="286"/>
      <c r="H81" s="287"/>
    </row>
    <row r="82" spans="1:8" x14ac:dyDescent="0.3">
      <c r="A82" s="446"/>
      <c r="B82" s="284"/>
      <c r="C82" s="285"/>
      <c r="D82" s="286"/>
      <c r="E82" s="286"/>
      <c r="F82" s="286"/>
      <c r="G82" s="286"/>
      <c r="H82" s="287"/>
    </row>
    <row r="83" spans="1:8" ht="15" thickBot="1" x14ac:dyDescent="0.35">
      <c r="A83" s="447"/>
      <c r="B83" s="296" t="s">
        <v>387</v>
      </c>
      <c r="C83" s="290"/>
      <c r="D83" s="291"/>
      <c r="E83" s="291"/>
      <c r="F83" s="291"/>
      <c r="G83" s="291"/>
      <c r="H83" s="292"/>
    </row>
    <row r="84" spans="1:8" x14ac:dyDescent="0.3">
      <c r="A84" s="448" t="s">
        <v>437</v>
      </c>
      <c r="B84" s="297"/>
      <c r="C84" s="298"/>
      <c r="D84" s="299"/>
      <c r="E84" s="299"/>
      <c r="F84" s="299"/>
      <c r="G84" s="299"/>
      <c r="H84" s="300"/>
    </row>
    <row r="85" spans="1:8" x14ac:dyDescent="0.3">
      <c r="A85" s="448"/>
      <c r="B85" s="284"/>
      <c r="C85" s="285"/>
      <c r="D85" s="286"/>
      <c r="E85" s="286"/>
      <c r="F85" s="286"/>
      <c r="G85" s="286"/>
      <c r="H85" s="287"/>
    </row>
    <row r="86" spans="1:8" x14ac:dyDescent="0.3">
      <c r="A86" s="448"/>
      <c r="B86" s="284"/>
      <c r="C86" s="285"/>
      <c r="D86" s="286"/>
      <c r="E86" s="286"/>
      <c r="F86" s="286"/>
      <c r="G86" s="286"/>
      <c r="H86" s="287"/>
    </row>
    <row r="87" spans="1:8" x14ac:dyDescent="0.3">
      <c r="A87" s="448"/>
      <c r="B87" s="284"/>
      <c r="C87" s="285"/>
      <c r="D87" s="286"/>
      <c r="E87" s="286"/>
      <c r="F87" s="286"/>
      <c r="G87" s="286"/>
      <c r="H87" s="287"/>
    </row>
    <row r="88" spans="1:8" ht="15" thickBot="1" x14ac:dyDescent="0.35">
      <c r="A88" s="449"/>
      <c r="B88" s="301"/>
      <c r="C88" s="290"/>
      <c r="D88" s="291"/>
      <c r="E88" s="291"/>
      <c r="F88" s="291"/>
      <c r="G88" s="291"/>
      <c r="H88" s="292"/>
    </row>
  </sheetData>
  <mergeCells count="17">
    <mergeCell ref="A44:A52"/>
    <mergeCell ref="A1:H1"/>
    <mergeCell ref="A3:H3"/>
    <mergeCell ref="B4:H4"/>
    <mergeCell ref="B5:H5"/>
    <mergeCell ref="B6:H6"/>
    <mergeCell ref="A8:H8"/>
    <mergeCell ref="A9:B10"/>
    <mergeCell ref="C9:H9"/>
    <mergeCell ref="A11:A20"/>
    <mergeCell ref="A21:A30"/>
    <mergeCell ref="A31:A43"/>
    <mergeCell ref="A53:A63"/>
    <mergeCell ref="A64:A72"/>
    <mergeCell ref="A73:A77"/>
    <mergeCell ref="A78:A83"/>
    <mergeCell ref="A84:A88"/>
  </mergeCells>
  <pageMargins left="0.70866141732283472" right="0.70866141732283472" top="0.74803149606299213" bottom="0.74803149606299213" header="0.31496062992125984" footer="0.31496062992125984"/>
  <pageSetup paperSize="9" scale="89" fitToHeight="4" orientation="landscape" r:id="rId1"/>
  <headerFooter>
    <oddFooter>&amp;C&amp;P/&amp;N</oddFooter>
  </headerFooter>
  <rowBreaks count="1" manualBreakCount="1">
    <brk id="30"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25"/>
  <sheetViews>
    <sheetView workbookViewId="0"/>
  </sheetViews>
  <sheetFormatPr defaultRowHeight="11.4" x14ac:dyDescent="0.2"/>
  <cols>
    <col min="1" max="1" width="6.44140625" style="144" customWidth="1"/>
    <col min="2" max="2" width="41.88671875" style="144" customWidth="1"/>
    <col min="3" max="3" width="27.6640625" style="144" customWidth="1"/>
    <col min="4" max="4" width="23.5546875" style="144" customWidth="1"/>
    <col min="5" max="5" width="13.109375" style="144" customWidth="1"/>
    <col min="6" max="6" width="23.5546875" style="144" customWidth="1"/>
    <col min="7" max="7" width="10.6640625" style="144" customWidth="1"/>
    <col min="8" max="8" width="20.5546875" style="144" customWidth="1"/>
    <col min="9" max="256" width="9.109375" style="144"/>
    <col min="257" max="257" width="6.44140625" style="144" customWidth="1"/>
    <col min="258" max="258" width="41.88671875" style="144" customWidth="1"/>
    <col min="259" max="259" width="27.6640625" style="144" customWidth="1"/>
    <col min="260" max="260" width="23.5546875" style="144" customWidth="1"/>
    <col min="261" max="261" width="13.109375" style="144" customWidth="1"/>
    <col min="262" max="262" width="23.5546875" style="144" customWidth="1"/>
    <col min="263" max="263" width="10.6640625" style="144" customWidth="1"/>
    <col min="264" max="264" width="20.5546875" style="144" customWidth="1"/>
    <col min="265" max="512" width="9.109375" style="144"/>
    <col min="513" max="513" width="6.44140625" style="144" customWidth="1"/>
    <col min="514" max="514" width="41.88671875" style="144" customWidth="1"/>
    <col min="515" max="515" width="27.6640625" style="144" customWidth="1"/>
    <col min="516" max="516" width="23.5546875" style="144" customWidth="1"/>
    <col min="517" max="517" width="13.109375" style="144" customWidth="1"/>
    <col min="518" max="518" width="23.5546875" style="144" customWidth="1"/>
    <col min="519" max="519" width="10.6640625" style="144" customWidth="1"/>
    <col min="520" max="520" width="20.5546875" style="144" customWidth="1"/>
    <col min="521" max="768" width="9.109375" style="144"/>
    <col min="769" max="769" width="6.44140625" style="144" customWidth="1"/>
    <col min="770" max="770" width="41.88671875" style="144" customWidth="1"/>
    <col min="771" max="771" width="27.6640625" style="144" customWidth="1"/>
    <col min="772" max="772" width="23.5546875" style="144" customWidth="1"/>
    <col min="773" max="773" width="13.109375" style="144" customWidth="1"/>
    <col min="774" max="774" width="23.5546875" style="144" customWidth="1"/>
    <col min="775" max="775" width="10.6640625" style="144" customWidth="1"/>
    <col min="776" max="776" width="20.5546875" style="144" customWidth="1"/>
    <col min="777" max="1024" width="9.109375" style="144"/>
    <col min="1025" max="1025" width="6.44140625" style="144" customWidth="1"/>
    <col min="1026" max="1026" width="41.88671875" style="144" customWidth="1"/>
    <col min="1027" max="1027" width="27.6640625" style="144" customWidth="1"/>
    <col min="1028" max="1028" width="23.5546875" style="144" customWidth="1"/>
    <col min="1029" max="1029" width="13.109375" style="144" customWidth="1"/>
    <col min="1030" max="1030" width="23.5546875" style="144" customWidth="1"/>
    <col min="1031" max="1031" width="10.6640625" style="144" customWidth="1"/>
    <col min="1032" max="1032" width="20.5546875" style="144" customWidth="1"/>
    <col min="1033" max="1280" width="9.109375" style="144"/>
    <col min="1281" max="1281" width="6.44140625" style="144" customWidth="1"/>
    <col min="1282" max="1282" width="41.88671875" style="144" customWidth="1"/>
    <col min="1283" max="1283" width="27.6640625" style="144" customWidth="1"/>
    <col min="1284" max="1284" width="23.5546875" style="144" customWidth="1"/>
    <col min="1285" max="1285" width="13.109375" style="144" customWidth="1"/>
    <col min="1286" max="1286" width="23.5546875" style="144" customWidth="1"/>
    <col min="1287" max="1287" width="10.6640625" style="144" customWidth="1"/>
    <col min="1288" max="1288" width="20.5546875" style="144" customWidth="1"/>
    <col min="1289" max="1536" width="9.109375" style="144"/>
    <col min="1537" max="1537" width="6.44140625" style="144" customWidth="1"/>
    <col min="1538" max="1538" width="41.88671875" style="144" customWidth="1"/>
    <col min="1539" max="1539" width="27.6640625" style="144" customWidth="1"/>
    <col min="1540" max="1540" width="23.5546875" style="144" customWidth="1"/>
    <col min="1541" max="1541" width="13.109375" style="144" customWidth="1"/>
    <col min="1542" max="1542" width="23.5546875" style="144" customWidth="1"/>
    <col min="1543" max="1543" width="10.6640625" style="144" customWidth="1"/>
    <col min="1544" max="1544" width="20.5546875" style="144" customWidth="1"/>
    <col min="1545" max="1792" width="9.109375" style="144"/>
    <col min="1793" max="1793" width="6.44140625" style="144" customWidth="1"/>
    <col min="1794" max="1794" width="41.88671875" style="144" customWidth="1"/>
    <col min="1795" max="1795" width="27.6640625" style="144" customWidth="1"/>
    <col min="1796" max="1796" width="23.5546875" style="144" customWidth="1"/>
    <col min="1797" max="1797" width="13.109375" style="144" customWidth="1"/>
    <col min="1798" max="1798" width="23.5546875" style="144" customWidth="1"/>
    <col min="1799" max="1799" width="10.6640625" style="144" customWidth="1"/>
    <col min="1800" max="1800" width="20.5546875" style="144" customWidth="1"/>
    <col min="1801" max="2048" width="9.109375" style="144"/>
    <col min="2049" max="2049" width="6.44140625" style="144" customWidth="1"/>
    <col min="2050" max="2050" width="41.88671875" style="144" customWidth="1"/>
    <col min="2051" max="2051" width="27.6640625" style="144" customWidth="1"/>
    <col min="2052" max="2052" width="23.5546875" style="144" customWidth="1"/>
    <col min="2053" max="2053" width="13.109375" style="144" customWidth="1"/>
    <col min="2054" max="2054" width="23.5546875" style="144" customWidth="1"/>
    <col min="2055" max="2055" width="10.6640625" style="144" customWidth="1"/>
    <col min="2056" max="2056" width="20.5546875" style="144" customWidth="1"/>
    <col min="2057" max="2304" width="9.109375" style="144"/>
    <col min="2305" max="2305" width="6.44140625" style="144" customWidth="1"/>
    <col min="2306" max="2306" width="41.88671875" style="144" customWidth="1"/>
    <col min="2307" max="2307" width="27.6640625" style="144" customWidth="1"/>
    <col min="2308" max="2308" width="23.5546875" style="144" customWidth="1"/>
    <col min="2309" max="2309" width="13.109375" style="144" customWidth="1"/>
    <col min="2310" max="2310" width="23.5546875" style="144" customWidth="1"/>
    <col min="2311" max="2311" width="10.6640625" style="144" customWidth="1"/>
    <col min="2312" max="2312" width="20.5546875" style="144" customWidth="1"/>
    <col min="2313" max="2560" width="9.109375" style="144"/>
    <col min="2561" max="2561" width="6.44140625" style="144" customWidth="1"/>
    <col min="2562" max="2562" width="41.88671875" style="144" customWidth="1"/>
    <col min="2563" max="2563" width="27.6640625" style="144" customWidth="1"/>
    <col min="2564" max="2564" width="23.5546875" style="144" customWidth="1"/>
    <col min="2565" max="2565" width="13.109375" style="144" customWidth="1"/>
    <col min="2566" max="2566" width="23.5546875" style="144" customWidth="1"/>
    <col min="2567" max="2567" width="10.6640625" style="144" customWidth="1"/>
    <col min="2568" max="2568" width="20.5546875" style="144" customWidth="1"/>
    <col min="2569" max="2816" width="9.109375" style="144"/>
    <col min="2817" max="2817" width="6.44140625" style="144" customWidth="1"/>
    <col min="2818" max="2818" width="41.88671875" style="144" customWidth="1"/>
    <col min="2819" max="2819" width="27.6640625" style="144" customWidth="1"/>
    <col min="2820" max="2820" width="23.5546875" style="144" customWidth="1"/>
    <col min="2821" max="2821" width="13.109375" style="144" customWidth="1"/>
    <col min="2822" max="2822" width="23.5546875" style="144" customWidth="1"/>
    <col min="2823" max="2823" width="10.6640625" style="144" customWidth="1"/>
    <col min="2824" max="2824" width="20.5546875" style="144" customWidth="1"/>
    <col min="2825" max="3072" width="9.109375" style="144"/>
    <col min="3073" max="3073" width="6.44140625" style="144" customWidth="1"/>
    <col min="3074" max="3074" width="41.88671875" style="144" customWidth="1"/>
    <col min="3075" max="3075" width="27.6640625" style="144" customWidth="1"/>
    <col min="3076" max="3076" width="23.5546875" style="144" customWidth="1"/>
    <col min="3077" max="3077" width="13.109375" style="144" customWidth="1"/>
    <col min="3078" max="3078" width="23.5546875" style="144" customWidth="1"/>
    <col min="3079" max="3079" width="10.6640625" style="144" customWidth="1"/>
    <col min="3080" max="3080" width="20.5546875" style="144" customWidth="1"/>
    <col min="3081" max="3328" width="9.109375" style="144"/>
    <col min="3329" max="3329" width="6.44140625" style="144" customWidth="1"/>
    <col min="3330" max="3330" width="41.88671875" style="144" customWidth="1"/>
    <col min="3331" max="3331" width="27.6640625" style="144" customWidth="1"/>
    <col min="3332" max="3332" width="23.5546875" style="144" customWidth="1"/>
    <col min="3333" max="3333" width="13.109375" style="144" customWidth="1"/>
    <col min="3334" max="3334" width="23.5546875" style="144" customWidth="1"/>
    <col min="3335" max="3335" width="10.6640625" style="144" customWidth="1"/>
    <col min="3336" max="3336" width="20.5546875" style="144" customWidth="1"/>
    <col min="3337" max="3584" width="9.109375" style="144"/>
    <col min="3585" max="3585" width="6.44140625" style="144" customWidth="1"/>
    <col min="3586" max="3586" width="41.88671875" style="144" customWidth="1"/>
    <col min="3587" max="3587" width="27.6640625" style="144" customWidth="1"/>
    <col min="3588" max="3588" width="23.5546875" style="144" customWidth="1"/>
    <col min="3589" max="3589" width="13.109375" style="144" customWidth="1"/>
    <col min="3590" max="3590" width="23.5546875" style="144" customWidth="1"/>
    <col min="3591" max="3591" width="10.6640625" style="144" customWidth="1"/>
    <col min="3592" max="3592" width="20.5546875" style="144" customWidth="1"/>
    <col min="3593" max="3840" width="9.109375" style="144"/>
    <col min="3841" max="3841" width="6.44140625" style="144" customWidth="1"/>
    <col min="3842" max="3842" width="41.88671875" style="144" customWidth="1"/>
    <col min="3843" max="3843" width="27.6640625" style="144" customWidth="1"/>
    <col min="3844" max="3844" width="23.5546875" style="144" customWidth="1"/>
    <col min="3845" max="3845" width="13.109375" style="144" customWidth="1"/>
    <col min="3846" max="3846" width="23.5546875" style="144" customWidth="1"/>
    <col min="3847" max="3847" width="10.6640625" style="144" customWidth="1"/>
    <col min="3848" max="3848" width="20.5546875" style="144" customWidth="1"/>
    <col min="3849" max="4096" width="9.109375" style="144"/>
    <col min="4097" max="4097" width="6.44140625" style="144" customWidth="1"/>
    <col min="4098" max="4098" width="41.88671875" style="144" customWidth="1"/>
    <col min="4099" max="4099" width="27.6640625" style="144" customWidth="1"/>
    <col min="4100" max="4100" width="23.5546875" style="144" customWidth="1"/>
    <col min="4101" max="4101" width="13.109375" style="144" customWidth="1"/>
    <col min="4102" max="4102" width="23.5546875" style="144" customWidth="1"/>
    <col min="4103" max="4103" width="10.6640625" style="144" customWidth="1"/>
    <col min="4104" max="4104" width="20.5546875" style="144" customWidth="1"/>
    <col min="4105" max="4352" width="9.109375" style="144"/>
    <col min="4353" max="4353" width="6.44140625" style="144" customWidth="1"/>
    <col min="4354" max="4354" width="41.88671875" style="144" customWidth="1"/>
    <col min="4355" max="4355" width="27.6640625" style="144" customWidth="1"/>
    <col min="4356" max="4356" width="23.5546875" style="144" customWidth="1"/>
    <col min="4357" max="4357" width="13.109375" style="144" customWidth="1"/>
    <col min="4358" max="4358" width="23.5546875" style="144" customWidth="1"/>
    <col min="4359" max="4359" width="10.6640625" style="144" customWidth="1"/>
    <col min="4360" max="4360" width="20.5546875" style="144" customWidth="1"/>
    <col min="4361" max="4608" width="9.109375" style="144"/>
    <col min="4609" max="4609" width="6.44140625" style="144" customWidth="1"/>
    <col min="4610" max="4610" width="41.88671875" style="144" customWidth="1"/>
    <col min="4611" max="4611" width="27.6640625" style="144" customWidth="1"/>
    <col min="4612" max="4612" width="23.5546875" style="144" customWidth="1"/>
    <col min="4613" max="4613" width="13.109375" style="144" customWidth="1"/>
    <col min="4614" max="4614" width="23.5546875" style="144" customWidth="1"/>
    <col min="4615" max="4615" width="10.6640625" style="144" customWidth="1"/>
    <col min="4616" max="4616" width="20.5546875" style="144" customWidth="1"/>
    <col min="4617" max="4864" width="9.109375" style="144"/>
    <col min="4865" max="4865" width="6.44140625" style="144" customWidth="1"/>
    <col min="4866" max="4866" width="41.88671875" style="144" customWidth="1"/>
    <col min="4867" max="4867" width="27.6640625" style="144" customWidth="1"/>
    <col min="4868" max="4868" width="23.5546875" style="144" customWidth="1"/>
    <col min="4869" max="4869" width="13.109375" style="144" customWidth="1"/>
    <col min="4870" max="4870" width="23.5546875" style="144" customWidth="1"/>
    <col min="4871" max="4871" width="10.6640625" style="144" customWidth="1"/>
    <col min="4872" max="4872" width="20.5546875" style="144" customWidth="1"/>
    <col min="4873" max="5120" width="9.109375" style="144"/>
    <col min="5121" max="5121" width="6.44140625" style="144" customWidth="1"/>
    <col min="5122" max="5122" width="41.88671875" style="144" customWidth="1"/>
    <col min="5123" max="5123" width="27.6640625" style="144" customWidth="1"/>
    <col min="5124" max="5124" width="23.5546875" style="144" customWidth="1"/>
    <col min="5125" max="5125" width="13.109375" style="144" customWidth="1"/>
    <col min="5126" max="5126" width="23.5546875" style="144" customWidth="1"/>
    <col min="5127" max="5127" width="10.6640625" style="144" customWidth="1"/>
    <col min="5128" max="5128" width="20.5546875" style="144" customWidth="1"/>
    <col min="5129" max="5376" width="9.109375" style="144"/>
    <col min="5377" max="5377" width="6.44140625" style="144" customWidth="1"/>
    <col min="5378" max="5378" width="41.88671875" style="144" customWidth="1"/>
    <col min="5379" max="5379" width="27.6640625" style="144" customWidth="1"/>
    <col min="5380" max="5380" width="23.5546875" style="144" customWidth="1"/>
    <col min="5381" max="5381" width="13.109375" style="144" customWidth="1"/>
    <col min="5382" max="5382" width="23.5546875" style="144" customWidth="1"/>
    <col min="5383" max="5383" width="10.6640625" style="144" customWidth="1"/>
    <col min="5384" max="5384" width="20.5546875" style="144" customWidth="1"/>
    <col min="5385" max="5632" width="9.109375" style="144"/>
    <col min="5633" max="5633" width="6.44140625" style="144" customWidth="1"/>
    <col min="5634" max="5634" width="41.88671875" style="144" customWidth="1"/>
    <col min="5635" max="5635" width="27.6640625" style="144" customWidth="1"/>
    <col min="5636" max="5636" width="23.5546875" style="144" customWidth="1"/>
    <col min="5637" max="5637" width="13.109375" style="144" customWidth="1"/>
    <col min="5638" max="5638" width="23.5546875" style="144" customWidth="1"/>
    <col min="5639" max="5639" width="10.6640625" style="144" customWidth="1"/>
    <col min="5640" max="5640" width="20.5546875" style="144" customWidth="1"/>
    <col min="5641" max="5888" width="9.109375" style="144"/>
    <col min="5889" max="5889" width="6.44140625" style="144" customWidth="1"/>
    <col min="5890" max="5890" width="41.88671875" style="144" customWidth="1"/>
    <col min="5891" max="5891" width="27.6640625" style="144" customWidth="1"/>
    <col min="5892" max="5892" width="23.5546875" style="144" customWidth="1"/>
    <col min="5893" max="5893" width="13.109375" style="144" customWidth="1"/>
    <col min="5894" max="5894" width="23.5546875" style="144" customWidth="1"/>
    <col min="5895" max="5895" width="10.6640625" style="144" customWidth="1"/>
    <col min="5896" max="5896" width="20.5546875" style="144" customWidth="1"/>
    <col min="5897" max="6144" width="9.109375" style="144"/>
    <col min="6145" max="6145" width="6.44140625" style="144" customWidth="1"/>
    <col min="6146" max="6146" width="41.88671875" style="144" customWidth="1"/>
    <col min="6147" max="6147" width="27.6640625" style="144" customWidth="1"/>
    <col min="6148" max="6148" width="23.5546875" style="144" customWidth="1"/>
    <col min="6149" max="6149" width="13.109375" style="144" customWidth="1"/>
    <col min="6150" max="6150" width="23.5546875" style="144" customWidth="1"/>
    <col min="6151" max="6151" width="10.6640625" style="144" customWidth="1"/>
    <col min="6152" max="6152" width="20.5546875" style="144" customWidth="1"/>
    <col min="6153" max="6400" width="9.109375" style="144"/>
    <col min="6401" max="6401" width="6.44140625" style="144" customWidth="1"/>
    <col min="6402" max="6402" width="41.88671875" style="144" customWidth="1"/>
    <col min="6403" max="6403" width="27.6640625" style="144" customWidth="1"/>
    <col min="6404" max="6404" width="23.5546875" style="144" customWidth="1"/>
    <col min="6405" max="6405" width="13.109375" style="144" customWidth="1"/>
    <col min="6406" max="6406" width="23.5546875" style="144" customWidth="1"/>
    <col min="6407" max="6407" width="10.6640625" style="144" customWidth="1"/>
    <col min="6408" max="6408" width="20.5546875" style="144" customWidth="1"/>
    <col min="6409" max="6656" width="9.109375" style="144"/>
    <col min="6657" max="6657" width="6.44140625" style="144" customWidth="1"/>
    <col min="6658" max="6658" width="41.88671875" style="144" customWidth="1"/>
    <col min="6659" max="6659" width="27.6640625" style="144" customWidth="1"/>
    <col min="6660" max="6660" width="23.5546875" style="144" customWidth="1"/>
    <col min="6661" max="6661" width="13.109375" style="144" customWidth="1"/>
    <col min="6662" max="6662" width="23.5546875" style="144" customWidth="1"/>
    <col min="6663" max="6663" width="10.6640625" style="144" customWidth="1"/>
    <col min="6664" max="6664" width="20.5546875" style="144" customWidth="1"/>
    <col min="6665" max="6912" width="9.109375" style="144"/>
    <col min="6913" max="6913" width="6.44140625" style="144" customWidth="1"/>
    <col min="6914" max="6914" width="41.88671875" style="144" customWidth="1"/>
    <col min="6915" max="6915" width="27.6640625" style="144" customWidth="1"/>
    <col min="6916" max="6916" width="23.5546875" style="144" customWidth="1"/>
    <col min="6917" max="6917" width="13.109375" style="144" customWidth="1"/>
    <col min="6918" max="6918" width="23.5546875" style="144" customWidth="1"/>
    <col min="6919" max="6919" width="10.6640625" style="144" customWidth="1"/>
    <col min="6920" max="6920" width="20.5546875" style="144" customWidth="1"/>
    <col min="6921" max="7168" width="9.109375" style="144"/>
    <col min="7169" max="7169" width="6.44140625" style="144" customWidth="1"/>
    <col min="7170" max="7170" width="41.88671875" style="144" customWidth="1"/>
    <col min="7171" max="7171" width="27.6640625" style="144" customWidth="1"/>
    <col min="7172" max="7172" width="23.5546875" style="144" customWidth="1"/>
    <col min="7173" max="7173" width="13.109375" style="144" customWidth="1"/>
    <col min="7174" max="7174" width="23.5546875" style="144" customWidth="1"/>
    <col min="7175" max="7175" width="10.6640625" style="144" customWidth="1"/>
    <col min="7176" max="7176" width="20.5546875" style="144" customWidth="1"/>
    <col min="7177" max="7424" width="9.109375" style="144"/>
    <col min="7425" max="7425" width="6.44140625" style="144" customWidth="1"/>
    <col min="7426" max="7426" width="41.88671875" style="144" customWidth="1"/>
    <col min="7427" max="7427" width="27.6640625" style="144" customWidth="1"/>
    <col min="7428" max="7428" width="23.5546875" style="144" customWidth="1"/>
    <col min="7429" max="7429" width="13.109375" style="144" customWidth="1"/>
    <col min="7430" max="7430" width="23.5546875" style="144" customWidth="1"/>
    <col min="7431" max="7431" width="10.6640625" style="144" customWidth="1"/>
    <col min="7432" max="7432" width="20.5546875" style="144" customWidth="1"/>
    <col min="7433" max="7680" width="9.109375" style="144"/>
    <col min="7681" max="7681" width="6.44140625" style="144" customWidth="1"/>
    <col min="7682" max="7682" width="41.88671875" style="144" customWidth="1"/>
    <col min="7683" max="7683" width="27.6640625" style="144" customWidth="1"/>
    <col min="7684" max="7684" width="23.5546875" style="144" customWidth="1"/>
    <col min="7685" max="7685" width="13.109375" style="144" customWidth="1"/>
    <col min="7686" max="7686" width="23.5546875" style="144" customWidth="1"/>
    <col min="7687" max="7687" width="10.6640625" style="144" customWidth="1"/>
    <col min="7688" max="7688" width="20.5546875" style="144" customWidth="1"/>
    <col min="7689" max="7936" width="9.109375" style="144"/>
    <col min="7937" max="7937" width="6.44140625" style="144" customWidth="1"/>
    <col min="7938" max="7938" width="41.88671875" style="144" customWidth="1"/>
    <col min="7939" max="7939" width="27.6640625" style="144" customWidth="1"/>
    <col min="7940" max="7940" width="23.5546875" style="144" customWidth="1"/>
    <col min="7941" max="7941" width="13.109375" style="144" customWidth="1"/>
    <col min="7942" max="7942" width="23.5546875" style="144" customWidth="1"/>
    <col min="7943" max="7943" width="10.6640625" style="144" customWidth="1"/>
    <col min="7944" max="7944" width="20.5546875" style="144" customWidth="1"/>
    <col min="7945" max="8192" width="9.109375" style="144"/>
    <col min="8193" max="8193" width="6.44140625" style="144" customWidth="1"/>
    <col min="8194" max="8194" width="41.88671875" style="144" customWidth="1"/>
    <col min="8195" max="8195" width="27.6640625" style="144" customWidth="1"/>
    <col min="8196" max="8196" width="23.5546875" style="144" customWidth="1"/>
    <col min="8197" max="8197" width="13.109375" style="144" customWidth="1"/>
    <col min="8198" max="8198" width="23.5546875" style="144" customWidth="1"/>
    <col min="8199" max="8199" width="10.6640625" style="144" customWidth="1"/>
    <col min="8200" max="8200" width="20.5546875" style="144" customWidth="1"/>
    <col min="8201" max="8448" width="9.109375" style="144"/>
    <col min="8449" max="8449" width="6.44140625" style="144" customWidth="1"/>
    <col min="8450" max="8450" width="41.88671875" style="144" customWidth="1"/>
    <col min="8451" max="8451" width="27.6640625" style="144" customWidth="1"/>
    <col min="8452" max="8452" width="23.5546875" style="144" customWidth="1"/>
    <col min="8453" max="8453" width="13.109375" style="144" customWidth="1"/>
    <col min="8454" max="8454" width="23.5546875" style="144" customWidth="1"/>
    <col min="8455" max="8455" width="10.6640625" style="144" customWidth="1"/>
    <col min="8456" max="8456" width="20.5546875" style="144" customWidth="1"/>
    <col min="8457" max="8704" width="9.109375" style="144"/>
    <col min="8705" max="8705" width="6.44140625" style="144" customWidth="1"/>
    <col min="8706" max="8706" width="41.88671875" style="144" customWidth="1"/>
    <col min="8707" max="8707" width="27.6640625" style="144" customWidth="1"/>
    <col min="8708" max="8708" width="23.5546875" style="144" customWidth="1"/>
    <col min="8709" max="8709" width="13.109375" style="144" customWidth="1"/>
    <col min="8710" max="8710" width="23.5546875" style="144" customWidth="1"/>
    <col min="8711" max="8711" width="10.6640625" style="144" customWidth="1"/>
    <col min="8712" max="8712" width="20.5546875" style="144" customWidth="1"/>
    <col min="8713" max="8960" width="9.109375" style="144"/>
    <col min="8961" max="8961" width="6.44140625" style="144" customWidth="1"/>
    <col min="8962" max="8962" width="41.88671875" style="144" customWidth="1"/>
    <col min="8963" max="8963" width="27.6640625" style="144" customWidth="1"/>
    <col min="8964" max="8964" width="23.5546875" style="144" customWidth="1"/>
    <col min="8965" max="8965" width="13.109375" style="144" customWidth="1"/>
    <col min="8966" max="8966" width="23.5546875" style="144" customWidth="1"/>
    <col min="8967" max="8967" width="10.6640625" style="144" customWidth="1"/>
    <col min="8968" max="8968" width="20.5546875" style="144" customWidth="1"/>
    <col min="8969" max="9216" width="9.109375" style="144"/>
    <col min="9217" max="9217" width="6.44140625" style="144" customWidth="1"/>
    <col min="9218" max="9218" width="41.88671875" style="144" customWidth="1"/>
    <col min="9219" max="9219" width="27.6640625" style="144" customWidth="1"/>
    <col min="9220" max="9220" width="23.5546875" style="144" customWidth="1"/>
    <col min="9221" max="9221" width="13.109375" style="144" customWidth="1"/>
    <col min="9222" max="9222" width="23.5546875" style="144" customWidth="1"/>
    <col min="9223" max="9223" width="10.6640625" style="144" customWidth="1"/>
    <col min="9224" max="9224" width="20.5546875" style="144" customWidth="1"/>
    <col min="9225" max="9472" width="9.109375" style="144"/>
    <col min="9473" max="9473" width="6.44140625" style="144" customWidth="1"/>
    <col min="9474" max="9474" width="41.88671875" style="144" customWidth="1"/>
    <col min="9475" max="9475" width="27.6640625" style="144" customWidth="1"/>
    <col min="9476" max="9476" width="23.5546875" style="144" customWidth="1"/>
    <col min="9477" max="9477" width="13.109375" style="144" customWidth="1"/>
    <col min="9478" max="9478" width="23.5546875" style="144" customWidth="1"/>
    <col min="9479" max="9479" width="10.6640625" style="144" customWidth="1"/>
    <col min="9480" max="9480" width="20.5546875" style="144" customWidth="1"/>
    <col min="9481" max="9728" width="9.109375" style="144"/>
    <col min="9729" max="9729" width="6.44140625" style="144" customWidth="1"/>
    <col min="9730" max="9730" width="41.88671875" style="144" customWidth="1"/>
    <col min="9731" max="9731" width="27.6640625" style="144" customWidth="1"/>
    <col min="9732" max="9732" width="23.5546875" style="144" customWidth="1"/>
    <col min="9733" max="9733" width="13.109375" style="144" customWidth="1"/>
    <col min="9734" max="9734" width="23.5546875" style="144" customWidth="1"/>
    <col min="9735" max="9735" width="10.6640625" style="144" customWidth="1"/>
    <col min="9736" max="9736" width="20.5546875" style="144" customWidth="1"/>
    <col min="9737" max="9984" width="9.109375" style="144"/>
    <col min="9985" max="9985" width="6.44140625" style="144" customWidth="1"/>
    <col min="9986" max="9986" width="41.88671875" style="144" customWidth="1"/>
    <col min="9987" max="9987" width="27.6640625" style="144" customWidth="1"/>
    <col min="9988" max="9988" width="23.5546875" style="144" customWidth="1"/>
    <col min="9989" max="9989" width="13.109375" style="144" customWidth="1"/>
    <col min="9990" max="9990" width="23.5546875" style="144" customWidth="1"/>
    <col min="9991" max="9991" width="10.6640625" style="144" customWidth="1"/>
    <col min="9992" max="9992" width="20.5546875" style="144" customWidth="1"/>
    <col min="9993" max="10240" width="9.109375" style="144"/>
    <col min="10241" max="10241" width="6.44140625" style="144" customWidth="1"/>
    <col min="10242" max="10242" width="41.88671875" style="144" customWidth="1"/>
    <col min="10243" max="10243" width="27.6640625" style="144" customWidth="1"/>
    <col min="10244" max="10244" width="23.5546875" style="144" customWidth="1"/>
    <col min="10245" max="10245" width="13.109375" style="144" customWidth="1"/>
    <col min="10246" max="10246" width="23.5546875" style="144" customWidth="1"/>
    <col min="10247" max="10247" width="10.6640625" style="144" customWidth="1"/>
    <col min="10248" max="10248" width="20.5546875" style="144" customWidth="1"/>
    <col min="10249" max="10496" width="9.109375" style="144"/>
    <col min="10497" max="10497" width="6.44140625" style="144" customWidth="1"/>
    <col min="10498" max="10498" width="41.88671875" style="144" customWidth="1"/>
    <col min="10499" max="10499" width="27.6640625" style="144" customWidth="1"/>
    <col min="10500" max="10500" width="23.5546875" style="144" customWidth="1"/>
    <col min="10501" max="10501" width="13.109375" style="144" customWidth="1"/>
    <col min="10502" max="10502" width="23.5546875" style="144" customWidth="1"/>
    <col min="10503" max="10503" width="10.6640625" style="144" customWidth="1"/>
    <col min="10504" max="10504" width="20.5546875" style="144" customWidth="1"/>
    <col min="10505" max="10752" width="9.109375" style="144"/>
    <col min="10753" max="10753" width="6.44140625" style="144" customWidth="1"/>
    <col min="10754" max="10754" width="41.88671875" style="144" customWidth="1"/>
    <col min="10755" max="10755" width="27.6640625" style="144" customWidth="1"/>
    <col min="10756" max="10756" width="23.5546875" style="144" customWidth="1"/>
    <col min="10757" max="10757" width="13.109375" style="144" customWidth="1"/>
    <col min="10758" max="10758" width="23.5546875" style="144" customWidth="1"/>
    <col min="10759" max="10759" width="10.6640625" style="144" customWidth="1"/>
    <col min="10760" max="10760" width="20.5546875" style="144" customWidth="1"/>
    <col min="10761" max="11008" width="9.109375" style="144"/>
    <col min="11009" max="11009" width="6.44140625" style="144" customWidth="1"/>
    <col min="11010" max="11010" width="41.88671875" style="144" customWidth="1"/>
    <col min="11011" max="11011" width="27.6640625" style="144" customWidth="1"/>
    <col min="11012" max="11012" width="23.5546875" style="144" customWidth="1"/>
    <col min="11013" max="11013" width="13.109375" style="144" customWidth="1"/>
    <col min="11014" max="11014" width="23.5546875" style="144" customWidth="1"/>
    <col min="11015" max="11015" width="10.6640625" style="144" customWidth="1"/>
    <col min="11016" max="11016" width="20.5546875" style="144" customWidth="1"/>
    <col min="11017" max="11264" width="9.109375" style="144"/>
    <col min="11265" max="11265" width="6.44140625" style="144" customWidth="1"/>
    <col min="11266" max="11266" width="41.88671875" style="144" customWidth="1"/>
    <col min="11267" max="11267" width="27.6640625" style="144" customWidth="1"/>
    <col min="11268" max="11268" width="23.5546875" style="144" customWidth="1"/>
    <col min="11269" max="11269" width="13.109375" style="144" customWidth="1"/>
    <col min="11270" max="11270" width="23.5546875" style="144" customWidth="1"/>
    <col min="11271" max="11271" width="10.6640625" style="144" customWidth="1"/>
    <col min="11272" max="11272" width="20.5546875" style="144" customWidth="1"/>
    <col min="11273" max="11520" width="9.109375" style="144"/>
    <col min="11521" max="11521" width="6.44140625" style="144" customWidth="1"/>
    <col min="11522" max="11522" width="41.88671875" style="144" customWidth="1"/>
    <col min="11523" max="11523" width="27.6640625" style="144" customWidth="1"/>
    <col min="11524" max="11524" width="23.5546875" style="144" customWidth="1"/>
    <col min="11525" max="11525" width="13.109375" style="144" customWidth="1"/>
    <col min="11526" max="11526" width="23.5546875" style="144" customWidth="1"/>
    <col min="11527" max="11527" width="10.6640625" style="144" customWidth="1"/>
    <col min="11528" max="11528" width="20.5546875" style="144" customWidth="1"/>
    <col min="11529" max="11776" width="9.109375" style="144"/>
    <col min="11777" max="11777" width="6.44140625" style="144" customWidth="1"/>
    <col min="11778" max="11778" width="41.88671875" style="144" customWidth="1"/>
    <col min="11779" max="11779" width="27.6640625" style="144" customWidth="1"/>
    <col min="11780" max="11780" width="23.5546875" style="144" customWidth="1"/>
    <col min="11781" max="11781" width="13.109375" style="144" customWidth="1"/>
    <col min="11782" max="11782" width="23.5546875" style="144" customWidth="1"/>
    <col min="11783" max="11783" width="10.6640625" style="144" customWidth="1"/>
    <col min="11784" max="11784" width="20.5546875" style="144" customWidth="1"/>
    <col min="11785" max="12032" width="9.109375" style="144"/>
    <col min="12033" max="12033" width="6.44140625" style="144" customWidth="1"/>
    <col min="12034" max="12034" width="41.88671875" style="144" customWidth="1"/>
    <col min="12035" max="12035" width="27.6640625" style="144" customWidth="1"/>
    <col min="12036" max="12036" width="23.5546875" style="144" customWidth="1"/>
    <col min="12037" max="12037" width="13.109375" style="144" customWidth="1"/>
    <col min="12038" max="12038" width="23.5546875" style="144" customWidth="1"/>
    <col min="12039" max="12039" width="10.6640625" style="144" customWidth="1"/>
    <col min="12040" max="12040" width="20.5546875" style="144" customWidth="1"/>
    <col min="12041" max="12288" width="9.109375" style="144"/>
    <col min="12289" max="12289" width="6.44140625" style="144" customWidth="1"/>
    <col min="12290" max="12290" width="41.88671875" style="144" customWidth="1"/>
    <col min="12291" max="12291" width="27.6640625" style="144" customWidth="1"/>
    <col min="12292" max="12292" width="23.5546875" style="144" customWidth="1"/>
    <col min="12293" max="12293" width="13.109375" style="144" customWidth="1"/>
    <col min="12294" max="12294" width="23.5546875" style="144" customWidth="1"/>
    <col min="12295" max="12295" width="10.6640625" style="144" customWidth="1"/>
    <col min="12296" max="12296" width="20.5546875" style="144" customWidth="1"/>
    <col min="12297" max="12544" width="9.109375" style="144"/>
    <col min="12545" max="12545" width="6.44140625" style="144" customWidth="1"/>
    <col min="12546" max="12546" width="41.88671875" style="144" customWidth="1"/>
    <col min="12547" max="12547" width="27.6640625" style="144" customWidth="1"/>
    <col min="12548" max="12548" width="23.5546875" style="144" customWidth="1"/>
    <col min="12549" max="12549" width="13.109375" style="144" customWidth="1"/>
    <col min="12550" max="12550" width="23.5546875" style="144" customWidth="1"/>
    <col min="12551" max="12551" width="10.6640625" style="144" customWidth="1"/>
    <col min="12552" max="12552" width="20.5546875" style="144" customWidth="1"/>
    <col min="12553" max="12800" width="9.109375" style="144"/>
    <col min="12801" max="12801" width="6.44140625" style="144" customWidth="1"/>
    <col min="12802" max="12802" width="41.88671875" style="144" customWidth="1"/>
    <col min="12803" max="12803" width="27.6640625" style="144" customWidth="1"/>
    <col min="12804" max="12804" width="23.5546875" style="144" customWidth="1"/>
    <col min="12805" max="12805" width="13.109375" style="144" customWidth="1"/>
    <col min="12806" max="12806" width="23.5546875" style="144" customWidth="1"/>
    <col min="12807" max="12807" width="10.6640625" style="144" customWidth="1"/>
    <col min="12808" max="12808" width="20.5546875" style="144" customWidth="1"/>
    <col min="12809" max="13056" width="9.109375" style="144"/>
    <col min="13057" max="13057" width="6.44140625" style="144" customWidth="1"/>
    <col min="13058" max="13058" width="41.88671875" style="144" customWidth="1"/>
    <col min="13059" max="13059" width="27.6640625" style="144" customWidth="1"/>
    <col min="13060" max="13060" width="23.5546875" style="144" customWidth="1"/>
    <col min="13061" max="13061" width="13.109375" style="144" customWidth="1"/>
    <col min="13062" max="13062" width="23.5546875" style="144" customWidth="1"/>
    <col min="13063" max="13063" width="10.6640625" style="144" customWidth="1"/>
    <col min="13064" max="13064" width="20.5546875" style="144" customWidth="1"/>
    <col min="13065" max="13312" width="9.109375" style="144"/>
    <col min="13313" max="13313" width="6.44140625" style="144" customWidth="1"/>
    <col min="13314" max="13314" width="41.88671875" style="144" customWidth="1"/>
    <col min="13315" max="13315" width="27.6640625" style="144" customWidth="1"/>
    <col min="13316" max="13316" width="23.5546875" style="144" customWidth="1"/>
    <col min="13317" max="13317" width="13.109375" style="144" customWidth="1"/>
    <col min="13318" max="13318" width="23.5546875" style="144" customWidth="1"/>
    <col min="13319" max="13319" width="10.6640625" style="144" customWidth="1"/>
    <col min="13320" max="13320" width="20.5546875" style="144" customWidth="1"/>
    <col min="13321" max="13568" width="9.109375" style="144"/>
    <col min="13569" max="13569" width="6.44140625" style="144" customWidth="1"/>
    <col min="13570" max="13570" width="41.88671875" style="144" customWidth="1"/>
    <col min="13571" max="13571" width="27.6640625" style="144" customWidth="1"/>
    <col min="13572" max="13572" width="23.5546875" style="144" customWidth="1"/>
    <col min="13573" max="13573" width="13.109375" style="144" customWidth="1"/>
    <col min="13574" max="13574" width="23.5546875" style="144" customWidth="1"/>
    <col min="13575" max="13575" width="10.6640625" style="144" customWidth="1"/>
    <col min="13576" max="13576" width="20.5546875" style="144" customWidth="1"/>
    <col min="13577" max="13824" width="9.109375" style="144"/>
    <col min="13825" max="13825" width="6.44140625" style="144" customWidth="1"/>
    <col min="13826" max="13826" width="41.88671875" style="144" customWidth="1"/>
    <col min="13827" max="13827" width="27.6640625" style="144" customWidth="1"/>
    <col min="13828" max="13828" width="23.5546875" style="144" customWidth="1"/>
    <col min="13829" max="13829" width="13.109375" style="144" customWidth="1"/>
    <col min="13830" max="13830" width="23.5546875" style="144" customWidth="1"/>
    <col min="13831" max="13831" width="10.6640625" style="144" customWidth="1"/>
    <col min="13832" max="13832" width="20.5546875" style="144" customWidth="1"/>
    <col min="13833" max="14080" width="9.109375" style="144"/>
    <col min="14081" max="14081" width="6.44140625" style="144" customWidth="1"/>
    <col min="14082" max="14082" width="41.88671875" style="144" customWidth="1"/>
    <col min="14083" max="14083" width="27.6640625" style="144" customWidth="1"/>
    <col min="14084" max="14084" width="23.5546875" style="144" customWidth="1"/>
    <col min="14085" max="14085" width="13.109375" style="144" customWidth="1"/>
    <col min="14086" max="14086" width="23.5546875" style="144" customWidth="1"/>
    <col min="14087" max="14087" width="10.6640625" style="144" customWidth="1"/>
    <col min="14088" max="14088" width="20.5546875" style="144" customWidth="1"/>
    <col min="14089" max="14336" width="9.109375" style="144"/>
    <col min="14337" max="14337" width="6.44140625" style="144" customWidth="1"/>
    <col min="14338" max="14338" width="41.88671875" style="144" customWidth="1"/>
    <col min="14339" max="14339" width="27.6640625" style="144" customWidth="1"/>
    <col min="14340" max="14340" width="23.5546875" style="144" customWidth="1"/>
    <col min="14341" max="14341" width="13.109375" style="144" customWidth="1"/>
    <col min="14342" max="14342" width="23.5546875" style="144" customWidth="1"/>
    <col min="14343" max="14343" width="10.6640625" style="144" customWidth="1"/>
    <col min="14344" max="14344" width="20.5546875" style="144" customWidth="1"/>
    <col min="14345" max="14592" width="9.109375" style="144"/>
    <col min="14593" max="14593" width="6.44140625" style="144" customWidth="1"/>
    <col min="14594" max="14594" width="41.88671875" style="144" customWidth="1"/>
    <col min="14595" max="14595" width="27.6640625" style="144" customWidth="1"/>
    <col min="14596" max="14596" width="23.5546875" style="144" customWidth="1"/>
    <col min="14597" max="14597" width="13.109375" style="144" customWidth="1"/>
    <col min="14598" max="14598" width="23.5546875" style="144" customWidth="1"/>
    <col min="14599" max="14599" width="10.6640625" style="144" customWidth="1"/>
    <col min="14600" max="14600" width="20.5546875" style="144" customWidth="1"/>
    <col min="14601" max="14848" width="9.109375" style="144"/>
    <col min="14849" max="14849" width="6.44140625" style="144" customWidth="1"/>
    <col min="14850" max="14850" width="41.88671875" style="144" customWidth="1"/>
    <col min="14851" max="14851" width="27.6640625" style="144" customWidth="1"/>
    <col min="14852" max="14852" width="23.5546875" style="144" customWidth="1"/>
    <col min="14853" max="14853" width="13.109375" style="144" customWidth="1"/>
    <col min="14854" max="14854" width="23.5546875" style="144" customWidth="1"/>
    <col min="14855" max="14855" width="10.6640625" style="144" customWidth="1"/>
    <col min="14856" max="14856" width="20.5546875" style="144" customWidth="1"/>
    <col min="14857" max="15104" width="9.109375" style="144"/>
    <col min="15105" max="15105" width="6.44140625" style="144" customWidth="1"/>
    <col min="15106" max="15106" width="41.88671875" style="144" customWidth="1"/>
    <col min="15107" max="15107" width="27.6640625" style="144" customWidth="1"/>
    <col min="15108" max="15108" width="23.5546875" style="144" customWidth="1"/>
    <col min="15109" max="15109" width="13.109375" style="144" customWidth="1"/>
    <col min="15110" max="15110" width="23.5546875" style="144" customWidth="1"/>
    <col min="15111" max="15111" width="10.6640625" style="144" customWidth="1"/>
    <col min="15112" max="15112" width="20.5546875" style="144" customWidth="1"/>
    <col min="15113" max="15360" width="9.109375" style="144"/>
    <col min="15361" max="15361" width="6.44140625" style="144" customWidth="1"/>
    <col min="15362" max="15362" width="41.88671875" style="144" customWidth="1"/>
    <col min="15363" max="15363" width="27.6640625" style="144" customWidth="1"/>
    <col min="15364" max="15364" width="23.5546875" style="144" customWidth="1"/>
    <col min="15365" max="15365" width="13.109375" style="144" customWidth="1"/>
    <col min="15366" max="15366" width="23.5546875" style="144" customWidth="1"/>
    <col min="15367" max="15367" width="10.6640625" style="144" customWidth="1"/>
    <col min="15368" max="15368" width="20.5546875" style="144" customWidth="1"/>
    <col min="15369" max="15616" width="9.109375" style="144"/>
    <col min="15617" max="15617" width="6.44140625" style="144" customWidth="1"/>
    <col min="15618" max="15618" width="41.88671875" style="144" customWidth="1"/>
    <col min="15619" max="15619" width="27.6640625" style="144" customWidth="1"/>
    <col min="15620" max="15620" width="23.5546875" style="144" customWidth="1"/>
    <col min="15621" max="15621" width="13.109375" style="144" customWidth="1"/>
    <col min="15622" max="15622" width="23.5546875" style="144" customWidth="1"/>
    <col min="15623" max="15623" width="10.6640625" style="144" customWidth="1"/>
    <col min="15624" max="15624" width="20.5546875" style="144" customWidth="1"/>
    <col min="15625" max="15872" width="9.109375" style="144"/>
    <col min="15873" max="15873" width="6.44140625" style="144" customWidth="1"/>
    <col min="15874" max="15874" width="41.88671875" style="144" customWidth="1"/>
    <col min="15875" max="15875" width="27.6640625" style="144" customWidth="1"/>
    <col min="15876" max="15876" width="23.5546875" style="144" customWidth="1"/>
    <col min="15877" max="15877" width="13.109375" style="144" customWidth="1"/>
    <col min="15878" max="15878" width="23.5546875" style="144" customWidth="1"/>
    <col min="15879" max="15879" width="10.6640625" style="144" customWidth="1"/>
    <col min="15880" max="15880" width="20.5546875" style="144" customWidth="1"/>
    <col min="15881" max="16128" width="9.109375" style="144"/>
    <col min="16129" max="16129" width="6.44140625" style="144" customWidth="1"/>
    <col min="16130" max="16130" width="41.88671875" style="144" customWidth="1"/>
    <col min="16131" max="16131" width="27.6640625" style="144" customWidth="1"/>
    <col min="16132" max="16132" width="23.5546875" style="144" customWidth="1"/>
    <col min="16133" max="16133" width="13.109375" style="144" customWidth="1"/>
    <col min="16134" max="16134" width="23.5546875" style="144" customWidth="1"/>
    <col min="16135" max="16135" width="10.6640625" style="144" customWidth="1"/>
    <col min="16136" max="16136" width="20.5546875" style="144" customWidth="1"/>
    <col min="16137" max="16384" width="9.109375" style="144"/>
  </cols>
  <sheetData>
    <row r="1" spans="1:14" ht="32.1" customHeight="1" x14ac:dyDescent="0.25">
      <c r="A1" s="142"/>
      <c r="B1" s="143"/>
      <c r="C1" s="42"/>
      <c r="D1" s="42"/>
      <c r="E1" s="42"/>
      <c r="F1" s="42"/>
      <c r="G1" s="42"/>
      <c r="H1" s="42"/>
      <c r="I1" s="42"/>
      <c r="J1" s="42"/>
      <c r="K1" s="42"/>
      <c r="L1" s="42"/>
      <c r="M1" s="42"/>
      <c r="N1" s="42"/>
    </row>
    <row r="2" spans="1:14" ht="15" customHeight="1" x14ac:dyDescent="0.25">
      <c r="A2" s="142"/>
      <c r="B2" s="145"/>
      <c r="C2" s="145"/>
      <c r="D2" s="42"/>
      <c r="E2" s="42"/>
      <c r="F2" s="145"/>
      <c r="G2" s="145"/>
      <c r="H2" s="145"/>
      <c r="I2" s="42"/>
      <c r="J2" s="145"/>
      <c r="K2" s="145"/>
      <c r="L2" s="145"/>
      <c r="M2" s="145"/>
      <c r="N2" s="145"/>
    </row>
    <row r="3" spans="1:14" ht="15" customHeight="1" x14ac:dyDescent="0.25">
      <c r="A3" s="142"/>
      <c r="B3" s="145"/>
      <c r="C3" s="145"/>
      <c r="D3" s="146"/>
      <c r="E3" s="42"/>
      <c r="F3" s="145"/>
      <c r="G3" s="145"/>
      <c r="H3" s="145"/>
      <c r="I3" s="42"/>
      <c r="J3" s="145"/>
      <c r="K3" s="145"/>
      <c r="L3" s="145"/>
      <c r="M3" s="42"/>
      <c r="N3" s="42"/>
    </row>
    <row r="4" spans="1:14" ht="15" customHeight="1" x14ac:dyDescent="0.25">
      <c r="A4" s="142"/>
      <c r="B4" s="145"/>
      <c r="C4" s="145"/>
      <c r="D4" s="42"/>
      <c r="E4" s="42"/>
      <c r="F4" s="42"/>
      <c r="G4" s="42"/>
      <c r="H4" s="42"/>
      <c r="I4" s="42"/>
      <c r="J4" s="145"/>
      <c r="K4" s="145"/>
      <c r="L4" s="145"/>
      <c r="M4" s="42"/>
      <c r="N4" s="42"/>
    </row>
    <row r="5" spans="1:14" ht="15" customHeight="1" x14ac:dyDescent="0.25">
      <c r="A5" s="142"/>
      <c r="B5" s="145"/>
      <c r="C5" s="145"/>
      <c r="D5" s="146"/>
      <c r="E5" s="42"/>
      <c r="F5" s="42"/>
      <c r="G5" s="42"/>
      <c r="H5" s="42"/>
      <c r="I5" s="42"/>
      <c r="J5" s="42"/>
      <c r="K5" s="42"/>
      <c r="L5" s="42"/>
      <c r="M5" s="42"/>
      <c r="N5" s="42"/>
    </row>
    <row r="6" spans="1:14" ht="15" customHeight="1" x14ac:dyDescent="0.25">
      <c r="A6" s="142"/>
      <c r="B6" s="145"/>
      <c r="C6" s="145"/>
      <c r="D6" s="145"/>
      <c r="E6" s="42"/>
      <c r="F6" s="42"/>
      <c r="G6" s="42"/>
      <c r="H6" s="42"/>
      <c r="I6" s="42"/>
      <c r="J6" s="42"/>
      <c r="K6" s="42"/>
      <c r="L6" s="42"/>
      <c r="M6" s="42"/>
      <c r="N6" s="42"/>
    </row>
    <row r="7" spans="1:14" ht="15" customHeight="1" x14ac:dyDescent="0.25">
      <c r="A7" s="142"/>
      <c r="B7" s="42"/>
      <c r="C7" s="42"/>
      <c r="D7" s="42"/>
      <c r="E7" s="42"/>
      <c r="F7" s="42"/>
      <c r="G7" s="42"/>
      <c r="H7" s="42"/>
      <c r="I7" s="42"/>
      <c r="J7" s="42"/>
      <c r="K7" s="42"/>
      <c r="L7" s="42"/>
      <c r="M7" s="42"/>
      <c r="N7" s="42"/>
    </row>
    <row r="8" spans="1:14" ht="13.8" x14ac:dyDescent="0.25">
      <c r="A8" s="142"/>
      <c r="B8" s="147"/>
      <c r="C8" s="147"/>
      <c r="D8" s="147"/>
      <c r="E8" s="147"/>
      <c r="F8" s="147"/>
      <c r="G8" s="147"/>
      <c r="H8" s="147"/>
      <c r="I8" s="147"/>
    </row>
    <row r="9" spans="1:14" ht="13.8" x14ac:dyDescent="0.25">
      <c r="A9" s="142"/>
      <c r="B9" s="147"/>
      <c r="C9" s="147"/>
      <c r="D9" s="147"/>
      <c r="E9" s="147"/>
      <c r="F9" s="147"/>
      <c r="G9" s="147"/>
      <c r="H9" s="147"/>
      <c r="I9" s="147"/>
    </row>
    <row r="10" spans="1:14" ht="13.8" x14ac:dyDescent="0.25">
      <c r="A10" s="142"/>
      <c r="B10" s="145"/>
      <c r="C10" s="145"/>
      <c r="D10" s="42"/>
      <c r="E10" s="42"/>
      <c r="F10" s="42"/>
      <c r="G10" s="42"/>
      <c r="H10" s="42"/>
      <c r="I10" s="42"/>
      <c r="J10" s="42"/>
      <c r="K10" s="42"/>
      <c r="L10" s="42"/>
      <c r="M10" s="42"/>
      <c r="N10" s="42"/>
    </row>
    <row r="11" spans="1:14" ht="13.8" x14ac:dyDescent="0.25">
      <c r="A11" s="142"/>
      <c r="B11" s="145"/>
      <c r="C11" s="145"/>
      <c r="D11" s="42"/>
      <c r="E11" s="42"/>
      <c r="F11" s="42"/>
      <c r="G11" s="42"/>
      <c r="H11" s="42"/>
      <c r="I11" s="42"/>
      <c r="J11" s="42"/>
      <c r="K11" s="42"/>
      <c r="L11" s="42"/>
      <c r="M11" s="42"/>
      <c r="N11" s="42"/>
    </row>
    <row r="12" spans="1:14" ht="13.8" x14ac:dyDescent="0.25">
      <c r="A12" s="142"/>
      <c r="B12" s="145"/>
      <c r="C12" s="145"/>
      <c r="D12" s="42"/>
      <c r="E12" s="42"/>
      <c r="F12" s="148"/>
      <c r="G12" s="42"/>
      <c r="H12" s="42"/>
      <c r="I12" s="42"/>
      <c r="J12" s="42"/>
      <c r="K12" s="42"/>
      <c r="L12" s="42"/>
      <c r="M12" s="42"/>
      <c r="N12" s="42"/>
    </row>
    <row r="13" spans="1:14" ht="13.8" x14ac:dyDescent="0.25">
      <c r="A13" s="142"/>
      <c r="B13" s="145"/>
      <c r="C13" s="145"/>
      <c r="D13" s="145"/>
      <c r="E13" s="42"/>
      <c r="F13" s="148"/>
      <c r="G13" s="42"/>
      <c r="H13" s="42"/>
      <c r="I13" s="42"/>
      <c r="J13" s="42"/>
      <c r="K13" s="42"/>
      <c r="L13" s="42"/>
      <c r="M13" s="42"/>
      <c r="N13" s="42"/>
    </row>
    <row r="14" spans="1:14" ht="13.8" x14ac:dyDescent="0.25">
      <c r="A14" s="142"/>
      <c r="B14" s="145"/>
      <c r="C14" s="145"/>
      <c r="D14" s="42"/>
      <c r="E14" s="42"/>
      <c r="F14" s="42"/>
      <c r="G14" s="42"/>
      <c r="H14" s="42"/>
      <c r="I14" s="42"/>
      <c r="J14" s="42"/>
      <c r="K14" s="42"/>
      <c r="L14" s="42"/>
      <c r="M14" s="42"/>
      <c r="N14" s="42"/>
    </row>
    <row r="15" spans="1:14" ht="13.8" x14ac:dyDescent="0.25">
      <c r="A15" s="142"/>
      <c r="B15" s="145"/>
      <c r="C15" s="145"/>
      <c r="D15" s="42"/>
      <c r="E15" s="42"/>
      <c r="F15" s="148"/>
      <c r="G15" s="42"/>
      <c r="H15" s="42"/>
      <c r="I15" s="42"/>
      <c r="J15" s="42"/>
      <c r="K15" s="42"/>
      <c r="L15" s="42"/>
      <c r="M15" s="42"/>
      <c r="N15" s="42"/>
    </row>
    <row r="16" spans="1:14" ht="13.8" x14ac:dyDescent="0.25">
      <c r="A16" s="142"/>
      <c r="B16" s="147"/>
      <c r="C16" s="147"/>
      <c r="D16" s="147"/>
      <c r="E16" s="147"/>
      <c r="F16" s="147"/>
      <c r="G16" s="147"/>
      <c r="H16" s="147"/>
      <c r="I16" s="147"/>
    </row>
    <row r="17" spans="1:9" ht="13.8" x14ac:dyDescent="0.25">
      <c r="A17" s="142"/>
      <c r="B17" s="145"/>
      <c r="C17" s="145"/>
      <c r="D17" s="147"/>
      <c r="E17" s="147"/>
      <c r="F17" s="147"/>
      <c r="G17" s="147"/>
      <c r="H17" s="147"/>
      <c r="I17" s="147"/>
    </row>
    <row r="18" spans="1:9" ht="13.8" x14ac:dyDescent="0.25">
      <c r="A18" s="142"/>
      <c r="B18" s="145"/>
      <c r="C18" s="145"/>
      <c r="D18" s="147"/>
      <c r="E18" s="147"/>
      <c r="F18" s="147"/>
      <c r="G18" s="147"/>
      <c r="H18" s="147"/>
      <c r="I18" s="147"/>
    </row>
    <row r="19" spans="1:9" ht="13.8" x14ac:dyDescent="0.25">
      <c r="A19" s="142"/>
      <c r="B19" s="145"/>
      <c r="C19" s="145"/>
      <c r="D19" s="147"/>
      <c r="E19" s="147"/>
      <c r="F19" s="147"/>
      <c r="G19" s="147"/>
      <c r="H19" s="147"/>
      <c r="I19" s="147"/>
    </row>
    <row r="20" spans="1:9" ht="13.8" x14ac:dyDescent="0.25">
      <c r="A20" s="142"/>
      <c r="B20" s="145"/>
      <c r="C20" s="145"/>
      <c r="D20" s="147"/>
      <c r="E20" s="147"/>
      <c r="F20" s="147"/>
      <c r="G20" s="147"/>
      <c r="H20" s="147"/>
      <c r="I20" s="147"/>
    </row>
    <row r="21" spans="1:9" ht="13.8" x14ac:dyDescent="0.25">
      <c r="A21" s="142"/>
      <c r="B21" s="145"/>
      <c r="C21" s="149"/>
      <c r="D21" s="147"/>
      <c r="E21" s="147"/>
      <c r="F21" s="147"/>
      <c r="G21" s="147"/>
      <c r="H21" s="147"/>
      <c r="I21" s="147"/>
    </row>
    <row r="22" spans="1:9" ht="13.8" x14ac:dyDescent="0.25">
      <c r="A22" s="142"/>
      <c r="B22" s="147"/>
      <c r="C22" s="147"/>
      <c r="D22" s="147"/>
      <c r="E22" s="147"/>
      <c r="F22" s="147"/>
      <c r="G22" s="147"/>
      <c r="H22" s="147"/>
      <c r="I22" s="147"/>
    </row>
    <row r="23" spans="1:9" ht="13.8" x14ac:dyDescent="0.25">
      <c r="A23" s="142"/>
      <c r="B23" s="145"/>
      <c r="C23" s="145"/>
      <c r="D23" s="147"/>
      <c r="E23" s="147"/>
      <c r="F23" s="147"/>
      <c r="G23" s="147"/>
      <c r="H23" s="147"/>
      <c r="I23" s="147"/>
    </row>
    <row r="24" spans="1:9" ht="13.8" x14ac:dyDescent="0.25">
      <c r="A24" s="142"/>
      <c r="B24" s="145"/>
      <c r="C24" s="145"/>
      <c r="D24" s="147"/>
      <c r="E24" s="147"/>
      <c r="F24" s="147"/>
      <c r="G24" s="147"/>
      <c r="H24" s="147"/>
      <c r="I24" s="147"/>
    </row>
    <row r="25" spans="1:9" ht="13.8" x14ac:dyDescent="0.25">
      <c r="A25" s="142"/>
      <c r="B25" s="145"/>
      <c r="C25" s="145"/>
      <c r="D25" s="147"/>
      <c r="E25" s="147"/>
      <c r="F25" s="147"/>
      <c r="G25" s="147"/>
      <c r="H25" s="147"/>
      <c r="I25" s="147"/>
    </row>
    <row r="26" spans="1:9" ht="13.8" x14ac:dyDescent="0.25">
      <c r="A26" s="142"/>
      <c r="B26" s="147"/>
      <c r="C26" s="147"/>
      <c r="D26" s="147"/>
      <c r="E26" s="147"/>
      <c r="F26" s="147"/>
      <c r="G26" s="147"/>
      <c r="H26" s="147"/>
      <c r="I26" s="147"/>
    </row>
    <row r="27" spans="1:9" ht="13.8" x14ac:dyDescent="0.25">
      <c r="A27" s="142"/>
      <c r="B27" s="145"/>
      <c r="C27" s="145"/>
      <c r="D27" s="147"/>
      <c r="E27" s="147"/>
      <c r="F27" s="147"/>
      <c r="G27" s="147"/>
      <c r="H27" s="147"/>
      <c r="I27" s="147"/>
    </row>
    <row r="28" spans="1:9" ht="13.8" x14ac:dyDescent="0.25">
      <c r="A28" s="142"/>
      <c r="B28" s="147"/>
      <c r="C28" s="147"/>
      <c r="D28" s="147"/>
      <c r="E28" s="147"/>
      <c r="F28" s="147"/>
      <c r="G28" s="147"/>
      <c r="H28" s="147"/>
      <c r="I28" s="147"/>
    </row>
    <row r="29" spans="1:9" ht="13.8" x14ac:dyDescent="0.25">
      <c r="A29" s="142"/>
      <c r="B29" s="145"/>
      <c r="C29" s="145"/>
      <c r="D29" s="147"/>
      <c r="E29" s="147"/>
      <c r="F29" s="147"/>
      <c r="G29" s="147"/>
      <c r="H29" s="147"/>
      <c r="I29" s="147"/>
    </row>
    <row r="30" spans="1:9" ht="13.8" x14ac:dyDescent="0.25">
      <c r="A30" s="142"/>
      <c r="B30" s="145"/>
      <c r="C30" s="145"/>
      <c r="D30" s="147"/>
      <c r="E30" s="147"/>
      <c r="F30" s="147"/>
      <c r="G30" s="147"/>
      <c r="H30" s="147"/>
      <c r="I30" s="147"/>
    </row>
    <row r="31" spans="1:9" ht="13.8" x14ac:dyDescent="0.25">
      <c r="A31" s="142"/>
      <c r="B31" s="145"/>
      <c r="C31" s="145"/>
      <c r="D31" s="147"/>
      <c r="E31" s="147"/>
      <c r="F31" s="147"/>
      <c r="G31" s="147"/>
      <c r="H31" s="147"/>
      <c r="I31" s="147"/>
    </row>
    <row r="32" spans="1:9" ht="13.8" x14ac:dyDescent="0.25">
      <c r="A32" s="142"/>
      <c r="B32" s="145"/>
      <c r="C32" s="145"/>
      <c r="D32" s="147"/>
      <c r="E32" s="147"/>
      <c r="F32" s="147"/>
      <c r="G32" s="147"/>
      <c r="H32" s="147"/>
      <c r="I32" s="147"/>
    </row>
    <row r="33" spans="1:9" ht="13.8" x14ac:dyDescent="0.25">
      <c r="A33" s="142"/>
      <c r="B33" s="145"/>
      <c r="C33" s="145"/>
      <c r="D33" s="145"/>
      <c r="E33" s="145"/>
      <c r="F33" s="147"/>
      <c r="G33" s="147"/>
      <c r="H33" s="147"/>
      <c r="I33" s="147"/>
    </row>
    <row r="34" spans="1:9" ht="13.8" x14ac:dyDescent="0.25">
      <c r="A34" s="142"/>
      <c r="B34" s="145"/>
      <c r="C34" s="145"/>
      <c r="D34" s="145"/>
      <c r="E34" s="42"/>
      <c r="F34" s="147"/>
      <c r="G34" s="147"/>
      <c r="H34" s="147"/>
      <c r="I34" s="147"/>
    </row>
    <row r="35" spans="1:9" ht="13.8" x14ac:dyDescent="0.25">
      <c r="A35" s="142"/>
      <c r="B35" s="145"/>
      <c r="C35" s="145"/>
      <c r="D35" s="145"/>
      <c r="E35" s="42"/>
      <c r="F35" s="147"/>
      <c r="G35" s="147"/>
      <c r="H35" s="147"/>
      <c r="I35" s="147"/>
    </row>
    <row r="36" spans="1:9" ht="13.8" x14ac:dyDescent="0.25">
      <c r="A36" s="142"/>
      <c r="B36" s="147"/>
      <c r="C36" s="147"/>
      <c r="D36" s="147"/>
      <c r="E36" s="147"/>
      <c r="F36" s="147"/>
      <c r="G36" s="147"/>
      <c r="H36" s="147"/>
      <c r="I36" s="147"/>
    </row>
    <row r="37" spans="1:9" x14ac:dyDescent="0.2">
      <c r="A37" s="142"/>
      <c r="B37" s="142"/>
      <c r="C37" s="142"/>
      <c r="D37" s="142"/>
      <c r="E37" s="142"/>
      <c r="F37" s="142"/>
    </row>
    <row r="38" spans="1:9" x14ac:dyDescent="0.2">
      <c r="A38" s="142"/>
      <c r="B38" s="142"/>
      <c r="C38" s="142"/>
      <c r="D38" s="142"/>
      <c r="E38" s="142"/>
      <c r="F38" s="142"/>
    </row>
    <row r="39" spans="1:9" x14ac:dyDescent="0.2">
      <c r="A39" s="142"/>
      <c r="B39" s="142"/>
      <c r="C39" s="142"/>
      <c r="D39" s="142"/>
      <c r="E39" s="142"/>
      <c r="F39" s="142"/>
    </row>
    <row r="40" spans="1:9" x14ac:dyDescent="0.2">
      <c r="A40" s="142"/>
      <c r="B40" s="142"/>
      <c r="C40" s="142"/>
      <c r="D40" s="142"/>
      <c r="E40" s="142"/>
      <c r="F40" s="142"/>
    </row>
    <row r="41" spans="1:9" x14ac:dyDescent="0.2">
      <c r="A41" s="142"/>
      <c r="B41" s="142"/>
      <c r="C41" s="142"/>
      <c r="D41" s="142"/>
      <c r="E41" s="142"/>
      <c r="F41" s="142"/>
    </row>
    <row r="42" spans="1:9" x14ac:dyDescent="0.2">
      <c r="A42" s="142"/>
      <c r="B42" s="142"/>
      <c r="C42" s="142"/>
      <c r="D42" s="142"/>
      <c r="E42" s="142"/>
      <c r="F42" s="142"/>
    </row>
    <row r="43" spans="1:9" x14ac:dyDescent="0.2">
      <c r="A43" s="142"/>
      <c r="B43" s="142"/>
      <c r="C43" s="142"/>
      <c r="D43" s="142"/>
      <c r="E43" s="142"/>
      <c r="F43" s="142"/>
    </row>
    <row r="44" spans="1:9" x14ac:dyDescent="0.2">
      <c r="A44" s="142"/>
      <c r="B44" s="142"/>
      <c r="C44" s="142"/>
      <c r="D44" s="142"/>
      <c r="E44" s="142"/>
      <c r="F44" s="142"/>
    </row>
    <row r="45" spans="1:9" x14ac:dyDescent="0.2">
      <c r="A45" s="142"/>
      <c r="B45" s="142"/>
      <c r="C45" s="142"/>
      <c r="D45" s="142"/>
      <c r="E45" s="142"/>
      <c r="F45" s="142"/>
    </row>
    <row r="46" spans="1:9" x14ac:dyDescent="0.2">
      <c r="A46" s="142"/>
      <c r="B46" s="142"/>
      <c r="C46" s="142"/>
      <c r="D46" s="142"/>
      <c r="E46" s="142"/>
      <c r="F46" s="142"/>
    </row>
    <row r="47" spans="1:9" x14ac:dyDescent="0.2">
      <c r="A47" s="142"/>
      <c r="B47" s="142"/>
      <c r="C47" s="142"/>
      <c r="D47" s="142"/>
      <c r="E47" s="142"/>
      <c r="F47" s="142"/>
    </row>
    <row r="48" spans="1:9" x14ac:dyDescent="0.2">
      <c r="A48" s="142"/>
      <c r="B48" s="142"/>
      <c r="C48" s="142"/>
      <c r="D48" s="142"/>
      <c r="E48" s="142"/>
      <c r="F48" s="142"/>
    </row>
    <row r="49" spans="1:8" x14ac:dyDescent="0.2">
      <c r="A49" s="142"/>
      <c r="B49" s="142"/>
      <c r="C49" s="142"/>
      <c r="D49" s="142"/>
      <c r="E49" s="142"/>
      <c r="F49" s="142"/>
    </row>
    <row r="50" spans="1:8" s="151" customFormat="1" ht="15.6" x14ac:dyDescent="0.3">
      <c r="A50" s="150"/>
      <c r="B50" s="145"/>
      <c r="C50" s="145"/>
      <c r="D50" s="42"/>
      <c r="E50" s="42"/>
      <c r="F50" s="42"/>
      <c r="G50" s="42"/>
      <c r="H50" s="42"/>
    </row>
    <row r="51" spans="1:8" s="151" customFormat="1" ht="15.6" x14ac:dyDescent="0.3">
      <c r="A51" s="150"/>
      <c r="B51" s="42"/>
      <c r="C51" s="42"/>
      <c r="D51" s="42"/>
      <c r="E51" s="42"/>
      <c r="F51" s="42"/>
      <c r="G51" s="42"/>
      <c r="H51" s="42"/>
    </row>
    <row r="52" spans="1:8" s="151" customFormat="1" ht="15.6" x14ac:dyDescent="0.3">
      <c r="A52" s="150"/>
      <c r="B52" s="42"/>
      <c r="C52" s="42"/>
      <c r="D52" s="42"/>
      <c r="E52" s="42"/>
      <c r="F52" s="42"/>
      <c r="G52" s="42"/>
      <c r="H52" s="42"/>
    </row>
    <row r="53" spans="1:8" s="151" customFormat="1" ht="15.6" x14ac:dyDescent="0.3">
      <c r="A53" s="150"/>
      <c r="B53" s="42"/>
      <c r="C53" s="42"/>
      <c r="D53" s="42"/>
      <c r="E53" s="42"/>
      <c r="F53" s="42"/>
      <c r="G53" s="42"/>
      <c r="H53" s="42"/>
    </row>
    <row r="54" spans="1:8" s="151" customFormat="1" ht="15.6" x14ac:dyDescent="0.3">
      <c r="A54" s="150"/>
      <c r="B54" s="42"/>
      <c r="C54" s="42"/>
      <c r="D54" s="42"/>
      <c r="E54" s="42"/>
      <c r="F54" s="42"/>
      <c r="G54" s="42"/>
      <c r="H54" s="42"/>
    </row>
    <row r="55" spans="1:8" s="151" customFormat="1" ht="15.6" x14ac:dyDescent="0.3">
      <c r="A55" s="150"/>
      <c r="B55" s="42"/>
      <c r="C55" s="42"/>
      <c r="D55" s="42"/>
      <c r="E55" s="42"/>
      <c r="F55" s="42"/>
      <c r="G55" s="42"/>
      <c r="H55" s="42"/>
    </row>
    <row r="56" spans="1:8" s="151" customFormat="1" ht="15.6" x14ac:dyDescent="0.3">
      <c r="A56" s="150"/>
      <c r="B56" s="42"/>
      <c r="C56" s="42"/>
      <c r="D56" s="42"/>
      <c r="E56" s="42"/>
      <c r="F56" s="42"/>
      <c r="G56" s="42"/>
      <c r="H56" s="42"/>
    </row>
    <row r="57" spans="1:8" s="151" customFormat="1" ht="15.6" x14ac:dyDescent="0.3">
      <c r="A57" s="150"/>
      <c r="B57" s="42"/>
      <c r="C57" s="42"/>
      <c r="D57" s="42"/>
      <c r="E57" s="42"/>
      <c r="F57" s="42"/>
      <c r="G57" s="42"/>
      <c r="H57" s="42"/>
    </row>
    <row r="58" spans="1:8" s="151" customFormat="1" ht="15.6" x14ac:dyDescent="0.3">
      <c r="A58" s="150"/>
      <c r="B58" s="42"/>
      <c r="C58" s="42"/>
      <c r="D58" s="42"/>
      <c r="E58" s="42"/>
      <c r="F58" s="42"/>
      <c r="G58" s="42"/>
      <c r="H58" s="42"/>
    </row>
    <row r="59" spans="1:8" s="151" customFormat="1" ht="15.6" x14ac:dyDescent="0.3">
      <c r="A59" s="150"/>
      <c r="B59" s="42"/>
      <c r="C59" s="42"/>
      <c r="D59" s="42"/>
      <c r="E59" s="42"/>
      <c r="F59" s="42"/>
      <c r="G59" s="42"/>
      <c r="H59" s="42"/>
    </row>
    <row r="60" spans="1:8" s="151" customFormat="1" ht="15.6" x14ac:dyDescent="0.3">
      <c r="A60" s="150"/>
      <c r="B60" s="42"/>
      <c r="C60" s="42"/>
      <c r="D60" s="42"/>
      <c r="E60" s="42"/>
      <c r="F60" s="42"/>
      <c r="G60" s="42"/>
      <c r="H60" s="42"/>
    </row>
    <row r="61" spans="1:8" s="151" customFormat="1" ht="15.6" x14ac:dyDescent="0.3">
      <c r="A61" s="150"/>
      <c r="B61" s="42"/>
      <c r="C61" s="42"/>
      <c r="D61" s="42"/>
      <c r="E61" s="42"/>
      <c r="F61" s="42"/>
      <c r="G61" s="42"/>
      <c r="H61" s="42"/>
    </row>
    <row r="62" spans="1:8" s="151" customFormat="1" ht="15.6" x14ac:dyDescent="0.3">
      <c r="A62" s="150"/>
      <c r="B62" s="42"/>
      <c r="C62" s="42"/>
      <c r="D62" s="42"/>
      <c r="E62" s="42"/>
      <c r="F62" s="42"/>
      <c r="G62" s="42"/>
      <c r="H62" s="42"/>
    </row>
    <row r="63" spans="1:8" s="151" customFormat="1" ht="15.6" x14ac:dyDescent="0.3">
      <c r="A63" s="150"/>
      <c r="B63" s="42"/>
      <c r="C63" s="42"/>
      <c r="D63" s="42"/>
      <c r="E63" s="42"/>
      <c r="F63" s="42"/>
      <c r="G63" s="42"/>
      <c r="H63" s="42"/>
    </row>
    <row r="64" spans="1:8" s="151" customFormat="1" ht="15.6" x14ac:dyDescent="0.3">
      <c r="A64" s="150"/>
      <c r="B64" s="42"/>
      <c r="C64" s="42"/>
      <c r="D64" s="42"/>
      <c r="E64" s="42"/>
      <c r="F64" s="42"/>
      <c r="G64" s="42"/>
      <c r="H64" s="42"/>
    </row>
    <row r="65" spans="1:8" s="151" customFormat="1" ht="15.6" x14ac:dyDescent="0.3">
      <c r="A65" s="150"/>
      <c r="B65" s="42"/>
      <c r="C65" s="42"/>
      <c r="D65" s="42"/>
      <c r="E65" s="42"/>
      <c r="F65" s="42"/>
      <c r="G65" s="42"/>
      <c r="H65" s="42"/>
    </row>
    <row r="66" spans="1:8" s="151" customFormat="1" ht="15.6" x14ac:dyDescent="0.3">
      <c r="A66" s="150"/>
      <c r="B66" s="42"/>
      <c r="C66" s="42"/>
      <c r="D66" s="42"/>
      <c r="E66" s="42"/>
      <c r="F66" s="42"/>
      <c r="G66" s="42"/>
      <c r="H66" s="42"/>
    </row>
    <row r="67" spans="1:8" s="151" customFormat="1" ht="15.6" x14ac:dyDescent="0.3">
      <c r="A67" s="150"/>
      <c r="B67" s="42"/>
      <c r="C67" s="42"/>
      <c r="D67" s="42"/>
      <c r="E67" s="42"/>
      <c r="F67" s="42"/>
      <c r="G67" s="42"/>
      <c r="H67" s="42"/>
    </row>
    <row r="68" spans="1:8" s="151" customFormat="1" ht="15.6" x14ac:dyDescent="0.3">
      <c r="A68" s="150"/>
      <c r="B68" s="42"/>
      <c r="C68" s="42"/>
      <c r="D68" s="42"/>
      <c r="E68" s="42"/>
      <c r="F68" s="42"/>
      <c r="G68" s="42"/>
      <c r="H68" s="42"/>
    </row>
    <row r="69" spans="1:8" s="151" customFormat="1" ht="15.6" x14ac:dyDescent="0.3">
      <c r="A69" s="150"/>
      <c r="B69" s="42"/>
      <c r="C69" s="42"/>
      <c r="D69" s="42"/>
      <c r="E69" s="42"/>
      <c r="F69" s="42"/>
      <c r="G69" s="42"/>
      <c r="H69" s="42"/>
    </row>
    <row r="70" spans="1:8" s="151" customFormat="1" ht="15.6" x14ac:dyDescent="0.3">
      <c r="A70" s="150"/>
      <c r="B70" s="42"/>
      <c r="C70" s="42"/>
      <c r="D70" s="42"/>
      <c r="E70" s="42"/>
      <c r="F70" s="42"/>
      <c r="G70" s="42"/>
      <c r="H70" s="42"/>
    </row>
    <row r="71" spans="1:8" s="151" customFormat="1" ht="15.6" x14ac:dyDescent="0.3">
      <c r="A71" s="150"/>
      <c r="B71" s="42"/>
      <c r="C71" s="42"/>
      <c r="D71" s="42"/>
      <c r="E71" s="42"/>
      <c r="F71" s="42"/>
      <c r="G71" s="42"/>
      <c r="H71" s="42"/>
    </row>
    <row r="72" spans="1:8" s="151" customFormat="1" ht="15.6" x14ac:dyDescent="0.3">
      <c r="A72" s="150"/>
      <c r="B72" s="42"/>
      <c r="C72" s="42"/>
      <c r="D72" s="42"/>
      <c r="E72" s="42"/>
      <c r="F72" s="42"/>
      <c r="G72" s="42"/>
      <c r="H72" s="42"/>
    </row>
    <row r="73" spans="1:8" s="151" customFormat="1" ht="15.6" x14ac:dyDescent="0.3">
      <c r="A73" s="150"/>
      <c r="B73" s="42"/>
      <c r="C73" s="42"/>
      <c r="D73" s="42"/>
      <c r="E73" s="42"/>
      <c r="F73" s="42"/>
      <c r="G73" s="42"/>
      <c r="H73" s="42"/>
    </row>
    <row r="74" spans="1:8" s="151" customFormat="1" ht="15.6" x14ac:dyDescent="0.3">
      <c r="A74" s="150"/>
      <c r="B74" s="42"/>
      <c r="C74" s="42"/>
      <c r="D74" s="42"/>
      <c r="E74" s="42"/>
      <c r="F74" s="42"/>
      <c r="G74" s="42"/>
      <c r="H74" s="42"/>
    </row>
    <row r="75" spans="1:8" s="151" customFormat="1" ht="15.6" x14ac:dyDescent="0.3">
      <c r="A75" s="150"/>
      <c r="B75" s="42"/>
      <c r="C75" s="42"/>
      <c r="D75" s="42"/>
      <c r="E75" s="42"/>
      <c r="F75" s="42"/>
      <c r="G75" s="42"/>
      <c r="H75" s="42"/>
    </row>
    <row r="76" spans="1:8" s="151" customFormat="1" ht="15.6" x14ac:dyDescent="0.3">
      <c r="A76" s="150"/>
      <c r="B76" s="42"/>
      <c r="C76" s="42"/>
      <c r="D76" s="42"/>
      <c r="E76" s="42"/>
      <c r="F76" s="42"/>
      <c r="G76" s="42"/>
      <c r="H76" s="42"/>
    </row>
    <row r="77" spans="1:8" s="151" customFormat="1" ht="15.6" x14ac:dyDescent="0.3">
      <c r="A77" s="150"/>
      <c r="B77" s="42"/>
      <c r="C77" s="42"/>
      <c r="D77" s="42"/>
      <c r="E77" s="42"/>
      <c r="F77" s="42"/>
      <c r="G77" s="42"/>
      <c r="H77" s="42"/>
    </row>
    <row r="78" spans="1:8" s="151" customFormat="1" ht="15.6" x14ac:dyDescent="0.3">
      <c r="A78" s="150"/>
      <c r="B78" s="42"/>
      <c r="C78" s="42"/>
      <c r="D78" s="42"/>
      <c r="E78" s="42"/>
      <c r="F78" s="42"/>
      <c r="G78" s="42"/>
      <c r="H78" s="42"/>
    </row>
    <row r="79" spans="1:8" s="151" customFormat="1" ht="15.6" x14ac:dyDescent="0.3">
      <c r="A79" s="150"/>
      <c r="B79" s="42"/>
      <c r="C79" s="42"/>
      <c r="D79" s="42"/>
      <c r="E79" s="42"/>
      <c r="F79" s="42"/>
      <c r="G79" s="42"/>
      <c r="H79" s="42"/>
    </row>
    <row r="80" spans="1:8" s="151" customFormat="1" ht="15.6" x14ac:dyDescent="0.3">
      <c r="A80" s="150"/>
      <c r="B80" s="42"/>
      <c r="C80" s="42"/>
      <c r="D80" s="42"/>
      <c r="E80" s="42"/>
      <c r="F80" s="42"/>
      <c r="G80" s="42"/>
      <c r="H80" s="42"/>
    </row>
    <row r="81" spans="1:8" s="151" customFormat="1" ht="15.6" x14ac:dyDescent="0.3">
      <c r="A81" s="150"/>
      <c r="B81" s="42"/>
      <c r="C81" s="42"/>
      <c r="D81" s="42"/>
      <c r="E81" s="42"/>
      <c r="F81" s="42"/>
      <c r="G81" s="42"/>
      <c r="H81" s="42"/>
    </row>
    <row r="82" spans="1:8" s="151" customFormat="1" ht="15.6" x14ac:dyDescent="0.3">
      <c r="A82" s="150"/>
      <c r="B82" s="42"/>
      <c r="C82" s="42"/>
      <c r="D82" s="42"/>
      <c r="E82" s="42"/>
      <c r="F82" s="42"/>
      <c r="G82" s="42"/>
      <c r="H82" s="42"/>
    </row>
    <row r="83" spans="1:8" s="151" customFormat="1" ht="15.6" x14ac:dyDescent="0.3">
      <c r="A83" s="150"/>
      <c r="B83" s="42"/>
      <c r="C83" s="42"/>
      <c r="D83" s="42"/>
      <c r="E83" s="42"/>
      <c r="F83" s="42"/>
      <c r="G83" s="42"/>
      <c r="H83" s="42"/>
    </row>
    <row r="84" spans="1:8" s="151" customFormat="1" ht="15.6" x14ac:dyDescent="0.3">
      <c r="A84" s="150"/>
      <c r="B84" s="42"/>
      <c r="C84" s="42"/>
      <c r="D84" s="42"/>
      <c r="E84" s="42"/>
      <c r="F84" s="42"/>
      <c r="G84" s="42"/>
      <c r="H84" s="42"/>
    </row>
    <row r="85" spans="1:8" s="151" customFormat="1" ht="15.6" x14ac:dyDescent="0.3">
      <c r="A85" s="150"/>
      <c r="B85" s="42"/>
      <c r="C85" s="42"/>
      <c r="D85" s="42"/>
      <c r="E85" s="42"/>
      <c r="F85" s="42"/>
      <c r="G85" s="42"/>
      <c r="H85" s="42"/>
    </row>
    <row r="86" spans="1:8" s="151" customFormat="1" ht="15.6" x14ac:dyDescent="0.3">
      <c r="A86" s="150"/>
      <c r="B86" s="42"/>
      <c r="C86" s="42"/>
      <c r="D86" s="42"/>
      <c r="E86" s="42"/>
      <c r="F86" s="42"/>
      <c r="G86" s="42"/>
      <c r="H86" s="42"/>
    </row>
    <row r="87" spans="1:8" s="151" customFormat="1" ht="15.6" x14ac:dyDescent="0.3">
      <c r="A87" s="150"/>
      <c r="B87" s="42"/>
      <c r="C87" s="42"/>
      <c r="D87" s="42"/>
      <c r="E87" s="42"/>
      <c r="F87" s="42"/>
      <c r="G87" s="42"/>
      <c r="H87" s="42"/>
    </row>
    <row r="88" spans="1:8" s="151" customFormat="1" ht="15.6" x14ac:dyDescent="0.3">
      <c r="A88" s="150"/>
      <c r="B88" s="42"/>
      <c r="C88" s="42"/>
      <c r="D88" s="42"/>
      <c r="E88" s="42"/>
      <c r="F88" s="42"/>
      <c r="G88" s="42"/>
      <c r="H88" s="42"/>
    </row>
    <row r="89" spans="1:8" s="151" customFormat="1" ht="15.6" x14ac:dyDescent="0.3">
      <c r="A89" s="150"/>
      <c r="B89" s="42"/>
      <c r="C89" s="42"/>
      <c r="D89" s="42"/>
      <c r="E89" s="42"/>
      <c r="F89" s="42"/>
      <c r="G89" s="42"/>
      <c r="H89" s="42"/>
    </row>
    <row r="90" spans="1:8" s="151" customFormat="1" ht="15.6" x14ac:dyDescent="0.3">
      <c r="A90" s="150"/>
      <c r="B90" s="42"/>
      <c r="C90" s="42"/>
      <c r="D90" s="42"/>
      <c r="E90" s="42"/>
      <c r="F90" s="42"/>
      <c r="G90" s="42"/>
      <c r="H90" s="42"/>
    </row>
    <row r="91" spans="1:8" s="151" customFormat="1" ht="15.6" x14ac:dyDescent="0.3">
      <c r="A91" s="150"/>
      <c r="B91" s="42"/>
      <c r="C91" s="42"/>
      <c r="D91" s="42"/>
      <c r="E91" s="42"/>
      <c r="F91" s="42"/>
      <c r="G91" s="42"/>
      <c r="H91" s="42"/>
    </row>
    <row r="92" spans="1:8" s="151" customFormat="1" ht="15.6" x14ac:dyDescent="0.3">
      <c r="A92" s="150"/>
      <c r="B92" s="42"/>
      <c r="C92" s="42"/>
      <c r="D92" s="42"/>
      <c r="E92" s="42"/>
      <c r="F92" s="42"/>
      <c r="G92" s="42"/>
      <c r="H92" s="42"/>
    </row>
    <row r="93" spans="1:8" s="151" customFormat="1" ht="15.6" x14ac:dyDescent="0.3">
      <c r="A93" s="150"/>
      <c r="B93" s="42"/>
      <c r="C93" s="42"/>
      <c r="D93" s="42"/>
      <c r="E93" s="42"/>
      <c r="F93" s="42"/>
      <c r="G93" s="42"/>
      <c r="H93" s="42"/>
    </row>
    <row r="94" spans="1:8" s="151" customFormat="1" ht="15.6" x14ac:dyDescent="0.3">
      <c r="A94" s="150"/>
      <c r="B94" s="42"/>
      <c r="C94" s="42"/>
      <c r="D94" s="42"/>
      <c r="E94" s="42"/>
      <c r="F94" s="42"/>
      <c r="G94" s="42"/>
      <c r="H94" s="42"/>
    </row>
    <row r="95" spans="1:8" s="151" customFormat="1" ht="15.6" x14ac:dyDescent="0.3">
      <c r="A95" s="150"/>
      <c r="B95" s="42"/>
      <c r="C95" s="42"/>
      <c r="D95" s="42"/>
      <c r="E95" s="42"/>
      <c r="F95" s="42"/>
      <c r="G95" s="42"/>
      <c r="H95" s="42"/>
    </row>
    <row r="96" spans="1:8" s="151" customFormat="1" ht="15.6" x14ac:dyDescent="0.3">
      <c r="A96" s="150"/>
      <c r="B96" s="42"/>
      <c r="C96" s="42"/>
      <c r="D96" s="42"/>
      <c r="E96" s="42"/>
      <c r="F96" s="42"/>
      <c r="G96" s="42"/>
      <c r="H96" s="42"/>
    </row>
    <row r="97" spans="1:8" s="151" customFormat="1" ht="15.6" x14ac:dyDescent="0.3">
      <c r="A97" s="150"/>
      <c r="B97" s="42"/>
      <c r="C97" s="42"/>
      <c r="D97" s="42"/>
      <c r="E97" s="42"/>
      <c r="F97" s="42"/>
      <c r="G97" s="42"/>
      <c r="H97" s="42"/>
    </row>
    <row r="98" spans="1:8" s="151" customFormat="1" ht="15.6" x14ac:dyDescent="0.3">
      <c r="A98" s="150"/>
      <c r="B98" s="42"/>
      <c r="C98" s="42"/>
      <c r="D98" s="42"/>
      <c r="E98" s="42"/>
      <c r="F98" s="42"/>
      <c r="G98" s="42"/>
      <c r="H98" s="42"/>
    </row>
    <row r="99" spans="1:8" s="151" customFormat="1" ht="15.6" x14ac:dyDescent="0.3">
      <c r="A99" s="150"/>
      <c r="B99" s="145"/>
      <c r="C99" s="145"/>
      <c r="D99" s="145"/>
      <c r="E99" s="145"/>
      <c r="F99" s="42"/>
      <c r="G99" s="42"/>
      <c r="H99" s="42"/>
    </row>
    <row r="100" spans="1:8" s="151" customFormat="1" ht="15.6" x14ac:dyDescent="0.3">
      <c r="A100" s="150"/>
      <c r="B100" s="145"/>
      <c r="C100" s="145"/>
      <c r="D100" s="145"/>
      <c r="E100" s="145"/>
      <c r="F100" s="42"/>
      <c r="G100" s="42"/>
      <c r="H100" s="42"/>
    </row>
    <row r="101" spans="1:8" s="151" customFormat="1" ht="15.6" x14ac:dyDescent="0.3">
      <c r="A101" s="150"/>
      <c r="B101" s="145"/>
      <c r="C101" s="145"/>
      <c r="D101" s="145"/>
      <c r="E101" s="145"/>
      <c r="F101" s="42"/>
      <c r="G101" s="42"/>
      <c r="H101" s="42"/>
    </row>
    <row r="102" spans="1:8" s="151" customFormat="1" ht="15.6" x14ac:dyDescent="0.3">
      <c r="A102" s="150"/>
      <c r="B102" s="145"/>
      <c r="C102" s="145"/>
      <c r="D102" s="145"/>
      <c r="E102" s="145"/>
      <c r="F102" s="42"/>
      <c r="G102" s="42"/>
      <c r="H102" s="42"/>
    </row>
    <row r="103" spans="1:8" s="151" customFormat="1" ht="15.6" x14ac:dyDescent="0.3">
      <c r="A103" s="150"/>
      <c r="B103" s="145"/>
      <c r="C103" s="145"/>
      <c r="D103" s="145"/>
      <c r="E103" s="145"/>
      <c r="F103" s="42"/>
      <c r="G103" s="42"/>
      <c r="H103" s="42"/>
    </row>
    <row r="104" spans="1:8" s="151" customFormat="1" ht="15.6" x14ac:dyDescent="0.3">
      <c r="A104" s="150"/>
      <c r="B104" s="145"/>
      <c r="C104" s="145"/>
      <c r="D104" s="145"/>
      <c r="E104" s="145"/>
      <c r="F104" s="42"/>
      <c r="G104" s="42"/>
      <c r="H104" s="42"/>
    </row>
    <row r="105" spans="1:8" s="151" customFormat="1" ht="15.6" x14ac:dyDescent="0.3">
      <c r="A105" s="150"/>
      <c r="B105" s="145"/>
      <c r="C105" s="145"/>
      <c r="D105" s="145"/>
      <c r="E105" s="145"/>
      <c r="F105" s="42"/>
      <c r="G105" s="42"/>
      <c r="H105" s="42"/>
    </row>
    <row r="106" spans="1:8" s="151" customFormat="1" ht="15.6" x14ac:dyDescent="0.3">
      <c r="A106" s="150"/>
      <c r="B106" s="145"/>
      <c r="C106" s="145"/>
      <c r="D106" s="145"/>
      <c r="E106" s="145"/>
      <c r="F106" s="42"/>
      <c r="G106" s="42"/>
      <c r="H106" s="42"/>
    </row>
    <row r="107" spans="1:8" s="151" customFormat="1" ht="15.6" x14ac:dyDescent="0.3">
      <c r="A107" s="150"/>
      <c r="B107" s="145"/>
      <c r="C107" s="145"/>
      <c r="D107" s="145"/>
      <c r="E107" s="145"/>
      <c r="F107" s="42"/>
      <c r="G107" s="42"/>
      <c r="H107" s="42"/>
    </row>
    <row r="108" spans="1:8" s="151" customFormat="1" ht="15.6" x14ac:dyDescent="0.3">
      <c r="A108" s="150"/>
      <c r="B108" s="145"/>
      <c r="C108" s="145"/>
      <c r="D108" s="145"/>
      <c r="E108" s="145"/>
      <c r="F108" s="42"/>
      <c r="G108" s="42"/>
      <c r="H108" s="42"/>
    </row>
    <row r="109" spans="1:8" s="151" customFormat="1" ht="15.6" x14ac:dyDescent="0.3">
      <c r="A109" s="150"/>
      <c r="B109" s="145"/>
      <c r="C109" s="145"/>
      <c r="D109" s="145"/>
      <c r="E109" s="145"/>
      <c r="F109" s="42"/>
      <c r="G109" s="42"/>
      <c r="H109" s="42"/>
    </row>
    <row r="110" spans="1:8" s="151" customFormat="1" ht="15.6" x14ac:dyDescent="0.3">
      <c r="A110" s="150"/>
      <c r="B110" s="145"/>
      <c r="C110" s="145"/>
      <c r="D110" s="145"/>
      <c r="E110" s="145"/>
      <c r="F110" s="42"/>
      <c r="G110" s="42"/>
      <c r="H110" s="42"/>
    </row>
    <row r="111" spans="1:8" s="151" customFormat="1" ht="15.6" x14ac:dyDescent="0.3">
      <c r="A111" s="150"/>
      <c r="B111" s="145"/>
      <c r="C111" s="145"/>
      <c r="D111" s="145"/>
      <c r="E111" s="145"/>
      <c r="F111" s="42"/>
      <c r="G111" s="42"/>
      <c r="H111" s="42"/>
    </row>
    <row r="112" spans="1:8" s="151" customFormat="1" ht="15.6" x14ac:dyDescent="0.3">
      <c r="A112" s="150"/>
      <c r="B112" s="145"/>
      <c r="C112" s="145"/>
      <c r="D112" s="145"/>
      <c r="E112" s="145"/>
      <c r="F112" s="42"/>
      <c r="G112" s="42"/>
      <c r="H112" s="42"/>
    </row>
    <row r="113" spans="1:8" s="151" customFormat="1" ht="15.6" x14ac:dyDescent="0.3">
      <c r="A113" s="150"/>
      <c r="B113" s="145"/>
      <c r="C113" s="145"/>
      <c r="D113" s="145"/>
      <c r="E113" s="145"/>
      <c r="F113" s="42"/>
      <c r="G113" s="42"/>
      <c r="H113" s="42"/>
    </row>
    <row r="114" spans="1:8" s="151" customFormat="1" ht="15.6" x14ac:dyDescent="0.3">
      <c r="A114" s="150"/>
      <c r="B114" s="145"/>
      <c r="C114" s="145"/>
      <c r="D114" s="145"/>
      <c r="E114" s="145"/>
      <c r="F114" s="42"/>
      <c r="G114" s="42"/>
      <c r="H114" s="42"/>
    </row>
    <row r="115" spans="1:8" s="151" customFormat="1" ht="15.6" x14ac:dyDescent="0.3">
      <c r="A115" s="150"/>
      <c r="B115" s="145"/>
      <c r="C115" s="145"/>
      <c r="D115" s="145"/>
      <c r="E115" s="145"/>
      <c r="F115" s="42"/>
      <c r="G115" s="42"/>
      <c r="H115" s="42"/>
    </row>
    <row r="116" spans="1:8" s="151" customFormat="1" ht="15.6" x14ac:dyDescent="0.3">
      <c r="A116" s="150"/>
      <c r="B116" s="145"/>
      <c r="C116" s="145"/>
      <c r="D116" s="145"/>
      <c r="E116" s="145"/>
      <c r="F116" s="42"/>
      <c r="G116" s="42"/>
      <c r="H116" s="42"/>
    </row>
    <row r="117" spans="1:8" s="151" customFormat="1" ht="15.6" x14ac:dyDescent="0.3">
      <c r="A117" s="150"/>
      <c r="B117" s="145"/>
      <c r="C117" s="145"/>
      <c r="D117" s="145"/>
      <c r="E117" s="145"/>
      <c r="F117" s="42"/>
      <c r="G117" s="42"/>
      <c r="H117" s="42"/>
    </row>
    <row r="118" spans="1:8" s="151" customFormat="1" ht="15.6" x14ac:dyDescent="0.3">
      <c r="A118" s="150"/>
      <c r="B118" s="145"/>
      <c r="C118" s="145"/>
      <c r="D118" s="145"/>
      <c r="E118" s="145"/>
      <c r="F118" s="42"/>
      <c r="G118" s="42"/>
      <c r="H118" s="42"/>
    </row>
    <row r="119" spans="1:8" s="151" customFormat="1" ht="15.6" x14ac:dyDescent="0.3">
      <c r="A119" s="150"/>
      <c r="B119" s="145"/>
      <c r="C119" s="145"/>
      <c r="D119" s="145"/>
      <c r="E119" s="145"/>
      <c r="F119" s="42"/>
      <c r="G119" s="42"/>
      <c r="H119" s="42"/>
    </row>
    <row r="120" spans="1:8" s="151" customFormat="1" ht="15.6" x14ac:dyDescent="0.3">
      <c r="A120" s="150"/>
      <c r="B120" s="145"/>
      <c r="C120" s="145"/>
      <c r="D120" s="145"/>
      <c r="E120" s="145"/>
      <c r="F120" s="42"/>
      <c r="G120" s="42"/>
      <c r="H120" s="42"/>
    </row>
    <row r="121" spans="1:8" s="151" customFormat="1" ht="15.6" x14ac:dyDescent="0.3">
      <c r="A121" s="150"/>
      <c r="B121" s="145"/>
      <c r="C121" s="145"/>
      <c r="D121" s="145"/>
      <c r="E121" s="145"/>
      <c r="F121" s="42"/>
      <c r="G121" s="42"/>
      <c r="H121" s="42"/>
    </row>
    <row r="122" spans="1:8" s="151" customFormat="1" ht="15.6" x14ac:dyDescent="0.3">
      <c r="A122" s="150"/>
      <c r="B122" s="145"/>
      <c r="C122" s="145"/>
      <c r="D122" s="145"/>
      <c r="E122" s="145"/>
      <c r="F122" s="42"/>
      <c r="G122" s="42"/>
      <c r="H122" s="42"/>
    </row>
    <row r="123" spans="1:8" s="151" customFormat="1" ht="15.6" x14ac:dyDescent="0.3">
      <c r="A123" s="150"/>
      <c r="B123" s="145"/>
      <c r="C123" s="145"/>
      <c r="D123" s="145"/>
      <c r="E123" s="145"/>
      <c r="F123" s="42"/>
      <c r="G123" s="42"/>
      <c r="H123" s="42"/>
    </row>
    <row r="125" spans="1:8" x14ac:dyDescent="0.2">
      <c r="C125" s="152"/>
    </row>
  </sheetData>
  <pageMargins left="0.70866141732283472" right="0.70866141732283472" top="0.70866141732283472" bottom="0.70866141732283472" header="0.51181102362204722" footer="0.51181102362204722"/>
  <pageSetup paperSize="9" orientation="portrait" r:id="rId1"/>
  <headerFooter alignWithMargins="0">
    <oddFooter xml:space="preserve">&amp;L&amp;F/&amp;A&amp;C &amp;P/&amp;N&amp;RDigitAudit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9</vt:i4>
      </vt:variant>
      <vt:variant>
        <vt:lpstr>Névvel ellátott tartományok</vt:lpstr>
      </vt:variant>
      <vt:variant>
        <vt:i4>17</vt:i4>
      </vt:variant>
    </vt:vector>
  </HeadingPairs>
  <TitlesOfParts>
    <vt:vector size="26" baseType="lpstr">
      <vt:lpstr>Tartalom</vt:lpstr>
      <vt:lpstr>PM-KV-03-00</vt:lpstr>
      <vt:lpstr>PM-KV-03-01</vt:lpstr>
      <vt:lpstr>PM-KV-03-03</vt:lpstr>
      <vt:lpstr>PM-KV-03-04</vt:lpstr>
      <vt:lpstr>PM-KV-03-05</vt:lpstr>
      <vt:lpstr>PM-KV-03-13</vt:lpstr>
      <vt:lpstr>Vagyonforrás nyilatkozat</vt:lpstr>
      <vt:lpstr>Alapa</vt:lpstr>
      <vt:lpstr>'PM-KV-03-03'!cv</vt:lpstr>
      <vt:lpstr>'PM-KV-03-00'!Nyomtatási_cím</vt:lpstr>
      <vt:lpstr>'Vagyonforrás nyilatkozat'!Nyomtatási_cím</vt:lpstr>
      <vt:lpstr>'PM-KV-03-00'!Nyomtatási_terület</vt:lpstr>
      <vt:lpstr>'PM-KV-03-01'!Nyomtatási_terület</vt:lpstr>
      <vt:lpstr>'PM-KV-03-03'!Nyomtatási_terület</vt:lpstr>
      <vt:lpstr>'PM-KV-03-04'!Nyomtatási_terület</vt:lpstr>
      <vt:lpstr>'PM-KV-03-05'!Nyomtatási_terület</vt:lpstr>
      <vt:lpstr>'PM-KV-03-13'!Nyomtatási_terület</vt:lpstr>
      <vt:lpstr>Tartalom!Nyomtatási_terület</vt:lpstr>
      <vt:lpstr>'Vagyonforrás nyilatkozat'!Nyomtatási_terület</vt:lpstr>
      <vt:lpstr>'PM-KV-03-03'!rt</vt:lpstr>
      <vt:lpstr>Alapa!TABLE</vt:lpstr>
      <vt:lpstr>Alapa!TABLE_2</vt:lpstr>
      <vt:lpstr>'PM-KV-03-04'!tz</vt:lpstr>
      <vt:lpstr>'PM-KV-03-01'!we</vt:lpstr>
      <vt:lpstr>'PM-KV-03-05'!zu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v.1.26.3082.0.1#2026. 04. 30.</dc:description>
  <cp:lastPrinted>2025-07-30T12:07:20Z</cp:lastPrinted>
  <dcterms:created xsi:type="dcterms:W3CDTF">2017-10-19T16:16:17Z</dcterms:created>
  <dcterms:modified xsi:type="dcterms:W3CDTF">2025-10-29T13:48:52Z</dcterms:modified>
</cp:coreProperties>
</file>