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9. KM-C Aktív idobeli elhatárolások\"/>
    </mc:Choice>
  </mc:AlternateContent>
  <xr:revisionPtr revIDLastSave="0" documentId="13_ncr:1_{C5E8C43A-B616-4DA1-9EA3-0DA136BBD0CE}" xr6:coauthVersionLast="47" xr6:coauthVersionMax="47" xr10:uidLastSave="{00000000-0000-0000-0000-000000000000}"/>
  <bookViews>
    <workbookView xWindow="-120" yWindow="-120" windowWidth="29040" windowHeight="15720" tabRatio="601" xr2:uid="{00000000-000D-0000-FFFF-FFFF00000000}"/>
  </bookViews>
  <sheets>
    <sheet name="Munkalap2_" sheetId="82" r:id="rId1"/>
    <sheet name="KM-C-10-1" sheetId="67" r:id="rId2"/>
    <sheet name="Alapa" sheetId="59" r:id="rId3"/>
    <sheet name="Import_M" sheetId="61" r:id="rId4"/>
    <sheet name="Import_O" sheetId="62" r:id="rId5"/>
    <sheet name="Import_F" sheetId="63" r:id="rId6"/>
  </sheets>
  <definedNames>
    <definedName name="K" hidden="1">{#N/A,#N/A,TRUE,"A1";#N/A,#N/A,TRUE,"A2";#N/A,#N/A,TRUE,"B1"}</definedName>
    <definedName name="_xlnm.Print_Titles" localSheetId="0">Munkalap2_!$1:$8</definedName>
    <definedName name="_xlnm.Print_Area" localSheetId="0">Munkalap2_!$A$1:$F$43</definedName>
    <definedName name="wrn.Proba." localSheetId="1" hidden="1">{#N/A,#N/A,TRUE,"A1";#N/A,#N/A,TRUE,"A2";#N/A,#N/A,TRUE,"B1"}</definedName>
    <definedName name="wrn.Proba." hidden="1">{#N/A,#N/A,TRUE,"A1";#N/A,#N/A,TRUE,"A2";#N/A,#N/A,TRUE,"B1"}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82" l="1"/>
  <c r="A12" i="82"/>
  <c r="A11" i="82"/>
  <c r="A10" i="82"/>
  <c r="D9" i="82"/>
  <c r="C9" i="82"/>
  <c r="B9" i="82"/>
  <c r="I5" i="82"/>
  <c r="I4" i="82"/>
  <c r="B7" i="82"/>
  <c r="C6" i="82"/>
  <c r="B6" i="82"/>
  <c r="D5" i="82"/>
  <c r="C5" i="82"/>
  <c r="B5" i="82"/>
  <c r="K8" i="82"/>
  <c r="J8" i="82"/>
  <c r="K7" i="82"/>
  <c r="J7" i="82"/>
  <c r="K6" i="82"/>
  <c r="J6" i="82"/>
  <c r="K5" i="82"/>
  <c r="J5" i="82"/>
  <c r="K4" i="82"/>
  <c r="J4" i="82"/>
  <c r="B4" i="82"/>
  <c r="D3" i="82"/>
  <c r="D7" i="82"/>
  <c r="C7" i="82"/>
  <c r="E2" i="67" l="1"/>
  <c r="D2" i="67"/>
  <c r="C6" i="67"/>
  <c r="C5" i="67"/>
  <c r="B26" i="67"/>
  <c r="E25" i="67"/>
  <c r="E11" i="67"/>
  <c r="A5" i="67"/>
  <c r="C4" i="67"/>
  <c r="A4" i="67"/>
  <c r="D26" i="67"/>
  <c r="C26" i="67"/>
  <c r="E26" i="67" s="1"/>
  <c r="E24" i="67"/>
  <c r="E23" i="67"/>
  <c r="D20" i="67"/>
  <c r="C20" i="67"/>
  <c r="B20" i="67"/>
  <c r="E19" i="67"/>
  <c r="E18" i="67"/>
  <c r="E17" i="67"/>
  <c r="D14" i="67"/>
  <c r="C14" i="67"/>
  <c r="C27" i="67" s="1"/>
  <c r="B14" i="67"/>
  <c r="B27" i="67" s="1"/>
  <c r="E13" i="67"/>
  <c r="E12" i="67"/>
  <c r="E20" i="67" l="1"/>
  <c r="D27" i="67"/>
  <c r="E14" i="67"/>
  <c r="E27" i="67"/>
</calcChain>
</file>

<file path=xl/sharedStrings.xml><?xml version="1.0" encoding="utf-8"?>
<sst xmlns="http://schemas.openxmlformats.org/spreadsheetml/2006/main" count="82" uniqueCount="67">
  <si>
    <t>KM-C-01</t>
  </si>
  <si>
    <t>Dátum:</t>
  </si>
  <si>
    <t>Készítette:</t>
  </si>
  <si>
    <t>Változás</t>
  </si>
  <si>
    <t>Következtetés:</t>
  </si>
  <si>
    <t>Bevételek aktív időbeli elhatárolása</t>
  </si>
  <si>
    <t>KM-C-02</t>
  </si>
  <si>
    <t>KM-C</t>
  </si>
  <si>
    <t>Fordulónap:</t>
  </si>
  <si>
    <t>Munkaprogram</t>
  </si>
  <si>
    <t>Főkönyvi egyeztetés</t>
  </si>
  <si>
    <t>Halasztott ráfordítások</t>
  </si>
  <si>
    <t>Megnevezés</t>
  </si>
  <si>
    <t>Nyitó</t>
  </si>
  <si>
    <t>Csökkenés</t>
  </si>
  <si>
    <t>Növekedés</t>
  </si>
  <si>
    <t>Záró</t>
  </si>
  <si>
    <t>- árbevétel elhatárolás</t>
  </si>
  <si>
    <t>- kamat elhatárolás</t>
  </si>
  <si>
    <t>- egyéb</t>
  </si>
  <si>
    <t>Összesen:</t>
  </si>
  <si>
    <t>Költségek ráfordítások aktív időbeli elhatár.</t>
  </si>
  <si>
    <t>- költség elhatárolás</t>
  </si>
  <si>
    <t>- ráfordítás elhatárolás</t>
  </si>
  <si>
    <t>- tartozás átvállalás</t>
  </si>
  <si>
    <t>- nem realizált árfolyamveszteség</t>
  </si>
  <si>
    <t>- egyéb halasztott ráfordítás</t>
  </si>
  <si>
    <t>Mindösszesen:</t>
  </si>
  <si>
    <t>KM-C-10-1</t>
  </si>
  <si>
    <t>AKTÍV IDŐBELI ELHATÁROLÁSOK VÁLTOZÁSA</t>
  </si>
  <si>
    <t>MUNKALAP</t>
  </si>
  <si>
    <t>Főlap</t>
  </si>
  <si>
    <t>Ügyfél neve:</t>
  </si>
  <si>
    <t>Munkalap</t>
  </si>
  <si>
    <t>Eredmény:</t>
  </si>
  <si>
    <t xml:space="preserve">KM-C-10-1 </t>
  </si>
  <si>
    <t xml:space="preserve">KM-C-10-M </t>
  </si>
  <si>
    <t>Ellenőrizte:</t>
  </si>
  <si>
    <t>Ellenőrzés</t>
  </si>
  <si>
    <t>KM-C-10-E</t>
  </si>
  <si>
    <t>◄◄ NEM SZERKESZTHETŐ SOR !!</t>
  </si>
  <si>
    <t>Cél:</t>
  </si>
  <si>
    <t>Feladat:</t>
  </si>
  <si>
    <t>Módszer:</t>
  </si>
  <si>
    <t>A munkacsoport tagjai:</t>
  </si>
  <si>
    <t>TERV</t>
  </si>
  <si>
    <t>TÉNY</t>
  </si>
  <si>
    <t>Készült:</t>
  </si>
  <si>
    <t>Beszámoló szintű  lényegesség</t>
  </si>
  <si>
    <t>Végrehajtási lényegesség %-a</t>
  </si>
  <si>
    <t>Jóváhagyta:</t>
  </si>
  <si>
    <t xml:space="preserve">Végrehajtási lényegesség </t>
  </si>
  <si>
    <t>Ellenőrizve:</t>
  </si>
  <si>
    <t xml:space="preserve">Specifikus lényegesség </t>
  </si>
  <si>
    <t xml:space="preserve">Elhanyagolható hiba </t>
  </si>
  <si>
    <t>a csalás kockázatának becslése.</t>
  </si>
  <si>
    <t>a lényeges hibás állítás becslése.</t>
  </si>
  <si>
    <t>Nincs érték</t>
  </si>
  <si>
    <t>az eredendő kockázatok becslése.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</si>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</sst>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_ ;[Red]\-#,##0\ "/>
    <numFmt numFmtId="165" formatCode="#\ ##0"/>
  </numFmts>
  <fonts count="24" x14ac:knownFonts="1">
    <font>
      <sz val="11"/>
      <name val="Arial Narrow"/>
      <family val="2"/>
      <charset val="238"/>
    </font>
    <font>
      <sz val="11"/>
      <color indexed="8"/>
      <name val="Arial"/>
      <family val="2"/>
    </font>
    <font>
      <b/>
      <sz val="11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sz val="11"/>
      <color indexed="8"/>
      <name val="Arial narrow"/>
      <family val="2"/>
      <charset val="238"/>
    </font>
    <font>
      <sz val="11"/>
      <color indexed="56"/>
      <name val="Arial Narrow"/>
      <family val="2"/>
      <charset val="238"/>
    </font>
    <font>
      <sz val="12"/>
      <color indexed="8"/>
      <name val="Arial Narrow"/>
      <family val="2"/>
      <charset val="238"/>
    </font>
    <font>
      <b/>
      <sz val="11"/>
      <color indexed="12"/>
      <name val="Arial Narrow"/>
      <family val="2"/>
      <charset val="238"/>
    </font>
    <font>
      <sz val="11"/>
      <name val="Arial"/>
      <family val="2"/>
      <charset val="238"/>
    </font>
    <font>
      <sz val="11"/>
      <color rgb="FFFFFFFF"/>
      <name val="Arial"/>
      <family val="2"/>
      <charset val="238"/>
    </font>
    <font>
      <b/>
      <sz val="12"/>
      <color rgb="FFFF0000"/>
      <name val="Arial Narrow"/>
      <family val="2"/>
      <charset val="238"/>
    </font>
    <font>
      <sz val="10"/>
      <color theme="0"/>
      <name val="Arial Narrow"/>
      <family val="2"/>
      <charset val="238"/>
    </font>
    <font>
      <b/>
      <sz val="14"/>
      <color rgb="FF00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5">
    <xf numFmtId="164" fontId="0" fillId="0" borderId="0">
      <alignment vertical="top" wrapText="1"/>
    </xf>
    <xf numFmtId="0" fontId="1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6" fillId="0" borderId="0"/>
    <xf numFmtId="164" fontId="4" fillId="0" borderId="0">
      <alignment horizontal="left" vertical="top" wrapText="1"/>
    </xf>
  </cellStyleXfs>
  <cellXfs count="124">
    <xf numFmtId="164" fontId="0" fillId="0" borderId="0" xfId="0">
      <alignment vertical="top" wrapText="1"/>
    </xf>
    <xf numFmtId="164" fontId="3" fillId="2" borderId="0" xfId="0" applyFont="1" applyFill="1">
      <alignment vertical="top" wrapText="1"/>
    </xf>
    <xf numFmtId="164" fontId="5" fillId="2" borderId="0" xfId="0" applyFont="1" applyFill="1">
      <alignment vertical="top" wrapText="1"/>
    </xf>
    <xf numFmtId="164" fontId="4" fillId="3" borderId="0" xfId="0" applyFont="1" applyFill="1">
      <alignment vertical="top" wrapText="1"/>
    </xf>
    <xf numFmtId="164" fontId="6" fillId="2" borderId="0" xfId="0" applyFont="1" applyFill="1">
      <alignment vertical="top" wrapText="1"/>
    </xf>
    <xf numFmtId="164" fontId="6" fillId="2" borderId="1" xfId="0" applyFont="1" applyFill="1" applyBorder="1">
      <alignment vertical="top" wrapText="1"/>
    </xf>
    <xf numFmtId="164" fontId="6" fillId="2" borderId="2" xfId="0" applyFont="1" applyFill="1" applyBorder="1" applyAlignment="1">
      <alignment horizontal="right"/>
    </xf>
    <xf numFmtId="164" fontId="6" fillId="2" borderId="3" xfId="0" applyFont="1" applyFill="1" applyBorder="1">
      <alignment vertical="top" wrapText="1"/>
    </xf>
    <xf numFmtId="164" fontId="6" fillId="2" borderId="0" xfId="0" applyFont="1" applyFill="1" applyBorder="1">
      <alignment vertical="top" wrapText="1"/>
    </xf>
    <xf numFmtId="164" fontId="6" fillId="2" borderId="0" xfId="0" applyFont="1" applyFill="1" applyBorder="1">
      <alignment vertical="top" wrapText="1"/>
    </xf>
    <xf numFmtId="164" fontId="5" fillId="2" borderId="0" xfId="0" applyFont="1" applyFill="1" applyAlignment="1">
      <alignment vertical="center" wrapText="1"/>
    </xf>
    <xf numFmtId="164" fontId="5" fillId="2" borderId="0" xfId="0" applyFont="1" applyFill="1" applyAlignment="1">
      <alignment wrapText="1"/>
    </xf>
    <xf numFmtId="164" fontId="5" fillId="2" borderId="0" xfId="0" applyFont="1" applyFill="1" applyBorder="1" applyAlignment="1">
      <alignment vertical="center"/>
    </xf>
    <xf numFmtId="0" fontId="10" fillId="3" borderId="0" xfId="1" applyFont="1" applyFill="1" applyAlignment="1" applyProtection="1"/>
    <xf numFmtId="164" fontId="5" fillId="2" borderId="2" xfId="0" applyFont="1" applyFill="1" applyBorder="1">
      <alignment vertical="top" wrapText="1"/>
    </xf>
    <xf numFmtId="164" fontId="6" fillId="2" borderId="0" xfId="0" applyFont="1" applyFill="1" applyAlignment="1">
      <alignment horizontal="left" vertical="center"/>
    </xf>
    <xf numFmtId="164" fontId="6" fillId="2" borderId="6" xfId="0" applyFont="1" applyFill="1" applyBorder="1">
      <alignment vertical="top" wrapText="1"/>
    </xf>
    <xf numFmtId="164" fontId="6" fillId="2" borderId="0" xfId="0" applyFont="1" applyFill="1" applyBorder="1" applyAlignment="1"/>
    <xf numFmtId="164" fontId="6" fillId="2" borderId="0" xfId="0" applyFont="1" applyFill="1" applyBorder="1" applyAlignment="1">
      <alignment horizontal="right"/>
    </xf>
    <xf numFmtId="164" fontId="6" fillId="2" borderId="6" xfId="0" applyFont="1" applyFill="1" applyBorder="1">
      <alignment vertical="top" wrapText="1"/>
    </xf>
    <xf numFmtId="164" fontId="2" fillId="2" borderId="0" xfId="0" applyFont="1" applyFill="1" applyBorder="1">
      <alignment vertical="top" wrapText="1"/>
    </xf>
    <xf numFmtId="164" fontId="6" fillId="2" borderId="1" xfId="0" applyFont="1" applyFill="1" applyBorder="1" applyAlignment="1">
      <alignment horizontal="left"/>
    </xf>
    <xf numFmtId="164" fontId="6" fillId="2" borderId="3" xfId="0" applyFont="1" applyFill="1" applyBorder="1" applyAlignment="1">
      <alignment horizontal="left"/>
    </xf>
    <xf numFmtId="164" fontId="5" fillId="4" borderId="0" xfId="0" applyFont="1" applyFill="1" applyAlignment="1">
      <alignment horizontal="center"/>
    </xf>
    <xf numFmtId="164" fontId="7" fillId="2" borderId="0" xfId="0" applyFont="1" applyFill="1">
      <alignment vertical="top" wrapText="1"/>
    </xf>
    <xf numFmtId="164" fontId="8" fillId="3" borderId="0" xfId="0" applyFont="1" applyFill="1">
      <alignment vertical="top" wrapText="1"/>
    </xf>
    <xf numFmtId="164" fontId="9" fillId="2" borderId="0" xfId="0" applyFont="1" applyFill="1" applyBorder="1" applyAlignment="1">
      <alignment horizontal="right"/>
    </xf>
    <xf numFmtId="164" fontId="6" fillId="2" borderId="7" xfId="0" applyFont="1" applyFill="1" applyBorder="1">
      <alignment vertical="top" wrapText="1"/>
    </xf>
    <xf numFmtId="164" fontId="6" fillId="2" borderId="8" xfId="0" applyFont="1" applyFill="1" applyBorder="1" applyAlignment="1">
      <alignment horizontal="center"/>
    </xf>
    <xf numFmtId="164" fontId="6" fillId="2" borderId="9" xfId="0" applyFont="1" applyFill="1" applyBorder="1" applyAlignment="1">
      <alignment horizontal="center"/>
    </xf>
    <xf numFmtId="164" fontId="6" fillId="2" borderId="10" xfId="0" applyFont="1" applyFill="1" applyBorder="1">
      <alignment vertical="top" wrapText="1"/>
    </xf>
    <xf numFmtId="3" fontId="5" fillId="2" borderId="11" xfId="0" applyNumberFormat="1" applyFont="1" applyFill="1" applyBorder="1">
      <alignment vertical="top" wrapText="1"/>
    </xf>
    <xf numFmtId="3" fontId="5" fillId="2" borderId="4" xfId="0" applyNumberFormat="1" applyFont="1" applyFill="1" applyBorder="1">
      <alignment vertical="top" wrapText="1"/>
    </xf>
    <xf numFmtId="3" fontId="5" fillId="2" borderId="12" xfId="0" applyNumberFormat="1" applyFont="1" applyFill="1" applyBorder="1">
      <alignment vertical="top" wrapText="1"/>
    </xf>
    <xf numFmtId="164" fontId="5" fillId="2" borderId="13" xfId="0" applyFont="1" applyFill="1" applyBorder="1">
      <alignment vertical="top" wrapText="1"/>
    </xf>
    <xf numFmtId="3" fontId="5" fillId="2" borderId="14" xfId="0" applyNumberFormat="1" applyFont="1" applyFill="1" applyBorder="1">
      <alignment vertical="top" wrapText="1"/>
    </xf>
    <xf numFmtId="3" fontId="5" fillId="2" borderId="0" xfId="0" applyNumberFormat="1" applyFont="1" applyFill="1" applyBorder="1">
      <alignment vertical="top" wrapText="1"/>
    </xf>
    <xf numFmtId="3" fontId="5" fillId="2" borderId="15" xfId="0" applyNumberFormat="1" applyFont="1" applyFill="1" applyBorder="1">
      <alignment vertical="top" wrapText="1"/>
    </xf>
    <xf numFmtId="164" fontId="5" fillId="2" borderId="16" xfId="0" applyFont="1" applyFill="1" applyBorder="1">
      <alignment vertical="top" wrapText="1"/>
    </xf>
    <xf numFmtId="3" fontId="5" fillId="2" borderId="6" xfId="0" applyNumberFormat="1" applyFont="1" applyFill="1" applyBorder="1">
      <alignment vertical="top" wrapText="1"/>
    </xf>
    <xf numFmtId="3" fontId="5" fillId="2" borderId="3" xfId="0" applyNumberFormat="1" applyFont="1" applyFill="1" applyBorder="1">
      <alignment vertical="top" wrapText="1"/>
    </xf>
    <xf numFmtId="164" fontId="6" fillId="2" borderId="16" xfId="0" applyFont="1" applyFill="1" applyBorder="1">
      <alignment vertical="top" wrapText="1"/>
    </xf>
    <xf numFmtId="164" fontId="6" fillId="2" borderId="13" xfId="0" applyFont="1" applyFill="1" applyBorder="1">
      <alignment vertical="top" wrapText="1"/>
    </xf>
    <xf numFmtId="3" fontId="5" fillId="2" borderId="17" xfId="0" applyNumberFormat="1" applyFont="1" applyFill="1" applyBorder="1">
      <alignment vertical="top" wrapText="1"/>
    </xf>
    <xf numFmtId="164" fontId="6" fillId="2" borderId="18" xfId="0" applyFont="1" applyFill="1" applyBorder="1">
      <alignment vertical="top" wrapText="1"/>
    </xf>
    <xf numFmtId="3" fontId="5" fillId="2" borderId="19" xfId="0" applyNumberFormat="1" applyFont="1" applyFill="1" applyBorder="1">
      <alignment vertical="top" wrapText="1"/>
    </xf>
    <xf numFmtId="3" fontId="5" fillId="2" borderId="5" xfId="0" applyNumberFormat="1" applyFont="1" applyFill="1" applyBorder="1">
      <alignment vertical="top" wrapText="1"/>
    </xf>
    <xf numFmtId="3" fontId="5" fillId="2" borderId="20" xfId="0" applyNumberFormat="1" applyFont="1" applyFill="1" applyBorder="1">
      <alignment vertical="top" wrapText="1"/>
    </xf>
    <xf numFmtId="3" fontId="5" fillId="2" borderId="8" xfId="0" applyNumberFormat="1" applyFont="1" applyFill="1" applyBorder="1">
      <alignment vertical="top" wrapText="1"/>
    </xf>
    <xf numFmtId="3" fontId="5" fillId="2" borderId="21" xfId="0" applyNumberFormat="1" applyFont="1" applyFill="1" applyBorder="1">
      <alignment vertical="top" wrapText="1"/>
    </xf>
    <xf numFmtId="3" fontId="5" fillId="2" borderId="22" xfId="0" applyNumberFormat="1" applyFont="1" applyFill="1" applyBorder="1">
      <alignment vertical="top" wrapText="1"/>
    </xf>
    <xf numFmtId="3" fontId="5" fillId="2" borderId="23" xfId="0" applyNumberFormat="1" applyFont="1" applyFill="1" applyBorder="1">
      <alignment vertical="top" wrapText="1"/>
    </xf>
    <xf numFmtId="3" fontId="5" fillId="3" borderId="14" xfId="0" applyNumberFormat="1" applyFont="1" applyFill="1" applyBorder="1">
      <alignment vertical="top" wrapText="1"/>
    </xf>
    <xf numFmtId="3" fontId="5" fillId="3" borderId="0" xfId="0" applyNumberFormat="1" applyFont="1" applyFill="1" applyBorder="1">
      <alignment vertical="top" wrapText="1"/>
    </xf>
    <xf numFmtId="3" fontId="5" fillId="3" borderId="6" xfId="0" applyNumberFormat="1" applyFont="1" applyFill="1" applyBorder="1">
      <alignment vertical="top" wrapText="1"/>
    </xf>
    <xf numFmtId="3" fontId="5" fillId="3" borderId="3" xfId="0" applyNumberFormat="1" applyFont="1" applyFill="1" applyBorder="1">
      <alignment vertical="top" wrapText="1"/>
    </xf>
    <xf numFmtId="164" fontId="5" fillId="5" borderId="0" xfId="0" applyFont="1" applyFill="1" applyAlignment="1">
      <alignment vertical="center" wrapText="1"/>
    </xf>
    <xf numFmtId="164" fontId="5" fillId="5" borderId="0" xfId="0" applyFont="1" applyFill="1">
      <alignment vertical="top" wrapText="1"/>
    </xf>
    <xf numFmtId="164" fontId="5" fillId="3" borderId="0" xfId="0" applyFont="1" applyFill="1" applyBorder="1" applyAlignment="1">
      <alignment vertical="center" wrapText="1"/>
    </xf>
    <xf numFmtId="164" fontId="5" fillId="5" borderId="0" xfId="0" applyFont="1" applyFill="1" applyBorder="1" applyAlignment="1">
      <alignment vertical="center" wrapText="1"/>
    </xf>
    <xf numFmtId="164" fontId="5" fillId="5" borderId="0" xfId="0" applyFont="1" applyFill="1" applyBorder="1">
      <alignment vertical="top" wrapText="1"/>
    </xf>
    <xf numFmtId="164" fontId="11" fillId="0" borderId="0" xfId="0" applyFont="1">
      <alignment vertical="top" wrapText="1"/>
    </xf>
    <xf numFmtId="164" fontId="12" fillId="0" borderId="0" xfId="0" applyFont="1">
      <alignment vertical="top" wrapText="1"/>
    </xf>
    <xf numFmtId="164" fontId="11" fillId="0" borderId="0" xfId="0" quotePrefix="1" applyFont="1">
      <alignment vertical="top" wrapText="1"/>
    </xf>
    <xf numFmtId="14" fontId="11" fillId="0" borderId="0" xfId="0" applyNumberFormat="1" applyFont="1">
      <alignment vertical="top" wrapText="1"/>
    </xf>
    <xf numFmtId="164" fontId="6" fillId="0" borderId="0" xfId="0" applyFont="1" applyFill="1">
      <alignment vertical="top" wrapText="1"/>
    </xf>
    <xf numFmtId="164" fontId="6" fillId="0" borderId="0" xfId="0" applyFont="1" applyFill="1" applyAlignment="1">
      <alignment horizontal="left" vertical="center"/>
    </xf>
    <xf numFmtId="164" fontId="6" fillId="2" borderId="0" xfId="0" applyFont="1" applyFill="1" applyBorder="1">
      <alignment vertical="top" wrapText="1"/>
    </xf>
    <xf numFmtId="164" fontId="6" fillId="2" borderId="0" xfId="0" applyFont="1" applyFill="1" applyAlignment="1">
      <alignment vertical="center"/>
    </xf>
    <xf numFmtId="164" fontId="5" fillId="2" borderId="0" xfId="0" applyFont="1" applyFill="1" applyAlignment="1">
      <alignment vertical="top"/>
    </xf>
    <xf numFmtId="164" fontId="14" fillId="2" borderId="0" xfId="0" applyFont="1" applyFill="1" applyAlignment="1">
      <alignment vertical="top"/>
    </xf>
    <xf numFmtId="164" fontId="13" fillId="3" borderId="0" xfId="0" applyFont="1" applyFill="1" applyAlignment="1">
      <alignment vertical="top"/>
    </xf>
    <xf numFmtId="164" fontId="8" fillId="3" borderId="0" xfId="0" applyFont="1" applyFill="1" applyAlignment="1">
      <alignment vertical="top"/>
    </xf>
    <xf numFmtId="0" fontId="18" fillId="5" borderId="0" xfId="2" applyFont="1" applyFill="1"/>
    <xf numFmtId="164" fontId="18" fillId="5" borderId="0" xfId="2" applyNumberFormat="1" applyFont="1" applyFill="1"/>
    <xf numFmtId="0" fontId="4" fillId="5" borderId="0" xfId="2" applyFill="1"/>
    <xf numFmtId="164" fontId="15" fillId="0" borderId="0" xfId="4" applyFont="1" applyAlignment="1"/>
    <xf numFmtId="164" fontId="15" fillId="6" borderId="0" xfId="4" applyFont="1" applyFill="1" applyAlignment="1">
      <alignment horizontal="center" vertical="top" wrapText="1"/>
    </xf>
    <xf numFmtId="164" fontId="17" fillId="0" borderId="0" xfId="4" applyFont="1" applyAlignment="1"/>
    <xf numFmtId="164" fontId="4" fillId="0" borderId="0" xfId="4">
      <alignment horizontal="left" vertical="top" wrapText="1"/>
    </xf>
    <xf numFmtId="164" fontId="18" fillId="5" borderId="0" xfId="4" applyFont="1" applyFill="1" applyAlignment="1"/>
    <xf numFmtId="164" fontId="15" fillId="6" borderId="0" xfId="4" applyFont="1" applyFill="1" applyAlignment="1">
      <alignment horizontal="right"/>
    </xf>
    <xf numFmtId="164" fontId="19" fillId="6" borderId="0" xfId="4" applyFont="1" applyFill="1" applyAlignment="1">
      <alignment horizontal="center"/>
    </xf>
    <xf numFmtId="14" fontId="19" fillId="0" borderId="0" xfId="4" applyNumberFormat="1" applyFont="1" applyAlignment="1">
      <alignment horizontal="center" vertical="top" wrapText="1"/>
    </xf>
    <xf numFmtId="164" fontId="2" fillId="5" borderId="0" xfId="4" applyFont="1" applyFill="1" applyAlignment="1"/>
    <xf numFmtId="164" fontId="19" fillId="5" borderId="0" xfId="4" applyFont="1" applyFill="1" applyAlignment="1"/>
    <xf numFmtId="164" fontId="2" fillId="6" borderId="24" xfId="4" applyFont="1" applyFill="1" applyBorder="1" applyAlignment="1">
      <alignment horizontal="left" vertical="top"/>
    </xf>
    <xf numFmtId="165" fontId="2" fillId="0" borderId="24" xfId="4" applyNumberFormat="1" applyFont="1" applyBorder="1">
      <alignment horizontal="left" vertical="top" wrapText="1"/>
    </xf>
    <xf numFmtId="164" fontId="2" fillId="6" borderId="24" xfId="4" applyFont="1" applyFill="1" applyBorder="1" applyAlignment="1">
      <alignment horizontal="center" vertical="top"/>
    </xf>
    <xf numFmtId="164" fontId="18" fillId="0" borderId="0" xfId="4" applyFont="1" applyAlignment="1"/>
    <xf numFmtId="164" fontId="4" fillId="5" borderId="27" xfId="4" applyFill="1" applyBorder="1" applyAlignment="1" applyProtection="1">
      <alignment horizontal="center"/>
      <protection locked="0" hidden="1"/>
    </xf>
    <xf numFmtId="164" fontId="18" fillId="5" borderId="0" xfId="4" applyFont="1" applyFill="1" applyAlignment="1">
      <alignment horizontal="left"/>
    </xf>
    <xf numFmtId="164" fontId="18" fillId="5" borderId="24" xfId="4" applyFont="1" applyFill="1" applyBorder="1" applyAlignment="1">
      <alignment horizontal="center"/>
    </xf>
    <xf numFmtId="165" fontId="19" fillId="0" borderId="24" xfId="4" applyNumberFormat="1" applyFont="1" applyBorder="1" applyAlignment="1">
      <alignment horizontal="right"/>
    </xf>
    <xf numFmtId="164" fontId="19" fillId="0" borderId="0" xfId="4" applyFont="1" applyAlignment="1">
      <alignment horizontal="left"/>
    </xf>
    <xf numFmtId="164" fontId="19" fillId="0" borderId="0" xfId="4" applyFont="1" applyAlignment="1"/>
    <xf numFmtId="164" fontId="2" fillId="0" borderId="24" xfId="4" applyFont="1" applyBorder="1" applyAlignment="1">
      <alignment horizontal="left" vertical="top"/>
    </xf>
    <xf numFmtId="165" fontId="19" fillId="0" borderId="0" xfId="4" applyNumberFormat="1" applyFont="1" applyAlignment="1">
      <alignment horizontal="center"/>
    </xf>
    <xf numFmtId="164" fontId="2" fillId="6" borderId="0" xfId="4" applyFont="1" applyFill="1" applyAlignment="1">
      <alignment horizontal="left"/>
    </xf>
    <xf numFmtId="164" fontId="2" fillId="0" borderId="0" xfId="4" applyFont="1" applyAlignment="1">
      <alignment horizontal="left"/>
    </xf>
    <xf numFmtId="165" fontId="19" fillId="0" borderId="0" xfId="4" applyNumberFormat="1" applyFont="1" applyAlignment="1">
      <alignment horizontal="center" wrapText="1"/>
    </xf>
    <xf numFmtId="164" fontId="2" fillId="6" borderId="0" xfId="4" applyFont="1" applyFill="1" applyAlignment="1">
      <alignment horizontal="left" vertical="center"/>
    </xf>
    <xf numFmtId="164" fontId="19" fillId="6" borderId="0" xfId="4" applyFont="1" applyFill="1" applyAlignment="1">
      <alignment vertical="top"/>
    </xf>
    <xf numFmtId="164" fontId="21" fillId="0" borderId="0" xfId="4" applyFont="1" applyAlignment="1">
      <alignment vertical="top" wrapText="1"/>
    </xf>
    <xf numFmtId="164" fontId="2" fillId="0" borderId="0" xfId="4" applyFont="1" applyAlignment="1"/>
    <xf numFmtId="164" fontId="4" fillId="6" borderId="0" xfId="4" applyFill="1" applyAlignment="1">
      <alignment wrapText="1"/>
    </xf>
    <xf numFmtId="164" fontId="19" fillId="6" borderId="24" xfId="4" applyFont="1" applyFill="1" applyBorder="1" applyAlignment="1">
      <alignment horizontal="center" vertical="top" wrapText="1"/>
    </xf>
    <xf numFmtId="164" fontId="22" fillId="0" borderId="0" xfId="4" applyFont="1" applyAlignment="1">
      <alignment horizontal="justify" vertical="top"/>
    </xf>
    <xf numFmtId="164" fontId="22" fillId="5" borderId="0" xfId="4" applyFont="1" applyFill="1" applyAlignment="1">
      <alignment horizontal="justify" vertical="top" wrapText="1"/>
    </xf>
    <xf numFmtId="164" fontId="19" fillId="7" borderId="24" xfId="4" applyFont="1" applyFill="1" applyBorder="1" applyAlignment="1">
      <alignment horizontal="center" vertical="center"/>
    </xf>
    <xf numFmtId="164" fontId="2" fillId="0" borderId="0" xfId="4" applyFont="1" applyAlignment="1">
      <alignment horizontal="left" vertical="center"/>
    </xf>
    <xf numFmtId="164" fontId="4" fillId="6" borderId="0" xfId="4" applyFill="1" applyAlignment="1">
      <alignment vertical="center" wrapText="1"/>
    </xf>
    <xf numFmtId="165" fontId="23" fillId="0" borderId="0" xfId="4" applyNumberFormat="1" applyFont="1" applyAlignment="1">
      <alignment horizontal="left" vertical="top"/>
    </xf>
    <xf numFmtId="164" fontId="4" fillId="6" borderId="0" xfId="4" applyFill="1" applyAlignment="1">
      <alignment vertical="center"/>
    </xf>
    <xf numFmtId="164" fontId="18" fillId="6" borderId="24" xfId="4" applyFont="1" applyFill="1" applyBorder="1" applyAlignment="1">
      <alignment vertical="top" wrapText="1"/>
    </xf>
    <xf numFmtId="164" fontId="18" fillId="6" borderId="24" xfId="4" applyFont="1" applyFill="1" applyBorder="1">
      <alignment horizontal="left" vertical="top" wrapText="1"/>
    </xf>
    <xf numFmtId="164" fontId="4" fillId="5" borderId="0" xfId="4" applyFill="1" applyAlignment="1"/>
    <xf numFmtId="164" fontId="18" fillId="5" borderId="0" xfId="4" applyFont="1" applyFill="1" applyAlignment="1">
      <alignment vertical="top" wrapText="1"/>
    </xf>
    <xf numFmtId="164" fontId="18" fillId="5" borderId="28" xfId="4" applyFont="1" applyFill="1" applyBorder="1" applyAlignment="1">
      <alignment horizontal="center"/>
    </xf>
    <xf numFmtId="14" fontId="2" fillId="5" borderId="24" xfId="4" applyNumberFormat="1" applyFont="1" applyFill="1" applyBorder="1" applyAlignment="1">
      <alignment horizontal="left"/>
    </xf>
    <xf numFmtId="14" fontId="20" fillId="5" borderId="24" xfId="4" applyNumberFormat="1" applyFont="1" applyFill="1" applyBorder="1" applyAlignment="1">
      <alignment horizontal="left"/>
    </xf>
    <xf numFmtId="165" fontId="19" fillId="0" borderId="25" xfId="4" applyNumberFormat="1" applyFont="1" applyBorder="1" applyAlignment="1">
      <alignment horizontal="center"/>
    </xf>
    <xf numFmtId="165" fontId="19" fillId="0" borderId="26" xfId="4" applyNumberFormat="1" applyFont="1" applyBorder="1" applyAlignment="1">
      <alignment horizontal="center"/>
    </xf>
    <xf numFmtId="164" fontId="19" fillId="0" borderId="24" xfId="4" applyFont="1" applyBorder="1" applyAlignment="1">
      <alignment horizontal="right"/>
    </xf>
  </cellXfs>
  <cellStyles count="5">
    <cellStyle name="Hivatkozás" xfId="1" builtinId="8"/>
    <cellStyle name="Normál" xfId="0" builtinId="0" customBuiltin="1"/>
    <cellStyle name="Normál 2" xfId="2" xr:uid="{104BE5A4-8F94-4689-933D-FDBEA27F3D38}"/>
    <cellStyle name="Normál 3" xfId="3" xr:uid="{E86C6CB7-8873-4F1C-AC16-942FFF192C88}"/>
    <cellStyle name="Normál 4" xfId="4" xr:uid="{C4832B52-4039-464A-921A-CD0BA09A2F3A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27E1FC-CDA2-41D7-91D5-60FFBBEEB7D5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80" customWidth="1"/>
    <col min="2" max="2" width="80" style="117" customWidth="1"/>
    <col min="3" max="6" width="15.42578125" style="80" customWidth="1"/>
    <col min="7" max="7" width="13" style="80" customWidth="1"/>
    <col min="8" max="8" width="10.28515625" style="80" customWidth="1"/>
    <col min="9" max="9" width="13.140625" style="80" bestFit="1" customWidth="1"/>
    <col min="10" max="13" width="10.28515625" style="80" customWidth="1"/>
    <col min="14" max="29" width="9.140625" style="73" customWidth="1"/>
    <col min="30" max="16384" width="9.140625" style="73"/>
  </cols>
  <sheetData>
    <row r="1" spans="1:15" ht="18.75" x14ac:dyDescent="0.3">
      <c r="A1" s="76" t="s">
        <v>66</v>
      </c>
      <c r="B1" s="77" t="s">
        <v>30</v>
      </c>
      <c r="C1" s="78"/>
      <c r="D1" s="78"/>
      <c r="E1" s="78"/>
      <c r="F1" s="79"/>
      <c r="M1" s="80" t="s">
        <v>61</v>
      </c>
      <c r="N1" s="74" t="s">
        <v>62</v>
      </c>
      <c r="O1" s="74" t="s">
        <v>63</v>
      </c>
    </row>
    <row r="2" spans="1:15" ht="18.75" x14ac:dyDescent="0.3">
      <c r="A2" s="78"/>
      <c r="B2" s="81"/>
      <c r="C2" s="78"/>
      <c r="D2" s="78"/>
      <c r="E2" s="78"/>
      <c r="F2" s="78"/>
    </row>
    <row r="3" spans="1:15" ht="18.75" x14ac:dyDescent="0.3">
      <c r="A3" s="76" t="s">
        <v>64</v>
      </c>
      <c r="B3" s="78"/>
      <c r="C3" s="82" t="s">
        <v>8</v>
      </c>
      <c r="D3" s="83" t="str">
        <f>IF(Alapa!F12=0,"",Alapa!F12)</f>
        <v/>
      </c>
      <c r="E3" s="78"/>
      <c r="F3" s="78"/>
      <c r="H3" s="84" t="s">
        <v>2</v>
      </c>
      <c r="I3" s="85" t="s">
        <v>44</v>
      </c>
    </row>
    <row r="4" spans="1:15" ht="16.5" customHeight="1" x14ac:dyDescent="0.3">
      <c r="A4" s="86" t="s">
        <v>32</v>
      </c>
      <c r="B4" s="87">
        <f>Alapa!C17</f>
        <v>0</v>
      </c>
      <c r="C4" s="88" t="s">
        <v>45</v>
      </c>
      <c r="D4" s="88" t="s">
        <v>46</v>
      </c>
      <c r="E4" s="89"/>
      <c r="F4" s="89"/>
      <c r="H4" s="90">
        <v>1</v>
      </c>
      <c r="I4" s="91" t="str">
        <f>IF(Alapa!F2=0,"",Alapa!F2)</f>
        <v/>
      </c>
      <c r="J4" s="92" t="str">
        <f>IF(Alapa!G2="","",Alapa!G2)</f>
        <v/>
      </c>
      <c r="K4" s="91" t="str">
        <f>IF(Alapa!H2="","",Alapa!H2)</f>
        <v/>
      </c>
    </row>
    <row r="5" spans="1:15" ht="16.5" customHeight="1" x14ac:dyDescent="0.3">
      <c r="A5" s="86" t="s">
        <v>47</v>
      </c>
      <c r="B5" s="119">
        <f>Alapa!C15</f>
        <v>0</v>
      </c>
      <c r="C5" s="123">
        <f>Alapa!P95</f>
        <v>0</v>
      </c>
      <c r="D5" s="123">
        <f>Alapa!Q95</f>
        <v>0</v>
      </c>
      <c r="E5" s="94" t="s">
        <v>48</v>
      </c>
      <c r="F5" s="89"/>
      <c r="I5" s="91" t="str">
        <f>IF(Alapa!F3=0,"",Alapa!F3)</f>
        <v/>
      </c>
      <c r="J5" s="92" t="str">
        <f>IF(Alapa!G3="","",Alapa!G3)</f>
        <v/>
      </c>
      <c r="K5" s="91" t="str">
        <f>IF(Alapa!H3="","",Alapa!H3)</f>
        <v/>
      </c>
    </row>
    <row r="6" spans="1:15" ht="16.5" customHeight="1" x14ac:dyDescent="0.3">
      <c r="A6" s="86" t="s">
        <v>2</v>
      </c>
      <c r="B6" s="87" t="str">
        <f>IFERROR(VLOOKUP(H4,Alapa!$G$2:$H$22,2),"")</f>
        <v/>
      </c>
      <c r="C6" s="121">
        <f>Alapa!R95</f>
        <v>0</v>
      </c>
      <c r="D6" s="122"/>
      <c r="E6" s="95" t="s">
        <v>49</v>
      </c>
      <c r="F6" s="89"/>
      <c r="H6" s="85" t="s">
        <v>50</v>
      </c>
      <c r="I6" s="91"/>
      <c r="J6" s="92" t="str">
        <f>IF(Alapa!G4="","",Alapa!G4)</f>
        <v/>
      </c>
      <c r="K6" s="91" t="str">
        <f>IF(Alapa!H4="","",Alapa!H4)</f>
        <v/>
      </c>
    </row>
    <row r="7" spans="1:15" ht="16.5" customHeight="1" x14ac:dyDescent="0.3">
      <c r="A7" s="96" t="s">
        <v>50</v>
      </c>
      <c r="B7" s="87" t="str">
        <f>IFERROR(VLOOKUP(H7,Alapa!$G$2:$H$22,2),"")</f>
        <v/>
      </c>
      <c r="C7" s="123">
        <f>C5*C6%</f>
        <v>0</v>
      </c>
      <c r="D7" s="123">
        <f>D5*C6%</f>
        <v>0</v>
      </c>
      <c r="E7" s="94" t="s">
        <v>51</v>
      </c>
      <c r="F7" s="89"/>
      <c r="H7" s="90">
        <v>1</v>
      </c>
      <c r="I7" s="91"/>
      <c r="J7" s="92" t="str">
        <f>IF(Alapa!G5="","",Alapa!G5)</f>
        <v/>
      </c>
      <c r="K7" s="91" t="str">
        <f>IF(Alapa!H5="","",Alapa!H5)</f>
        <v/>
      </c>
    </row>
    <row r="8" spans="1:15" ht="16.5" customHeight="1" x14ac:dyDescent="0.3">
      <c r="A8" s="86" t="s">
        <v>52</v>
      </c>
      <c r="B8" s="120"/>
      <c r="C8" s="93" t="s">
        <v>63</v>
      </c>
      <c r="D8" s="93" t="s">
        <v>63</v>
      </c>
      <c r="E8" s="94" t="s">
        <v>53</v>
      </c>
      <c r="F8" s="89"/>
      <c r="I8" s="91"/>
      <c r="J8" s="92" t="str">
        <f>IF(Alapa!G6="","",Alapa!G6)</f>
        <v/>
      </c>
      <c r="K8" s="91" t="str">
        <f>IF(Alapa!H6="","",Alapa!H6)</f>
        <v/>
      </c>
    </row>
    <row r="9" spans="1:15" ht="16.5" customHeight="1" x14ac:dyDescent="0.3">
      <c r="A9" s="86" t="s">
        <v>37</v>
      </c>
      <c r="B9" s="87" t="str">
        <f>IF(Alapa!N2=0,"",Alapa!N2)</f>
        <v/>
      </c>
      <c r="C9" s="123">
        <f>Alapa!S95</f>
        <v>0</v>
      </c>
      <c r="D9" s="123">
        <f>Alapa!T95</f>
        <v>0</v>
      </c>
      <c r="E9" s="94" t="s">
        <v>54</v>
      </c>
      <c r="F9" s="89"/>
      <c r="I9" s="91"/>
      <c r="J9" s="118"/>
      <c r="K9" s="91"/>
    </row>
    <row r="10" spans="1:15" x14ac:dyDescent="0.3">
      <c r="A10" s="97">
        <f>Alapa!D95</f>
        <v>0</v>
      </c>
      <c r="B10" s="98" t="s">
        <v>55</v>
      </c>
      <c r="C10" s="89"/>
      <c r="D10" s="89"/>
      <c r="E10" s="89"/>
      <c r="F10" s="89"/>
      <c r="I10" s="91"/>
      <c r="J10" s="91"/>
      <c r="K10" s="91"/>
    </row>
    <row r="11" spans="1:15" x14ac:dyDescent="0.3">
      <c r="A11" s="97">
        <f>Alapa!E95</f>
        <v>0</v>
      </c>
      <c r="B11" s="98" t="s">
        <v>58</v>
      </c>
      <c r="C11" s="89"/>
      <c r="D11" s="89"/>
      <c r="E11" s="99"/>
      <c r="F11" s="89"/>
      <c r="I11" s="91"/>
      <c r="J11" s="91"/>
      <c r="K11" s="91"/>
    </row>
    <row r="12" spans="1:15" x14ac:dyDescent="0.3">
      <c r="A12" s="100">
        <f>Alapa!F95</f>
        <v>0</v>
      </c>
      <c r="B12" s="101" t="s">
        <v>56</v>
      </c>
      <c r="C12" s="89"/>
      <c r="D12" s="89"/>
      <c r="E12" s="99"/>
      <c r="F12" s="89"/>
      <c r="I12" s="91"/>
      <c r="J12" s="91"/>
      <c r="K12" s="91"/>
    </row>
    <row r="13" spans="1:15" ht="16.5" customHeight="1" x14ac:dyDescent="0.3">
      <c r="A13" s="102" t="s">
        <v>41</v>
      </c>
      <c r="B13" s="103" t="s">
        <v>57</v>
      </c>
      <c r="C13" s="89"/>
      <c r="D13" s="89"/>
      <c r="E13" s="94"/>
      <c r="F13" s="89"/>
      <c r="I13" s="91"/>
      <c r="J13" s="91"/>
      <c r="K13" s="91"/>
    </row>
    <row r="14" spans="1:15" ht="16.5" customHeight="1" x14ac:dyDescent="0.3">
      <c r="A14" s="102" t="s">
        <v>42</v>
      </c>
      <c r="B14" s="103" t="s">
        <v>57</v>
      </c>
      <c r="C14" s="89"/>
      <c r="D14" s="89"/>
      <c r="E14" s="94"/>
      <c r="F14" s="89"/>
    </row>
    <row r="15" spans="1:15" ht="16.5" customHeight="1" x14ac:dyDescent="0.3">
      <c r="A15" s="102" t="s">
        <v>43</v>
      </c>
      <c r="B15" s="103" t="s">
        <v>57</v>
      </c>
      <c r="C15" s="89"/>
      <c r="D15" s="89"/>
      <c r="E15" s="89"/>
      <c r="F15" s="89"/>
    </row>
    <row r="16" spans="1:15" ht="16.5" customHeight="1" x14ac:dyDescent="0.3">
      <c r="A16" s="104" t="s">
        <v>34</v>
      </c>
      <c r="B16" s="105"/>
      <c r="C16" s="89"/>
      <c r="D16" s="89"/>
      <c r="E16" s="89"/>
      <c r="F16" s="89"/>
      <c r="G16" s="106" t="s">
        <v>65</v>
      </c>
    </row>
    <row r="17" spans="1:7" ht="33" x14ac:dyDescent="0.3">
      <c r="A17" s="107"/>
      <c r="B17" s="108" t="s">
        <v>59</v>
      </c>
      <c r="C17" s="89"/>
      <c r="D17" s="89"/>
      <c r="E17" s="89"/>
      <c r="F17" s="89"/>
      <c r="G17" s="109" t="s">
        <v>61</v>
      </c>
    </row>
    <row r="18" spans="1:7" ht="16.5" customHeight="1" x14ac:dyDescent="0.3">
      <c r="A18" s="110" t="s">
        <v>4</v>
      </c>
      <c r="B18" s="111"/>
      <c r="C18" s="89"/>
      <c r="D18" s="89"/>
      <c r="E18" s="89"/>
      <c r="F18" s="89"/>
    </row>
    <row r="19" spans="1:7" x14ac:dyDescent="0.3">
      <c r="A19" s="107"/>
      <c r="B19" s="108" t="s">
        <v>60</v>
      </c>
      <c r="C19" s="89"/>
      <c r="D19" s="89"/>
      <c r="E19" s="89"/>
      <c r="F19" s="89"/>
    </row>
    <row r="20" spans="1:7" x14ac:dyDescent="0.3">
      <c r="A20" s="112">
        <f>Alapa!U95</f>
        <v>0</v>
      </c>
      <c r="B20" s="113"/>
      <c r="C20" s="89"/>
      <c r="D20" s="89"/>
      <c r="E20" s="89"/>
      <c r="F20" s="89"/>
    </row>
    <row r="21" spans="1:7" x14ac:dyDescent="0.3">
      <c r="A21" s="114"/>
      <c r="B21" s="115"/>
      <c r="C21" s="114"/>
      <c r="D21" s="114"/>
      <c r="E21" s="114"/>
      <c r="F21" s="114"/>
    </row>
    <row r="22" spans="1:7" ht="16.5" customHeight="1" x14ac:dyDescent="0.3">
      <c r="A22" s="114"/>
      <c r="B22" s="115"/>
      <c r="C22" s="114"/>
      <c r="D22" s="114"/>
      <c r="E22" s="114"/>
      <c r="F22" s="114"/>
    </row>
    <row r="23" spans="1:7" ht="16.5" customHeight="1" x14ac:dyDescent="0.3">
      <c r="A23" s="114"/>
      <c r="B23" s="115"/>
      <c r="C23" s="114"/>
      <c r="D23" s="114"/>
      <c r="E23" s="114"/>
      <c r="F23" s="114"/>
    </row>
    <row r="24" spans="1:7" ht="16.5" customHeight="1" x14ac:dyDescent="0.3">
      <c r="A24" s="114"/>
      <c r="B24" s="115"/>
      <c r="C24" s="114"/>
      <c r="D24" s="114"/>
      <c r="E24" s="114"/>
      <c r="F24" s="114"/>
    </row>
    <row r="25" spans="1:7" ht="16.5" customHeight="1" x14ac:dyDescent="0.3">
      <c r="A25" s="114"/>
      <c r="B25" s="115"/>
      <c r="C25" s="114"/>
      <c r="D25" s="114"/>
      <c r="E25" s="114"/>
      <c r="F25" s="114"/>
    </row>
    <row r="26" spans="1:7" ht="16.5" customHeight="1" x14ac:dyDescent="0.3">
      <c r="A26" s="114"/>
      <c r="B26" s="115"/>
      <c r="C26" s="114"/>
      <c r="D26" s="114"/>
      <c r="E26" s="114"/>
      <c r="F26" s="114"/>
    </row>
    <row r="27" spans="1:7" ht="16.5" customHeight="1" x14ac:dyDescent="0.3">
      <c r="A27" s="114"/>
      <c r="B27" s="115"/>
      <c r="C27" s="114"/>
      <c r="D27" s="114"/>
      <c r="E27" s="114"/>
      <c r="F27" s="114"/>
    </row>
    <row r="28" spans="1:7" ht="16.5" customHeight="1" x14ac:dyDescent="0.3">
      <c r="A28" s="114"/>
      <c r="B28" s="115"/>
      <c r="C28" s="114"/>
      <c r="D28" s="114"/>
      <c r="E28" s="114"/>
      <c r="F28" s="114"/>
    </row>
    <row r="29" spans="1:7" ht="16.5" customHeight="1" x14ac:dyDescent="0.3">
      <c r="A29" s="114"/>
      <c r="B29" s="115"/>
      <c r="C29" s="114"/>
      <c r="D29" s="114"/>
      <c r="E29" s="114"/>
      <c r="F29" s="114"/>
    </row>
    <row r="30" spans="1:7" ht="16.5" customHeight="1" x14ac:dyDescent="0.3">
      <c r="A30" s="114"/>
      <c r="B30" s="115"/>
      <c r="C30" s="114"/>
      <c r="D30" s="114"/>
      <c r="E30" s="114"/>
      <c r="F30" s="114"/>
    </row>
    <row r="31" spans="1:7" ht="16.5" customHeight="1" x14ac:dyDescent="0.3">
      <c r="A31" s="114"/>
      <c r="B31" s="115"/>
      <c r="C31" s="114"/>
      <c r="D31" s="114"/>
      <c r="E31" s="114"/>
      <c r="F31" s="114"/>
    </row>
    <row r="32" spans="1:7" ht="16.5" customHeight="1" x14ac:dyDescent="0.3">
      <c r="A32" s="114"/>
      <c r="B32" s="115"/>
      <c r="C32" s="114"/>
      <c r="D32" s="114"/>
      <c r="E32" s="114"/>
      <c r="F32" s="114"/>
    </row>
    <row r="33" spans="1:13" ht="16.5" customHeight="1" x14ac:dyDescent="0.3">
      <c r="A33" s="114"/>
      <c r="B33" s="115"/>
      <c r="C33" s="114"/>
      <c r="D33" s="114"/>
      <c r="E33" s="114"/>
      <c r="F33" s="114"/>
    </row>
    <row r="34" spans="1:13" x14ac:dyDescent="0.3">
      <c r="A34" s="114"/>
      <c r="B34" s="115"/>
      <c r="C34" s="114"/>
      <c r="D34" s="114"/>
      <c r="E34" s="114"/>
      <c r="F34" s="114"/>
    </row>
    <row r="35" spans="1:13" x14ac:dyDescent="0.3">
      <c r="A35" s="114"/>
      <c r="B35" s="115"/>
      <c r="C35" s="114"/>
      <c r="D35" s="114"/>
      <c r="E35" s="114"/>
      <c r="F35" s="114"/>
    </row>
    <row r="36" spans="1:13" x14ac:dyDescent="0.3">
      <c r="A36" s="114"/>
      <c r="B36" s="115"/>
      <c r="C36" s="114"/>
      <c r="D36" s="114"/>
      <c r="E36" s="114"/>
      <c r="F36" s="114"/>
    </row>
    <row r="37" spans="1:13" x14ac:dyDescent="0.3">
      <c r="A37" s="114"/>
      <c r="B37" s="115"/>
      <c r="C37" s="114"/>
      <c r="D37" s="114"/>
      <c r="E37" s="114"/>
      <c r="F37" s="114"/>
    </row>
    <row r="38" spans="1:13" x14ac:dyDescent="0.3">
      <c r="A38" s="114"/>
      <c r="B38" s="115"/>
      <c r="C38" s="114"/>
      <c r="D38" s="114"/>
      <c r="E38" s="114"/>
      <c r="F38" s="114"/>
    </row>
    <row r="39" spans="1:13" x14ac:dyDescent="0.3">
      <c r="A39" s="114"/>
      <c r="B39" s="115"/>
      <c r="C39" s="114"/>
      <c r="D39" s="114"/>
      <c r="E39" s="114"/>
      <c r="F39" s="114"/>
    </row>
    <row r="40" spans="1:13" x14ac:dyDescent="0.3">
      <c r="A40" s="114"/>
      <c r="B40" s="115"/>
      <c r="C40" s="114"/>
      <c r="D40" s="114"/>
      <c r="E40" s="114"/>
      <c r="F40" s="114"/>
    </row>
    <row r="41" spans="1:13" x14ac:dyDescent="0.3">
      <c r="A41" s="114"/>
      <c r="B41" s="115"/>
      <c r="C41" s="114"/>
      <c r="D41" s="114"/>
      <c r="E41" s="114"/>
      <c r="F41" s="114"/>
    </row>
    <row r="42" spans="1:13" x14ac:dyDescent="0.3">
      <c r="A42" s="114"/>
      <c r="B42" s="115"/>
      <c r="C42" s="114"/>
      <c r="D42" s="114"/>
      <c r="E42" s="114"/>
      <c r="F42" s="114"/>
    </row>
    <row r="43" spans="1:13" x14ac:dyDescent="0.3">
      <c r="A43" s="114"/>
      <c r="B43" s="115"/>
      <c r="C43" s="114"/>
      <c r="D43" s="114"/>
      <c r="E43" s="114"/>
      <c r="F43" s="114"/>
    </row>
    <row r="48" spans="1:13" s="75" customFormat="1" x14ac:dyDescent="0.3">
      <c r="A48" s="116"/>
      <c r="B48" s="116"/>
      <c r="C48" s="80"/>
      <c r="D48" s="80"/>
      <c r="E48" s="80"/>
      <c r="F48" s="80"/>
      <c r="G48" s="116"/>
      <c r="H48" s="116"/>
      <c r="I48" s="116"/>
      <c r="J48" s="116"/>
      <c r="K48" s="116"/>
      <c r="L48" s="116"/>
      <c r="M48" s="116"/>
    </row>
    <row r="49" spans="1:13" s="75" customFormat="1" x14ac:dyDescent="0.3">
      <c r="A49" s="80"/>
      <c r="B49" s="80"/>
      <c r="C49" s="80"/>
      <c r="D49" s="80"/>
      <c r="E49" s="80"/>
      <c r="F49" s="80"/>
      <c r="G49" s="116"/>
      <c r="H49" s="116"/>
      <c r="I49" s="116"/>
      <c r="J49" s="116"/>
      <c r="K49" s="116"/>
      <c r="L49" s="116"/>
      <c r="M49" s="116"/>
    </row>
    <row r="50" spans="1:13" s="75" customFormat="1" x14ac:dyDescent="0.3">
      <c r="A50" s="80"/>
      <c r="B50" s="80"/>
      <c r="C50" s="80"/>
      <c r="D50" s="80"/>
      <c r="E50" s="80"/>
      <c r="F50" s="80"/>
      <c r="G50" s="116"/>
      <c r="H50" s="116"/>
      <c r="I50" s="116"/>
      <c r="J50" s="116"/>
      <c r="K50" s="116"/>
      <c r="L50" s="116"/>
      <c r="M50" s="116"/>
    </row>
  </sheetData>
  <mergeCells count="1">
    <mergeCell ref="C6:D6"/>
  </mergeCells>
  <dataValidations count="1">
    <dataValidation type="list" allowBlank="1" showInputMessage="1" showErrorMessage="1" sqref="G17" xr:uid="{08D9B0C3-DF87-4E17-ADBF-300E44F3F60C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33"/>
  <sheetViews>
    <sheetView showGridLines="0" zoomScaleNormal="100" workbookViewId="0"/>
  </sheetViews>
  <sheetFormatPr defaultRowHeight="16.5" x14ac:dyDescent="0.3"/>
  <cols>
    <col min="1" max="1" width="32.42578125" style="25" customWidth="1"/>
    <col min="2" max="2" width="14.28515625" style="25" customWidth="1"/>
    <col min="3" max="4" width="13.28515625" style="25" customWidth="1"/>
    <col min="5" max="5" width="14" style="25" customWidth="1"/>
    <col min="6" max="16384" width="9.140625" style="25"/>
  </cols>
  <sheetData>
    <row r="1" spans="1:7" x14ac:dyDescent="0.3">
      <c r="A1" s="1" t="s">
        <v>28</v>
      </c>
      <c r="B1" s="4"/>
      <c r="C1" s="2"/>
      <c r="D1" s="2"/>
      <c r="E1" s="24"/>
    </row>
    <row r="2" spans="1:7" s="72" customFormat="1" x14ac:dyDescent="0.3">
      <c r="A2" s="15"/>
      <c r="B2" s="68"/>
      <c r="C2" s="69"/>
      <c r="D2" s="70">
        <f>A30</f>
        <v>0</v>
      </c>
      <c r="E2" s="70">
        <f>A32</f>
        <v>0</v>
      </c>
      <c r="F2" s="71" t="s">
        <v>40</v>
      </c>
    </row>
    <row r="3" spans="1:7" ht="33" x14ac:dyDescent="0.3">
      <c r="A3" s="20" t="s">
        <v>29</v>
      </c>
      <c r="B3" s="9"/>
      <c r="C3" s="17"/>
      <c r="D3" s="18"/>
      <c r="E3" s="24"/>
      <c r="F3" s="13" t="s">
        <v>7</v>
      </c>
      <c r="G3" s="3" t="s">
        <v>9</v>
      </c>
    </row>
    <row r="4" spans="1:7" x14ac:dyDescent="0.3">
      <c r="A4" s="19" t="str">
        <f>"Ügyfél:   "&amp;Alapa!$C$17</f>
        <v xml:space="preserve">Ügyfél:   </v>
      </c>
      <c r="B4" s="5" t="s">
        <v>1</v>
      </c>
      <c r="C4" s="7">
        <f>Alapa!$C$15</f>
        <v>0</v>
      </c>
      <c r="D4" s="6"/>
      <c r="E4" s="24"/>
      <c r="F4" s="13" t="s">
        <v>0</v>
      </c>
      <c r="G4" s="3" t="s">
        <v>31</v>
      </c>
    </row>
    <row r="5" spans="1:7" ht="33" x14ac:dyDescent="0.3">
      <c r="A5" s="16" t="str">
        <f>"Fordulónap: "&amp;Alapa!$C$12</f>
        <v xml:space="preserve">Fordulónap: </v>
      </c>
      <c r="B5" s="5" t="s">
        <v>2</v>
      </c>
      <c r="C5" s="22" t="e">
        <f>VLOOKUP(G9,Alapa!$G$2:$H$22,2)</f>
        <v>#N/A</v>
      </c>
      <c r="D5" s="14"/>
      <c r="E5" s="24"/>
      <c r="F5" s="13" t="s">
        <v>6</v>
      </c>
      <c r="G5" s="3" t="s">
        <v>10</v>
      </c>
    </row>
    <row r="6" spans="1:7" x14ac:dyDescent="0.3">
      <c r="A6" s="8"/>
      <c r="B6" s="21" t="s">
        <v>37</v>
      </c>
      <c r="C6" s="7" t="str">
        <f>IF(Alapa!$N$2=0," ",Alapa!$N$2)</f>
        <v xml:space="preserve"> </v>
      </c>
      <c r="D6" s="14"/>
      <c r="E6" s="26"/>
      <c r="F6" s="13" t="s">
        <v>35</v>
      </c>
      <c r="G6" s="3" t="s">
        <v>3</v>
      </c>
    </row>
    <row r="7" spans="1:7" x14ac:dyDescent="0.3">
      <c r="A7" s="26"/>
      <c r="B7" s="26"/>
      <c r="C7" s="26"/>
      <c r="D7" s="26"/>
      <c r="E7" s="26"/>
      <c r="F7" s="13" t="s">
        <v>36</v>
      </c>
      <c r="G7" s="3" t="s">
        <v>33</v>
      </c>
    </row>
    <row r="8" spans="1:7" ht="17.25" thickBot="1" x14ac:dyDescent="0.35">
      <c r="A8" s="26"/>
      <c r="B8" s="26"/>
      <c r="C8" s="26"/>
      <c r="D8" s="26"/>
      <c r="E8" s="26"/>
      <c r="F8" s="13" t="s">
        <v>39</v>
      </c>
      <c r="G8" s="3" t="s">
        <v>38</v>
      </c>
    </row>
    <row r="9" spans="1:7" ht="17.25" thickBot="1" x14ac:dyDescent="0.25">
      <c r="A9" s="27" t="s">
        <v>12</v>
      </c>
      <c r="B9" s="28" t="s">
        <v>13</v>
      </c>
      <c r="C9" s="28" t="s">
        <v>14</v>
      </c>
      <c r="D9" s="28" t="s">
        <v>15</v>
      </c>
      <c r="E9" s="29" t="s">
        <v>16</v>
      </c>
      <c r="F9" s="3" t="s">
        <v>2</v>
      </c>
      <c r="G9" s="23">
        <v>1</v>
      </c>
    </row>
    <row r="10" spans="1:7" x14ac:dyDescent="0.3">
      <c r="A10" s="30" t="s">
        <v>5</v>
      </c>
      <c r="B10" s="31"/>
      <c r="C10" s="32"/>
      <c r="D10" s="31"/>
      <c r="E10" s="33"/>
    </row>
    <row r="11" spans="1:7" x14ac:dyDescent="0.3">
      <c r="A11" s="34" t="s">
        <v>17</v>
      </c>
      <c r="B11" s="52"/>
      <c r="C11" s="53"/>
      <c r="D11" s="52"/>
      <c r="E11" s="37">
        <f>B11-C11+D11</f>
        <v>0</v>
      </c>
    </row>
    <row r="12" spans="1:7" x14ac:dyDescent="0.3">
      <c r="A12" s="38" t="s">
        <v>18</v>
      </c>
      <c r="B12" s="54"/>
      <c r="C12" s="55"/>
      <c r="D12" s="54"/>
      <c r="E12" s="37">
        <f>B12-C12+D12</f>
        <v>0</v>
      </c>
    </row>
    <row r="13" spans="1:7" x14ac:dyDescent="0.3">
      <c r="A13" s="34" t="s">
        <v>19</v>
      </c>
      <c r="B13" s="52"/>
      <c r="C13" s="53"/>
      <c r="D13" s="52"/>
      <c r="E13" s="37">
        <f>B13-C13+D13</f>
        <v>0</v>
      </c>
    </row>
    <row r="14" spans="1:7" x14ac:dyDescent="0.3">
      <c r="A14" s="41" t="s">
        <v>20</v>
      </c>
      <c r="B14" s="39">
        <f>SUM(B11:B13)</f>
        <v>0</v>
      </c>
      <c r="C14" s="40">
        <f>SUM(C11:C13)</f>
        <v>0</v>
      </c>
      <c r="D14" s="39">
        <f>SUM(D11:D13)</f>
        <v>0</v>
      </c>
      <c r="E14" s="37">
        <f>B14-C14+D14</f>
        <v>0</v>
      </c>
    </row>
    <row r="15" spans="1:7" x14ac:dyDescent="0.3">
      <c r="A15" s="42"/>
      <c r="B15" s="35"/>
      <c r="C15" s="36"/>
      <c r="D15" s="35"/>
      <c r="E15" s="43"/>
    </row>
    <row r="16" spans="1:7" ht="25.5" x14ac:dyDescent="0.3">
      <c r="A16" s="41" t="s">
        <v>21</v>
      </c>
      <c r="B16" s="39"/>
      <c r="C16" s="40"/>
      <c r="D16" s="39"/>
      <c r="E16" s="37"/>
    </row>
    <row r="17" spans="1:5" x14ac:dyDescent="0.3">
      <c r="A17" s="34" t="s">
        <v>22</v>
      </c>
      <c r="B17" s="52"/>
      <c r="C17" s="53"/>
      <c r="D17" s="52"/>
      <c r="E17" s="37">
        <f>B17-C17+D17</f>
        <v>0</v>
      </c>
    </row>
    <row r="18" spans="1:5" x14ac:dyDescent="0.3">
      <c r="A18" s="38" t="s">
        <v>23</v>
      </c>
      <c r="B18" s="54"/>
      <c r="C18" s="55"/>
      <c r="D18" s="54"/>
      <c r="E18" s="37">
        <f>B18-C18+D18</f>
        <v>0</v>
      </c>
    </row>
    <row r="19" spans="1:5" x14ac:dyDescent="0.3">
      <c r="A19" s="38" t="s">
        <v>19</v>
      </c>
      <c r="B19" s="54"/>
      <c r="C19" s="55"/>
      <c r="D19" s="54"/>
      <c r="E19" s="37">
        <f>B19-C19+D19</f>
        <v>0</v>
      </c>
    </row>
    <row r="20" spans="1:5" x14ac:dyDescent="0.3">
      <c r="A20" s="41" t="s">
        <v>20</v>
      </c>
      <c r="B20" s="39">
        <f>SUM(B17:B19)</f>
        <v>0</v>
      </c>
      <c r="C20" s="40">
        <f>SUM(C17:C19)</f>
        <v>0</v>
      </c>
      <c r="D20" s="39">
        <f>SUM(D17:D19)</f>
        <v>0</v>
      </c>
      <c r="E20" s="37">
        <f>B20-C20+D20</f>
        <v>0</v>
      </c>
    </row>
    <row r="21" spans="1:5" x14ac:dyDescent="0.3">
      <c r="A21" s="42"/>
      <c r="B21" s="35"/>
      <c r="C21" s="36"/>
      <c r="D21" s="35"/>
      <c r="E21" s="43"/>
    </row>
    <row r="22" spans="1:5" x14ac:dyDescent="0.3">
      <c r="A22" s="41" t="s">
        <v>11</v>
      </c>
      <c r="B22" s="39"/>
      <c r="C22" s="40"/>
      <c r="D22" s="39"/>
      <c r="E22" s="37"/>
    </row>
    <row r="23" spans="1:5" x14ac:dyDescent="0.3">
      <c r="A23" s="34" t="s">
        <v>24</v>
      </c>
      <c r="B23" s="52"/>
      <c r="C23" s="53"/>
      <c r="D23" s="52"/>
      <c r="E23" s="37">
        <f>B23-C23+D23</f>
        <v>0</v>
      </c>
    </row>
    <row r="24" spans="1:5" x14ac:dyDescent="0.3">
      <c r="A24" s="38" t="s">
        <v>25</v>
      </c>
      <c r="B24" s="54"/>
      <c r="C24" s="55"/>
      <c r="D24" s="54"/>
      <c r="E24" s="37">
        <f>B24-C24+D24</f>
        <v>0</v>
      </c>
    </row>
    <row r="25" spans="1:5" x14ac:dyDescent="0.3">
      <c r="A25" s="34" t="s">
        <v>26</v>
      </c>
      <c r="B25" s="52"/>
      <c r="C25" s="53"/>
      <c r="D25" s="52"/>
      <c r="E25" s="37">
        <f>B25-C25+D25</f>
        <v>0</v>
      </c>
    </row>
    <row r="26" spans="1:5" ht="17.25" thickBot="1" x14ac:dyDescent="0.35">
      <c r="A26" s="44" t="s">
        <v>20</v>
      </c>
      <c r="B26" s="45">
        <f>SUM(B23:B25)</f>
        <v>0</v>
      </c>
      <c r="C26" s="46">
        <f>SUM(C23:C25)</f>
        <v>0</v>
      </c>
      <c r="D26" s="45">
        <f>SUM(D23:D25)</f>
        <v>0</v>
      </c>
      <c r="E26" s="47">
        <f>B26-C26+D26</f>
        <v>0</v>
      </c>
    </row>
    <row r="27" spans="1:5" ht="17.25" thickBot="1" x14ac:dyDescent="0.35">
      <c r="A27" s="27" t="s">
        <v>27</v>
      </c>
      <c r="B27" s="48">
        <f>B14+B20+B26</f>
        <v>0</v>
      </c>
      <c r="C27" s="49">
        <f>C14+C20+C26</f>
        <v>0</v>
      </c>
      <c r="D27" s="50">
        <f>D14+D20+D26</f>
        <v>0</v>
      </c>
      <c r="E27" s="51">
        <f>B27-C27+D27</f>
        <v>0</v>
      </c>
    </row>
    <row r="28" spans="1:5" x14ac:dyDescent="0.3">
      <c r="A28" s="67"/>
      <c r="B28" s="36"/>
      <c r="C28" s="36"/>
      <c r="D28" s="36"/>
      <c r="E28" s="36"/>
    </row>
    <row r="29" spans="1:5" x14ac:dyDescent="0.2">
      <c r="A29" s="65" t="s">
        <v>34</v>
      </c>
      <c r="B29" s="11"/>
      <c r="C29" s="11"/>
      <c r="D29" s="11"/>
      <c r="E29" s="11"/>
    </row>
    <row r="30" spans="1:5" x14ac:dyDescent="0.3">
      <c r="A30" s="3"/>
      <c r="B30" s="58"/>
      <c r="C30" s="59"/>
      <c r="D30" s="60"/>
      <c r="E30" s="60"/>
    </row>
    <row r="31" spans="1:5" x14ac:dyDescent="0.3">
      <c r="A31" s="66" t="s">
        <v>4</v>
      </c>
      <c r="B31" s="10"/>
      <c r="C31" s="10"/>
      <c r="D31" s="2"/>
      <c r="E31" s="2"/>
    </row>
    <row r="32" spans="1:5" x14ac:dyDescent="0.3">
      <c r="A32" s="3"/>
      <c r="B32" s="56"/>
      <c r="C32" s="56"/>
      <c r="D32" s="57"/>
      <c r="E32" s="57"/>
    </row>
    <row r="33" spans="1:5" x14ac:dyDescent="0.3">
      <c r="A33" s="12"/>
      <c r="B33" s="12"/>
      <c r="C33" s="10"/>
      <c r="D33" s="2"/>
      <c r="E33" s="2"/>
    </row>
  </sheetData>
  <phoneticPr fontId="0" type="noConversion"/>
  <hyperlinks>
    <hyperlink ref="F4" location="'KM-C-01'!A1" display="KM-C-01" xr:uid="{00000000-0004-0000-0100-000000000000}"/>
    <hyperlink ref="F5" location="'KM-C-02'!A1" display="KM-C-02" xr:uid="{00000000-0004-0000-0100-000001000000}"/>
    <hyperlink ref="F3" location="'KM-C'!A1" display="KM-C" xr:uid="{00000000-0004-0000-0100-000002000000}"/>
    <hyperlink ref="F6" location="'KM-C-10-1'!A1" display="'KM-C-10-1 " xr:uid="{00000000-0004-0000-0100-000003000000}"/>
    <hyperlink ref="F7" location="'KM-C-10-M'!A1" display="'KM-C-10-M " xr:uid="{00000000-0004-0000-0100-000004000000}"/>
    <hyperlink ref="F8" location="'KM-C-10-E'!A1" display="KM-C-10-E" xr:uid="{00000000-0004-0000-0100-000005000000}"/>
  </hyperlinks>
  <pageMargins left="0.74803149606299213" right="0.74803149606299213" top="0.98425196850393704" bottom="0.98425196850393704" header="0.51181102362204722" footer="0.51181102362204722"/>
  <pageSetup paperSize="9" scale="64" orientation="portrait" r:id="rId1"/>
  <headerFooter alignWithMargins="0">
    <oddHeader xml:space="preserve">&amp;R </oddHeader>
    <oddFooter>&amp;L&amp;"Arial Narrow,Normál"&amp;8&amp;F/&amp;A&amp;C&amp;"Arial Narrow,Normál"&amp;8&amp;P/&amp;A&amp;R&amp;"Arial Narrow,Normál"&amp;8DigitAudit/AuditDok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F15"/>
  <sheetViews>
    <sheetView workbookViewId="0"/>
  </sheetViews>
  <sheetFormatPr defaultRowHeight="14.25" x14ac:dyDescent="0.3"/>
  <cols>
    <col min="1" max="1" width="5.7109375" style="61" customWidth="1"/>
    <col min="2" max="2" width="36.7109375" style="61" customWidth="1"/>
    <col min="3" max="4" width="20.7109375" style="61" customWidth="1"/>
    <col min="5" max="5" width="11.5703125" style="61" customWidth="1"/>
    <col min="6" max="6" width="20.7109375" style="61" customWidth="1"/>
    <col min="7" max="16384" width="9.140625" style="61"/>
  </cols>
  <sheetData>
    <row r="1" spans="2:6" ht="32.1" customHeight="1" x14ac:dyDescent="0.3">
      <c r="B1" s="62"/>
    </row>
    <row r="2" spans="2:6" ht="15" customHeight="1" x14ac:dyDescent="0.3"/>
    <row r="3" spans="2:6" ht="15" customHeight="1" x14ac:dyDescent="0.3">
      <c r="D3" s="63"/>
    </row>
    <row r="4" spans="2:6" ht="15" customHeight="1" x14ac:dyDescent="0.3"/>
    <row r="5" spans="2:6" ht="15" customHeight="1" x14ac:dyDescent="0.3">
      <c r="D5" s="63"/>
    </row>
    <row r="6" spans="2:6" ht="15" customHeight="1" x14ac:dyDescent="0.3"/>
    <row r="7" spans="2:6" ht="15" customHeight="1" x14ac:dyDescent="0.3"/>
    <row r="12" spans="2:6" x14ac:dyDescent="0.3">
      <c r="F12" s="64"/>
    </row>
    <row r="13" spans="2:6" x14ac:dyDescent="0.3">
      <c r="F13" s="64"/>
    </row>
    <row r="15" spans="2:6" x14ac:dyDescent="0.3">
      <c r="F15" s="64"/>
    </row>
  </sheetData>
  <phoneticPr fontId="0" type="noConversion"/>
  <pageMargins left="0.70866141732283472" right="0.70866141732283472" top="0.70866141732283472" bottom="0.70866141732283472" header="0.51181102362204722" footer="0.51181102362204722"/>
  <pageSetup paperSize="9" orientation="portrait" r:id="rId1"/>
  <headerFooter alignWithMargins="0">
    <oddFooter xml:space="preserve">&amp;L&amp;F/&amp;A&amp;C &amp;P/&amp;N&amp;RDigitAudit 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/>
  </sheetViews>
  <sheetFormatPr defaultRowHeight="16.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/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4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  <row r="50" ht="16.5" x14ac:dyDescent="0.3"/>
    <row r="51" ht="16.5" x14ac:dyDescent="0.3"/>
    <row r="52" ht="16.5" x14ac:dyDescent="0.3"/>
    <row r="53" ht="16.5" x14ac:dyDescent="0.3"/>
    <row r="54" ht="16.5" x14ac:dyDescent="0.3"/>
  </sheetData>
  <phoneticPr fontId="0" type="noConversion"/>
  <printOptions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9"/>
  <sheetViews>
    <sheetView workbookViewId="0"/>
  </sheetViews>
  <sheetFormatPr defaultRowHeight="15" customHeight="1" x14ac:dyDescent="0.3"/>
  <cols>
    <col min="1" max="1" width="6.7109375" customWidth="1"/>
    <col min="2" max="2" width="7.5703125" customWidth="1"/>
    <col min="3" max="3" width="46.42578125" customWidth="1"/>
    <col min="4" max="8" width="12.140625" customWidth="1"/>
  </cols>
  <sheetData>
    <row r="1" ht="16.5" x14ac:dyDescent="0.3"/>
    <row r="3" ht="16.5" x14ac:dyDescent="0.3"/>
    <row r="4" ht="16.5" x14ac:dyDescent="0.3"/>
    <row r="5" ht="16.5" x14ac:dyDescent="0.3"/>
    <row r="6" ht="16.5" x14ac:dyDescent="0.3"/>
    <row r="7" ht="16.5" x14ac:dyDescent="0.3"/>
    <row r="8" ht="16.5" x14ac:dyDescent="0.3"/>
    <row r="9" ht="16.5" x14ac:dyDescent="0.3"/>
    <row r="10" ht="16.5" x14ac:dyDescent="0.3"/>
    <row r="11" ht="16.5" x14ac:dyDescent="0.3"/>
    <row r="12" ht="16.5" x14ac:dyDescent="0.3"/>
    <row r="13" ht="16.5" x14ac:dyDescent="0.3"/>
    <row r="14" ht="16.5" x14ac:dyDescent="0.3"/>
    <row r="15" ht="16.5" x14ac:dyDescent="0.3"/>
    <row r="16" ht="16.5" x14ac:dyDescent="0.3"/>
    <row r="17" ht="16.5" x14ac:dyDescent="0.3"/>
    <row r="18" ht="16.5" x14ac:dyDescent="0.3"/>
    <row r="19" ht="16.5" x14ac:dyDescent="0.3"/>
    <row r="20" ht="16.5" x14ac:dyDescent="0.3"/>
    <row r="21" ht="16.5" x14ac:dyDescent="0.3"/>
    <row r="22" ht="16.5" x14ac:dyDescent="0.3"/>
    <row r="23" ht="16.5" x14ac:dyDescent="0.3"/>
    <row r="24" ht="16.5" x14ac:dyDescent="0.3"/>
    <row r="25" ht="16.5" x14ac:dyDescent="0.3"/>
    <row r="26" ht="16.5" x14ac:dyDescent="0.3"/>
    <row r="27" ht="16.5" x14ac:dyDescent="0.3"/>
    <row r="28" ht="16.5" x14ac:dyDescent="0.3"/>
    <row r="29" ht="16.5" x14ac:dyDescent="0.3"/>
    <row r="30" ht="16.5" x14ac:dyDescent="0.3"/>
    <row r="31" ht="16.5" x14ac:dyDescent="0.3"/>
    <row r="32" ht="16.5" x14ac:dyDescent="0.3"/>
    <row r="33" ht="16.5" x14ac:dyDescent="0.3"/>
    <row r="34" ht="16.5" x14ac:dyDescent="0.3"/>
    <row r="35" ht="16.5" x14ac:dyDescent="0.3"/>
    <row r="36" ht="16.5" x14ac:dyDescent="0.3"/>
    <row r="37" ht="16.5" x14ac:dyDescent="0.3"/>
    <row r="38" ht="16.5" x14ac:dyDescent="0.3"/>
    <row r="39" ht="16.5" x14ac:dyDescent="0.3"/>
    <row r="40" ht="16.5" x14ac:dyDescent="0.3"/>
    <row r="41" ht="16.5" x14ac:dyDescent="0.3"/>
    <row r="42" ht="16.5" x14ac:dyDescent="0.3"/>
    <row r="43" ht="16.5" x14ac:dyDescent="0.3"/>
    <row r="44" ht="16.5" x14ac:dyDescent="0.3"/>
    <row r="45" ht="16.5" x14ac:dyDescent="0.3"/>
    <row r="46" ht="16.5" x14ac:dyDescent="0.3"/>
    <row r="47" ht="16.5" x14ac:dyDescent="0.3"/>
    <row r="48" ht="16.5" x14ac:dyDescent="0.3"/>
    <row r="49" ht="16.5" x14ac:dyDescent="0.3"/>
  </sheetData>
  <phoneticPr fontId="0" type="noConversion"/>
  <printOptions headings="1" gridLines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6</vt:i4>
      </vt:variant>
      <vt:variant>
        <vt:lpstr>Névvel ellátott tartományok</vt:lpstr>
      </vt:variant>
      <vt:variant>
        <vt:i4>2</vt:i4>
      </vt:variant>
    </vt:vector>
  </HeadingPairs>
  <TitlesOfParts>
    <vt:vector size="8" baseType="lpstr">
      <vt:lpstr>Munkalap2_</vt:lpstr>
      <vt:lpstr>KM-C-10-1</vt:lpstr>
      <vt:lpstr>Alapa</vt:lpstr>
      <vt:lpstr>Import_M</vt:lpstr>
      <vt:lpstr>Import_O</vt:lpstr>
      <vt:lpstr>Import_F</vt:lpstr>
      <vt:lpstr>Munkalap2_!Nyomtatási_cím</vt:lpstr>
      <vt:lpstr>Munkalap2_!Nyomtatási_terület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description>v.1.26.18.0.1#2026. 04. 30.</dc:description>
  <cp:lastPrinted>2014-07-14T07:59:12Z</cp:lastPrinted>
  <dcterms:created xsi:type="dcterms:W3CDTF">2011-02-03T09:55:45Z</dcterms:created>
  <dcterms:modified xsi:type="dcterms:W3CDTF">2026-04-29T07:25:35Z</dcterms:modified>
</cp:coreProperties>
</file>