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0. KM-D Saját toke\"/>
    </mc:Choice>
  </mc:AlternateContent>
  <xr:revisionPtr revIDLastSave="0" documentId="13_ncr:1_{0448CF95-A646-48CF-B7A8-0665956BA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KM-D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E6" i="9" l="1"/>
  <c r="E5" i="9"/>
  <c r="E4" i="9"/>
  <c r="A5" i="9"/>
  <c r="A4" i="9"/>
  <c r="F47" i="9" l="1"/>
  <c r="F44" i="9"/>
  <c r="F45" i="9" s="1"/>
  <c r="F42" i="9"/>
  <c r="F41" i="9"/>
  <c r="F40" i="9"/>
  <c r="F36" i="9"/>
  <c r="F34" i="9"/>
  <c r="F33" i="9"/>
  <c r="F30" i="9"/>
  <c r="F28" i="9"/>
  <c r="F27" i="9"/>
  <c r="F24" i="9"/>
  <c r="F23" i="9"/>
  <c r="F22" i="9"/>
  <c r="F21" i="9"/>
  <c r="F20" i="9"/>
  <c r="F17" i="9"/>
  <c r="F16" i="9"/>
  <c r="F14" i="9"/>
  <c r="F12" i="9"/>
  <c r="F11" i="9"/>
  <c r="F13" i="9" s="1"/>
  <c r="E2" i="9"/>
  <c r="D2" i="9"/>
  <c r="F31" i="9" l="1"/>
  <c r="F37" i="9"/>
  <c r="F43" i="9"/>
  <c r="F18" i="9"/>
  <c r="F25" i="9"/>
  <c r="F48" i="9" s="1"/>
</calcChain>
</file>

<file path=xl/sharedStrings.xml><?xml version="1.0" encoding="utf-8"?>
<sst xmlns="http://schemas.openxmlformats.org/spreadsheetml/2006/main" count="97" uniqueCount="77">
  <si>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</si>
  <si>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</si>
  <si>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</si>
  <si>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</si>
  <si>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</si>
  <si>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</si>
  <si>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</si>
  <si>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</si>
  <si>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</si>
  <si>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</si>
  <si>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SAJÁT TŐKE ÁLLOMÁNYVÁLTOZÁSA</t>
  </si>
  <si>
    <t xml:space="preserve">Dátum:         </t>
  </si>
  <si>
    <t xml:space="preserve">Készítette:   </t>
  </si>
  <si>
    <t xml:space="preserve">Ellenőrizte:   </t>
  </si>
  <si>
    <t xml:space="preserve"> </t>
  </si>
  <si>
    <t>Főkönyvi szám</t>
  </si>
  <si>
    <t>Megnevezés</t>
  </si>
  <si>
    <t>Nyitó</t>
  </si>
  <si>
    <t>Növelő</t>
  </si>
  <si>
    <t>Csökkentő</t>
  </si>
  <si>
    <t>Mérleg érték</t>
  </si>
  <si>
    <t>I. Jegyzett tőke:</t>
  </si>
  <si>
    <t>Pénzbetét</t>
  </si>
  <si>
    <t>Apport</t>
  </si>
  <si>
    <t>Összesen:</t>
  </si>
  <si>
    <t>- ebből visszvásárolt tulajdoni részesedés névértéken</t>
  </si>
  <si>
    <t>II. Jegyzett, de még be nem fizetett tőke:</t>
  </si>
  <si>
    <t>III. Tőketartalék:</t>
  </si>
  <si>
    <t xml:space="preserve">Jogszabály alapján </t>
  </si>
  <si>
    <t>Ázsió (jegyzési érték-névérték)</t>
  </si>
  <si>
    <t>Alapítók által jegyzéskor, tőkeemeléskor átadott</t>
  </si>
  <si>
    <t>Lekötött tartalékból visszavezetett</t>
  </si>
  <si>
    <t xml:space="preserve">Egyéb: </t>
  </si>
  <si>
    <t>IV. Eredménytartalék:</t>
  </si>
  <si>
    <t>Előző évek mérleg szerinti eredménye</t>
  </si>
  <si>
    <t>Előző évek ellenőrzése</t>
  </si>
  <si>
    <t>Lekötötött tartalékba átvezetett / visszavezetett</t>
  </si>
  <si>
    <t>V. Lekötött tartalék:</t>
  </si>
  <si>
    <t>Tőketartaléból lekötött</t>
  </si>
  <si>
    <t>Eredménytartalékból lekötött</t>
  </si>
  <si>
    <t>Pótbefizetésből származó</t>
  </si>
  <si>
    <t>VI. Értékelési tartalék:</t>
  </si>
  <si>
    <t>VI.1.</t>
  </si>
  <si>
    <t>Értékhelyesbítés értékelési tartaléka</t>
  </si>
  <si>
    <t>Immateriális javak értékhelyesbítése</t>
  </si>
  <si>
    <t>Tárgyi eszközök értékhelyesbítése</t>
  </si>
  <si>
    <t>Befektetett pénzügyi eszközök értékhelyesbítése</t>
  </si>
  <si>
    <t>VI.2.</t>
  </si>
  <si>
    <t>Valós értékelés értékelési  tartaléka</t>
  </si>
  <si>
    <t>VII. Adózott eredmény</t>
  </si>
  <si>
    <t>Adózott eredmény</t>
  </si>
  <si>
    <t>Mindösszesen:</t>
  </si>
  <si>
    <t>KM-D-10-1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</si>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</sst>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1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4" fillId="0" borderId="0"/>
    <xf numFmtId="164" fontId="1" fillId="0" borderId="0">
      <alignment horizontal="left" vertical="top" wrapText="1"/>
    </xf>
  </cellStyleXfs>
  <cellXfs count="116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Border="1" applyAlignment="1">
      <alignment horizontal="left"/>
    </xf>
    <xf numFmtId="164" fontId="3" fillId="2" borderId="0" xfId="0" applyFont="1" applyFill="1" applyBorder="1" applyAlignment="1">
      <alignment horizontal="left"/>
    </xf>
    <xf numFmtId="164" fontId="4" fillId="3" borderId="0" xfId="0" applyFont="1" applyFill="1">
      <alignment vertical="top" wrapText="1"/>
    </xf>
    <xf numFmtId="164" fontId="3" fillId="2" borderId="0" xfId="0" applyFont="1" applyFill="1" applyBorder="1" applyAlignment="1">
      <alignment horizontal="center"/>
    </xf>
    <xf numFmtId="164" fontId="12" fillId="2" borderId="0" xfId="0" applyFont="1" applyFill="1" applyBorder="1" applyAlignment="1">
      <alignment horizontal="right"/>
    </xf>
    <xf numFmtId="164" fontId="4" fillId="2" borderId="0" xfId="0" applyFont="1" applyFill="1" applyBorder="1">
      <alignment vertical="top" wrapText="1"/>
    </xf>
    <xf numFmtId="164" fontId="3" fillId="2" borderId="3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3" fillId="2" borderId="4" xfId="0" applyFont="1" applyFill="1" applyBorder="1" applyAlignment="1">
      <alignment horizontal="left"/>
    </xf>
    <xf numFmtId="164" fontId="4" fillId="2" borderId="5" xfId="0" applyFont="1" applyFill="1" applyBorder="1">
      <alignment vertical="top" wrapText="1"/>
    </xf>
    <xf numFmtId="164" fontId="3" fillId="2" borderId="6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3" fillId="2" borderId="7" xfId="0" applyFont="1" applyFill="1" applyBorder="1">
      <alignment vertical="top" wrapText="1"/>
    </xf>
    <xf numFmtId="164" fontId="3" fillId="2" borderId="6" xfId="0" applyFont="1" applyFill="1" applyBorder="1" applyAlignment="1">
      <alignment horizontal="left"/>
    </xf>
    <xf numFmtId="164" fontId="4" fillId="2" borderId="8" xfId="0" applyFont="1" applyFill="1" applyBorder="1">
      <alignment vertical="top" wrapText="1"/>
    </xf>
    <xf numFmtId="164" fontId="3" fillId="2" borderId="9" xfId="0" applyFont="1" applyFill="1" applyBorder="1" applyAlignment="1">
      <alignment horizontal="center" vertical="top" wrapText="1"/>
    </xf>
    <xf numFmtId="164" fontId="3" fillId="2" borderId="10" xfId="0" applyFont="1" applyFill="1" applyBorder="1" applyAlignment="1">
      <alignment horizontal="center" vertical="top" wrapText="1"/>
    </xf>
    <xf numFmtId="164" fontId="3" fillId="2" borderId="11" xfId="0" applyFont="1" applyFill="1" applyBorder="1" applyAlignment="1">
      <alignment horizontal="center" vertical="top" wrapText="1"/>
    </xf>
    <xf numFmtId="164" fontId="3" fillId="2" borderId="12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3" fillId="2" borderId="4" xfId="0" applyNumberFormat="1" applyFont="1" applyFill="1" applyBorder="1">
      <alignment vertical="top" wrapText="1"/>
    </xf>
    <xf numFmtId="164" fontId="3" fillId="2" borderId="13" xfId="0" applyNumberFormat="1" applyFont="1" applyFill="1" applyBorder="1">
      <alignment vertical="top" wrapText="1"/>
    </xf>
    <xf numFmtId="164" fontId="4" fillId="3" borderId="0" xfId="0" applyFont="1" applyFill="1">
      <alignment vertical="top" wrapText="1"/>
    </xf>
    <xf numFmtId="164" fontId="3" fillId="6" borderId="0" xfId="0" applyFont="1" applyFill="1" applyAlignment="1">
      <alignment horizontal="center"/>
    </xf>
    <xf numFmtId="164" fontId="4" fillId="2" borderId="14" xfId="0" applyFont="1" applyFill="1" applyBorder="1">
      <alignment vertical="top" wrapText="1"/>
    </xf>
    <xf numFmtId="164" fontId="4" fillId="2" borderId="1" xfId="0" applyFont="1" applyFill="1" applyBorder="1">
      <alignment vertical="top" wrapText="1"/>
    </xf>
    <xf numFmtId="164" fontId="4" fillId="3" borderId="1" xfId="0" applyFont="1" applyFill="1" applyBorder="1">
      <alignment vertical="top" wrapText="1"/>
    </xf>
    <xf numFmtId="164" fontId="4" fillId="3" borderId="1" xfId="0" applyNumberFormat="1" applyFont="1" applyFill="1" applyBorder="1">
      <alignment vertical="top" wrapText="1"/>
    </xf>
    <xf numFmtId="164" fontId="4" fillId="2" borderId="15" xfId="0" applyNumberFormat="1" applyFont="1" applyFill="1" applyBorder="1">
      <alignment vertical="top" wrapText="1"/>
    </xf>
    <xf numFmtId="164" fontId="3" fillId="2" borderId="3" xfId="0" applyFont="1" applyFill="1" applyBorder="1">
      <alignment vertical="top" wrapText="1"/>
    </xf>
    <xf numFmtId="164" fontId="3" fillId="0" borderId="4" xfId="0" applyFont="1" applyFill="1" applyBorder="1">
      <alignment vertical="top" wrapText="1"/>
    </xf>
    <xf numFmtId="164" fontId="3" fillId="0" borderId="4" xfId="0" applyNumberFormat="1" applyFont="1" applyFill="1" applyBorder="1">
      <alignment vertical="top" wrapText="1"/>
    </xf>
    <xf numFmtId="164" fontId="3" fillId="0" borderId="5" xfId="0" applyNumberFormat="1" applyFont="1" applyFill="1" applyBorder="1">
      <alignment vertical="top" wrapText="1"/>
    </xf>
    <xf numFmtId="164" fontId="3" fillId="2" borderId="15" xfId="0" applyNumberFormat="1" applyFont="1" applyFill="1" applyBorder="1">
      <alignment vertical="top" wrapText="1"/>
    </xf>
    <xf numFmtId="164" fontId="3" fillId="2" borderId="3" xfId="0" quotePrefix="1" applyFont="1" applyFill="1" applyBorder="1">
      <alignment vertical="top" wrapText="1"/>
    </xf>
    <xf numFmtId="164" fontId="3" fillId="2" borderId="16" xfId="0" applyFont="1" applyFill="1" applyBorder="1" applyAlignment="1">
      <alignment horizontal="left"/>
    </xf>
    <xf numFmtId="164" fontId="3" fillId="2" borderId="17" xfId="0" applyFont="1" applyFill="1" applyBorder="1" applyAlignment="1">
      <alignment horizontal="left"/>
    </xf>
    <xf numFmtId="164" fontId="3" fillId="2" borderId="17" xfId="0" applyNumberFormat="1" applyFont="1" applyFill="1" applyBorder="1" applyAlignment="1">
      <alignment horizontal="left"/>
    </xf>
    <xf numFmtId="164" fontId="3" fillId="2" borderId="18" xfId="0" applyNumberFormat="1" applyFont="1" applyFill="1" applyBorder="1" applyAlignment="1">
      <alignment horizontal="left"/>
    </xf>
    <xf numFmtId="164" fontId="3" fillId="2" borderId="19" xfId="0" applyNumberFormat="1" applyFont="1" applyFill="1" applyBorder="1">
      <alignment vertical="top" wrapText="1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3" fillId="3" borderId="0" xfId="0" applyFont="1" applyFill="1" applyBorder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4" fillId="2" borderId="0" xfId="0" applyFont="1" applyFill="1" applyBorder="1" applyAlignment="1">
      <alignment vertical="top"/>
    </xf>
    <xf numFmtId="164" fontId="2" fillId="3" borderId="0" xfId="0" applyFont="1" applyFill="1" applyAlignment="1">
      <alignment vertical="top"/>
    </xf>
    <xf numFmtId="164" fontId="4" fillId="3" borderId="0" xfId="0" applyFont="1" applyFill="1" applyAlignment="1">
      <alignment vertical="top"/>
    </xf>
    <xf numFmtId="0" fontId="16" fillId="4" borderId="0" xfId="1" applyFont="1" applyFill="1"/>
    <xf numFmtId="164" fontId="16" fillId="4" borderId="0" xfId="1" applyNumberFormat="1" applyFont="1" applyFill="1"/>
    <xf numFmtId="0" fontId="1" fillId="4" borderId="0" xfId="1" applyFill="1"/>
    <xf numFmtId="164" fontId="13" fillId="0" borderId="0" xfId="3" applyFont="1" applyAlignment="1"/>
    <xf numFmtId="164" fontId="13" fillId="5" borderId="0" xfId="3" applyFont="1" applyFill="1" applyAlignment="1">
      <alignment horizontal="center" vertical="top" wrapText="1"/>
    </xf>
    <xf numFmtId="164" fontId="15" fillId="0" borderId="0" xfId="3" applyFont="1" applyAlignment="1"/>
    <xf numFmtId="164" fontId="1" fillId="0" borderId="0" xfId="3">
      <alignment horizontal="left" vertical="top" wrapText="1"/>
    </xf>
    <xf numFmtId="164" fontId="16" fillId="4" borderId="0" xfId="3" applyFont="1" applyFill="1" applyAlignment="1"/>
    <xf numFmtId="164" fontId="13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1" fillId="4" borderId="0" xfId="3" applyFont="1" applyFill="1" applyAlignment="1"/>
    <xf numFmtId="164" fontId="9" fillId="4" borderId="0" xfId="3" applyFont="1" applyFill="1" applyAlignment="1"/>
    <xf numFmtId="164" fontId="11" fillId="5" borderId="2" xfId="3" applyFont="1" applyFill="1" applyBorder="1" applyAlignment="1">
      <alignment horizontal="left" vertical="top"/>
    </xf>
    <xf numFmtId="166" fontId="11" fillId="0" borderId="2" xfId="3" applyNumberFormat="1" applyFont="1" applyBorder="1">
      <alignment horizontal="left" vertical="top" wrapText="1"/>
    </xf>
    <xf numFmtId="164" fontId="11" fillId="5" borderId="2" xfId="3" applyFont="1" applyFill="1" applyBorder="1" applyAlignment="1">
      <alignment horizontal="center" vertical="top"/>
    </xf>
    <xf numFmtId="164" fontId="16" fillId="0" borderId="0" xfId="3" applyFont="1" applyAlignment="1"/>
    <xf numFmtId="164" fontId="1" fillId="4" borderId="22" xfId="3" applyFill="1" applyBorder="1" applyAlignment="1" applyProtection="1">
      <alignment horizontal="center"/>
      <protection locked="0" hidden="1"/>
    </xf>
    <xf numFmtId="164" fontId="16" fillId="4" borderId="0" xfId="3" applyFont="1" applyFill="1" applyAlignment="1">
      <alignment horizontal="left"/>
    </xf>
    <xf numFmtId="164" fontId="16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1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1" fillId="5" borderId="0" xfId="3" applyFont="1" applyFill="1" applyAlignment="1">
      <alignment horizontal="left"/>
    </xf>
    <xf numFmtId="164" fontId="11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1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18" fillId="0" borderId="0" xfId="3" applyFont="1" applyAlignment="1">
      <alignment vertical="top" wrapText="1"/>
    </xf>
    <xf numFmtId="164" fontId="11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19" fillId="0" borderId="0" xfId="3" applyFont="1" applyAlignment="1">
      <alignment horizontal="justify" vertical="top"/>
    </xf>
    <xf numFmtId="164" fontId="19" fillId="4" borderId="0" xfId="3" applyFont="1" applyFill="1" applyAlignment="1">
      <alignment horizontal="justify" vertical="top" wrapText="1"/>
    </xf>
    <xf numFmtId="164" fontId="9" fillId="7" borderId="2" xfId="3" applyFont="1" applyFill="1" applyBorder="1" applyAlignment="1">
      <alignment horizontal="center" vertical="center"/>
    </xf>
    <xf numFmtId="164" fontId="11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0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6" fillId="5" borderId="2" xfId="3" applyFont="1" applyFill="1" applyBorder="1" applyAlignment="1">
      <alignment vertical="top" wrapText="1"/>
    </xf>
    <xf numFmtId="164" fontId="16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6" fillId="4" borderId="0" xfId="3" applyFont="1" applyFill="1" applyAlignment="1">
      <alignment vertical="top" wrapText="1"/>
    </xf>
    <xf numFmtId="164" fontId="16" fillId="4" borderId="23" xfId="3" applyFont="1" applyFill="1" applyBorder="1" applyAlignment="1">
      <alignment horizontal="center"/>
    </xf>
    <xf numFmtId="14" fontId="11" fillId="4" borderId="2" xfId="3" applyNumberFormat="1" applyFont="1" applyFill="1" applyBorder="1" applyAlignment="1">
      <alignment horizontal="left"/>
    </xf>
    <xf numFmtId="14" fontId="17" fillId="4" borderId="2" xfId="3" applyNumberFormat="1" applyFont="1" applyFill="1" applyBorder="1" applyAlignment="1">
      <alignment horizontal="left"/>
    </xf>
    <xf numFmtId="166" fontId="9" fillId="0" borderId="20" xfId="3" applyNumberFormat="1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AEEB01FD-F68C-4895-A1C3-282E4576B096}"/>
    <cellStyle name="Normál 3" xfId="2" xr:uid="{013877FD-6C62-4D36-92D1-D884EAB21B7B}"/>
    <cellStyle name="Normál 4" xfId="3" xr:uid="{633FE02B-B35F-48CB-A4FF-BCD44FC6CEB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C523-7950-481A-8BF3-ADD98CDB5D14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72" customWidth="1"/>
    <col min="2" max="2" width="80" style="109" customWidth="1"/>
    <col min="3" max="6" width="15.42578125" style="72" customWidth="1"/>
    <col min="7" max="7" width="13" style="72" customWidth="1"/>
    <col min="8" max="8" width="10.28515625" style="72" customWidth="1"/>
    <col min="9" max="9" width="13.140625" style="72" bestFit="1" customWidth="1"/>
    <col min="10" max="13" width="10.28515625" style="72" customWidth="1"/>
    <col min="14" max="29" width="9.140625" style="65" customWidth="1"/>
    <col min="30" max="16384" width="9.140625" style="65"/>
  </cols>
  <sheetData>
    <row r="1" spans="1:15" ht="18.75" x14ac:dyDescent="0.3">
      <c r="A1" s="68" t="s">
        <v>76</v>
      </c>
      <c r="B1" s="69" t="s">
        <v>4</v>
      </c>
      <c r="C1" s="70"/>
      <c r="D1" s="70"/>
      <c r="E1" s="70"/>
      <c r="F1" s="71"/>
      <c r="M1" s="72" t="s">
        <v>71</v>
      </c>
      <c r="N1" s="66" t="s">
        <v>72</v>
      </c>
      <c r="O1" s="66" t="s">
        <v>73</v>
      </c>
    </row>
    <row r="2" spans="1:15" ht="18.75" x14ac:dyDescent="0.3">
      <c r="A2" s="70"/>
      <c r="B2" s="73"/>
      <c r="C2" s="70"/>
      <c r="D2" s="70"/>
      <c r="E2" s="70"/>
      <c r="F2" s="70"/>
    </row>
    <row r="3" spans="1:15" ht="18.75" x14ac:dyDescent="0.3">
      <c r="A3" s="68" t="s">
        <v>74</v>
      </c>
      <c r="B3" s="70"/>
      <c r="C3" s="74" t="s">
        <v>6</v>
      </c>
      <c r="D3" s="75" t="str">
        <f>IF(Alapa!F12=0,"",Alapa!F12)</f>
        <v/>
      </c>
      <c r="E3" s="70"/>
      <c r="F3" s="70"/>
      <c r="H3" s="76" t="s">
        <v>1</v>
      </c>
      <c r="I3" s="77" t="s">
        <v>53</v>
      </c>
    </row>
    <row r="4" spans="1:15" ht="16.5" customHeight="1" x14ac:dyDescent="0.3">
      <c r="A4" s="78" t="s">
        <v>5</v>
      </c>
      <c r="B4" s="79">
        <f>Alapa!C17</f>
        <v>0</v>
      </c>
      <c r="C4" s="80" t="s">
        <v>54</v>
      </c>
      <c r="D4" s="80" t="s">
        <v>55</v>
      </c>
      <c r="E4" s="81"/>
      <c r="F4" s="81"/>
      <c r="H4" s="82">
        <v>1</v>
      </c>
      <c r="I4" s="83" t="str">
        <f>IF(Alapa!F2=0,"",Alapa!F2)</f>
        <v/>
      </c>
      <c r="J4" s="84" t="str">
        <f>IF(Alapa!G2="","",Alapa!G2)</f>
        <v/>
      </c>
      <c r="K4" s="83" t="str">
        <f>IF(Alapa!H2="","",Alapa!H2)</f>
        <v/>
      </c>
    </row>
    <row r="5" spans="1:15" ht="16.5" customHeight="1" x14ac:dyDescent="0.3">
      <c r="A5" s="78" t="s">
        <v>56</v>
      </c>
      <c r="B5" s="111">
        <f>Alapa!C15</f>
        <v>0</v>
      </c>
      <c r="C5" s="115">
        <f>Alapa!P95</f>
        <v>0</v>
      </c>
      <c r="D5" s="115">
        <f>Alapa!Q95</f>
        <v>0</v>
      </c>
      <c r="E5" s="86" t="s">
        <v>57</v>
      </c>
      <c r="F5" s="81"/>
      <c r="I5" s="83" t="str">
        <f>IF(Alapa!F3=0,"",Alapa!F3)</f>
        <v/>
      </c>
      <c r="J5" s="84" t="str">
        <f>IF(Alapa!G3="","",Alapa!G3)</f>
        <v/>
      </c>
      <c r="K5" s="83" t="str">
        <f>IF(Alapa!H3="","",Alapa!H3)</f>
        <v/>
      </c>
    </row>
    <row r="6" spans="1:15" ht="16.5" customHeight="1" x14ac:dyDescent="0.3">
      <c r="A6" s="78" t="s">
        <v>1</v>
      </c>
      <c r="B6" s="79" t="str">
        <f>IFERROR(VLOOKUP(H4,Alapa!$G$2:$H$22,2),"")</f>
        <v/>
      </c>
      <c r="C6" s="113">
        <f>Alapa!R95</f>
        <v>0</v>
      </c>
      <c r="D6" s="114"/>
      <c r="E6" s="87" t="s">
        <v>58</v>
      </c>
      <c r="F6" s="81"/>
      <c r="H6" s="77" t="s">
        <v>59</v>
      </c>
      <c r="I6" s="83"/>
      <c r="J6" s="84" t="str">
        <f>IF(Alapa!G4="","",Alapa!G4)</f>
        <v/>
      </c>
      <c r="K6" s="83" t="str">
        <f>IF(Alapa!H4="","",Alapa!H4)</f>
        <v/>
      </c>
    </row>
    <row r="7" spans="1:15" ht="16.5" customHeight="1" x14ac:dyDescent="0.3">
      <c r="A7" s="88" t="s">
        <v>59</v>
      </c>
      <c r="B7" s="79" t="str">
        <f>IFERROR(VLOOKUP(H7,Alapa!$G$2:$H$22,2),"")</f>
        <v/>
      </c>
      <c r="C7" s="115">
        <f>C5*C6%</f>
        <v>0</v>
      </c>
      <c r="D7" s="115">
        <f>D5*C6%</f>
        <v>0</v>
      </c>
      <c r="E7" s="86" t="s">
        <v>60</v>
      </c>
      <c r="F7" s="81"/>
      <c r="H7" s="82">
        <v>1</v>
      </c>
      <c r="I7" s="83"/>
      <c r="J7" s="84" t="str">
        <f>IF(Alapa!G5="","",Alapa!G5)</f>
        <v/>
      </c>
      <c r="K7" s="83" t="str">
        <f>IF(Alapa!H5="","",Alapa!H5)</f>
        <v/>
      </c>
    </row>
    <row r="8" spans="1:15" ht="16.5" customHeight="1" x14ac:dyDescent="0.3">
      <c r="A8" s="78" t="s">
        <v>61</v>
      </c>
      <c r="B8" s="112"/>
      <c r="C8" s="85" t="s">
        <v>73</v>
      </c>
      <c r="D8" s="85" t="s">
        <v>73</v>
      </c>
      <c r="E8" s="86" t="s">
        <v>62</v>
      </c>
      <c r="F8" s="81"/>
      <c r="I8" s="83"/>
      <c r="J8" s="84" t="str">
        <f>IF(Alapa!G6="","",Alapa!G6)</f>
        <v/>
      </c>
      <c r="K8" s="83" t="str">
        <f>IF(Alapa!H6="","",Alapa!H6)</f>
        <v/>
      </c>
    </row>
    <row r="9" spans="1:15" ht="16.5" customHeight="1" x14ac:dyDescent="0.3">
      <c r="A9" s="78" t="s">
        <v>63</v>
      </c>
      <c r="B9" s="79" t="str">
        <f>IF(Alapa!N2=0,"",Alapa!N2)</f>
        <v/>
      </c>
      <c r="C9" s="115">
        <f>Alapa!S95</f>
        <v>0</v>
      </c>
      <c r="D9" s="115">
        <f>Alapa!T95</f>
        <v>0</v>
      </c>
      <c r="E9" s="86" t="s">
        <v>64</v>
      </c>
      <c r="F9" s="81"/>
      <c r="I9" s="83"/>
      <c r="J9" s="110"/>
      <c r="K9" s="83"/>
    </row>
    <row r="10" spans="1:15" x14ac:dyDescent="0.3">
      <c r="A10" s="89">
        <f>Alapa!D95</f>
        <v>0</v>
      </c>
      <c r="B10" s="90" t="s">
        <v>65</v>
      </c>
      <c r="C10" s="81"/>
      <c r="D10" s="81"/>
      <c r="E10" s="81"/>
      <c r="F10" s="81"/>
      <c r="I10" s="83"/>
      <c r="J10" s="83"/>
      <c r="K10" s="83"/>
    </row>
    <row r="11" spans="1:15" x14ac:dyDescent="0.3">
      <c r="A11" s="89">
        <f>Alapa!E95</f>
        <v>0</v>
      </c>
      <c r="B11" s="90" t="s">
        <v>68</v>
      </c>
      <c r="C11" s="81"/>
      <c r="D11" s="81"/>
      <c r="E11" s="91"/>
      <c r="F11" s="81"/>
      <c r="I11" s="83"/>
      <c r="J11" s="83"/>
      <c r="K11" s="83"/>
    </row>
    <row r="12" spans="1:15" x14ac:dyDescent="0.3">
      <c r="A12" s="92">
        <f>Alapa!F95</f>
        <v>0</v>
      </c>
      <c r="B12" s="93" t="s">
        <v>66</v>
      </c>
      <c r="C12" s="81"/>
      <c r="D12" s="81"/>
      <c r="E12" s="91"/>
      <c r="F12" s="81"/>
      <c r="I12" s="83"/>
      <c r="J12" s="83"/>
      <c r="K12" s="83"/>
    </row>
    <row r="13" spans="1:15" ht="16.5" customHeight="1" x14ac:dyDescent="0.3">
      <c r="A13" s="94" t="s">
        <v>7</v>
      </c>
      <c r="B13" s="95" t="s">
        <v>67</v>
      </c>
      <c r="C13" s="81"/>
      <c r="D13" s="81"/>
      <c r="E13" s="86"/>
      <c r="F13" s="81"/>
      <c r="I13" s="83"/>
      <c r="J13" s="83"/>
      <c r="K13" s="83"/>
    </row>
    <row r="14" spans="1:15" ht="16.5" customHeight="1" x14ac:dyDescent="0.3">
      <c r="A14" s="94" t="s">
        <v>8</v>
      </c>
      <c r="B14" s="95" t="s">
        <v>67</v>
      </c>
      <c r="C14" s="81"/>
      <c r="D14" s="81"/>
      <c r="E14" s="86"/>
      <c r="F14" s="81"/>
    </row>
    <row r="15" spans="1:15" ht="16.5" customHeight="1" x14ac:dyDescent="0.3">
      <c r="A15" s="94" t="s">
        <v>9</v>
      </c>
      <c r="B15" s="95" t="s">
        <v>67</v>
      </c>
      <c r="C15" s="81"/>
      <c r="D15" s="81"/>
      <c r="E15" s="81"/>
      <c r="F15" s="81"/>
    </row>
    <row r="16" spans="1:15" ht="16.5" customHeight="1" x14ac:dyDescent="0.3">
      <c r="A16" s="96" t="s">
        <v>2</v>
      </c>
      <c r="B16" s="97"/>
      <c r="C16" s="81"/>
      <c r="D16" s="81"/>
      <c r="E16" s="81"/>
      <c r="F16" s="81"/>
      <c r="G16" s="98" t="s">
        <v>75</v>
      </c>
    </row>
    <row r="17" spans="1:7" ht="33" x14ac:dyDescent="0.3">
      <c r="A17" s="99"/>
      <c r="B17" s="100" t="s">
        <v>69</v>
      </c>
      <c r="C17" s="81"/>
      <c r="D17" s="81"/>
      <c r="E17" s="81"/>
      <c r="F17" s="81"/>
      <c r="G17" s="101" t="s">
        <v>71</v>
      </c>
    </row>
    <row r="18" spans="1:7" ht="16.5" customHeight="1" x14ac:dyDescent="0.3">
      <c r="A18" s="102" t="s">
        <v>3</v>
      </c>
      <c r="B18" s="103"/>
      <c r="C18" s="81"/>
      <c r="D18" s="81"/>
      <c r="E18" s="81"/>
      <c r="F18" s="81"/>
    </row>
    <row r="19" spans="1:7" x14ac:dyDescent="0.3">
      <c r="A19" s="99"/>
      <c r="B19" s="100" t="s">
        <v>70</v>
      </c>
      <c r="C19" s="81"/>
      <c r="D19" s="81"/>
      <c r="E19" s="81"/>
      <c r="F19" s="81"/>
    </row>
    <row r="20" spans="1:7" x14ac:dyDescent="0.3">
      <c r="A20" s="104">
        <f>Alapa!U95</f>
        <v>0</v>
      </c>
      <c r="B20" s="105"/>
      <c r="C20" s="81"/>
      <c r="D20" s="81"/>
      <c r="E20" s="81"/>
      <c r="F20" s="81"/>
    </row>
    <row r="21" spans="1:7" x14ac:dyDescent="0.3">
      <c r="A21" s="106"/>
      <c r="B21" s="107"/>
      <c r="C21" s="106"/>
      <c r="D21" s="106"/>
      <c r="E21" s="106"/>
      <c r="F21" s="106"/>
    </row>
    <row r="22" spans="1:7" ht="16.5" customHeight="1" x14ac:dyDescent="0.3">
      <c r="A22" s="106"/>
      <c r="B22" s="107"/>
      <c r="C22" s="106"/>
      <c r="D22" s="106"/>
      <c r="E22" s="106"/>
      <c r="F22" s="106"/>
    </row>
    <row r="23" spans="1:7" ht="16.5" customHeight="1" x14ac:dyDescent="0.3">
      <c r="A23" s="106"/>
      <c r="B23" s="107"/>
      <c r="C23" s="106"/>
      <c r="D23" s="106"/>
      <c r="E23" s="106"/>
      <c r="F23" s="106"/>
    </row>
    <row r="24" spans="1:7" ht="16.5" customHeight="1" x14ac:dyDescent="0.3">
      <c r="A24" s="106"/>
      <c r="B24" s="107"/>
      <c r="C24" s="106"/>
      <c r="D24" s="106"/>
      <c r="E24" s="106"/>
      <c r="F24" s="106"/>
    </row>
    <row r="25" spans="1:7" ht="16.5" customHeight="1" x14ac:dyDescent="0.3">
      <c r="A25" s="106"/>
      <c r="B25" s="107"/>
      <c r="C25" s="106"/>
      <c r="D25" s="106"/>
      <c r="E25" s="106"/>
      <c r="F25" s="106"/>
    </row>
    <row r="26" spans="1:7" ht="16.5" customHeight="1" x14ac:dyDescent="0.3">
      <c r="A26" s="106"/>
      <c r="B26" s="107"/>
      <c r="C26" s="106"/>
      <c r="D26" s="106"/>
      <c r="E26" s="106"/>
      <c r="F26" s="106"/>
    </row>
    <row r="27" spans="1:7" ht="16.5" customHeight="1" x14ac:dyDescent="0.3">
      <c r="A27" s="106"/>
      <c r="B27" s="107"/>
      <c r="C27" s="106"/>
      <c r="D27" s="106"/>
      <c r="E27" s="106"/>
      <c r="F27" s="106"/>
    </row>
    <row r="28" spans="1:7" ht="16.5" customHeight="1" x14ac:dyDescent="0.3">
      <c r="A28" s="106"/>
      <c r="B28" s="107"/>
      <c r="C28" s="106"/>
      <c r="D28" s="106"/>
      <c r="E28" s="106"/>
      <c r="F28" s="106"/>
    </row>
    <row r="29" spans="1:7" ht="16.5" customHeight="1" x14ac:dyDescent="0.3">
      <c r="A29" s="106"/>
      <c r="B29" s="107"/>
      <c r="C29" s="106"/>
      <c r="D29" s="106"/>
      <c r="E29" s="106"/>
      <c r="F29" s="106"/>
    </row>
    <row r="30" spans="1:7" ht="16.5" customHeight="1" x14ac:dyDescent="0.3">
      <c r="A30" s="106"/>
      <c r="B30" s="107"/>
      <c r="C30" s="106"/>
      <c r="D30" s="106"/>
      <c r="E30" s="106"/>
      <c r="F30" s="106"/>
    </row>
    <row r="31" spans="1:7" ht="16.5" customHeight="1" x14ac:dyDescent="0.3">
      <c r="A31" s="106"/>
      <c r="B31" s="107"/>
      <c r="C31" s="106"/>
      <c r="D31" s="106"/>
      <c r="E31" s="106"/>
      <c r="F31" s="106"/>
    </row>
    <row r="32" spans="1:7" ht="16.5" customHeight="1" x14ac:dyDescent="0.3">
      <c r="A32" s="106"/>
      <c r="B32" s="107"/>
      <c r="C32" s="106"/>
      <c r="D32" s="106"/>
      <c r="E32" s="106"/>
      <c r="F32" s="106"/>
    </row>
    <row r="33" spans="1:13" ht="16.5" customHeight="1" x14ac:dyDescent="0.3">
      <c r="A33" s="106"/>
      <c r="B33" s="107"/>
      <c r="C33" s="106"/>
      <c r="D33" s="106"/>
      <c r="E33" s="106"/>
      <c r="F33" s="106"/>
    </row>
    <row r="34" spans="1:13" x14ac:dyDescent="0.3">
      <c r="A34" s="106"/>
      <c r="B34" s="107"/>
      <c r="C34" s="106"/>
      <c r="D34" s="106"/>
      <c r="E34" s="106"/>
      <c r="F34" s="106"/>
    </row>
    <row r="35" spans="1:13" x14ac:dyDescent="0.3">
      <c r="A35" s="106"/>
      <c r="B35" s="107"/>
      <c r="C35" s="106"/>
      <c r="D35" s="106"/>
      <c r="E35" s="106"/>
      <c r="F35" s="106"/>
    </row>
    <row r="36" spans="1:13" x14ac:dyDescent="0.3">
      <c r="A36" s="106"/>
      <c r="B36" s="107"/>
      <c r="C36" s="106"/>
      <c r="D36" s="106"/>
      <c r="E36" s="106"/>
      <c r="F36" s="106"/>
    </row>
    <row r="37" spans="1:13" x14ac:dyDescent="0.3">
      <c r="A37" s="106"/>
      <c r="B37" s="107"/>
      <c r="C37" s="106"/>
      <c r="D37" s="106"/>
      <c r="E37" s="106"/>
      <c r="F37" s="106"/>
    </row>
    <row r="38" spans="1:13" x14ac:dyDescent="0.3">
      <c r="A38" s="106"/>
      <c r="B38" s="107"/>
      <c r="C38" s="106"/>
      <c r="D38" s="106"/>
      <c r="E38" s="106"/>
      <c r="F38" s="106"/>
    </row>
    <row r="39" spans="1:13" x14ac:dyDescent="0.3">
      <c r="A39" s="106"/>
      <c r="B39" s="107"/>
      <c r="C39" s="106"/>
      <c r="D39" s="106"/>
      <c r="E39" s="106"/>
      <c r="F39" s="106"/>
    </row>
    <row r="40" spans="1:13" x14ac:dyDescent="0.3">
      <c r="A40" s="106"/>
      <c r="B40" s="107"/>
      <c r="C40" s="106"/>
      <c r="D40" s="106"/>
      <c r="E40" s="106"/>
      <c r="F40" s="106"/>
    </row>
    <row r="41" spans="1:13" x14ac:dyDescent="0.3">
      <c r="A41" s="106"/>
      <c r="B41" s="107"/>
      <c r="C41" s="106"/>
      <c r="D41" s="106"/>
      <c r="E41" s="106"/>
      <c r="F41" s="106"/>
    </row>
    <row r="42" spans="1:13" x14ac:dyDescent="0.3">
      <c r="A42" s="106"/>
      <c r="B42" s="107"/>
      <c r="C42" s="106"/>
      <c r="D42" s="106"/>
      <c r="E42" s="106"/>
      <c r="F42" s="106"/>
    </row>
    <row r="43" spans="1:13" x14ac:dyDescent="0.3">
      <c r="A43" s="106"/>
      <c r="B43" s="107"/>
      <c r="C43" s="106"/>
      <c r="D43" s="106"/>
      <c r="E43" s="106"/>
      <c r="F43" s="106"/>
    </row>
    <row r="48" spans="1:13" s="67" customFormat="1" x14ac:dyDescent="0.3">
      <c r="A48" s="108"/>
      <c r="B48" s="108"/>
      <c r="C48" s="72"/>
      <c r="D48" s="72"/>
      <c r="E48" s="72"/>
      <c r="F48" s="72"/>
      <c r="G48" s="108"/>
      <c r="H48" s="108"/>
      <c r="I48" s="108"/>
      <c r="J48" s="108"/>
      <c r="K48" s="108"/>
      <c r="L48" s="108"/>
      <c r="M48" s="108"/>
    </row>
    <row r="49" spans="1:13" s="67" customFormat="1" x14ac:dyDescent="0.3">
      <c r="A49" s="72"/>
      <c r="B49" s="72"/>
      <c r="C49" s="72"/>
      <c r="D49" s="72"/>
      <c r="E49" s="72"/>
      <c r="F49" s="72"/>
      <c r="G49" s="108"/>
      <c r="H49" s="108"/>
      <c r="I49" s="108"/>
      <c r="J49" s="108"/>
      <c r="K49" s="108"/>
      <c r="L49" s="108"/>
      <c r="M49" s="108"/>
    </row>
    <row r="50" spans="1:13" s="67" customFormat="1" x14ac:dyDescent="0.3">
      <c r="A50" s="72"/>
      <c r="B50" s="72"/>
      <c r="C50" s="72"/>
      <c r="D50" s="72"/>
      <c r="E50" s="72"/>
      <c r="F50" s="72"/>
      <c r="G50" s="108"/>
      <c r="H50" s="108"/>
      <c r="I50" s="108"/>
      <c r="J50" s="108"/>
      <c r="K50" s="108"/>
      <c r="L50" s="108"/>
      <c r="M50" s="108"/>
    </row>
  </sheetData>
  <mergeCells count="1">
    <mergeCell ref="C6:D6"/>
  </mergeCells>
  <dataValidations count="1">
    <dataValidation type="list" allowBlank="1" showInputMessage="1" showErrorMessage="1" sqref="G17" xr:uid="{8049A065-50B9-4740-97CF-8CC3EA1E2DB6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showGridLines="0" workbookViewId="0"/>
  </sheetViews>
  <sheetFormatPr defaultRowHeight="12.75" x14ac:dyDescent="0.3"/>
  <cols>
    <col min="1" max="1" width="9.140625" style="13"/>
    <col min="2" max="2" width="40.42578125" style="13" customWidth="1"/>
    <col min="3" max="6" width="10.7109375" style="13" customWidth="1"/>
    <col min="7" max="16384" width="9.140625" style="13"/>
  </cols>
  <sheetData>
    <row r="1" spans="1:8" ht="16.5" x14ac:dyDescent="0.3">
      <c r="A1" s="11" t="s">
        <v>52</v>
      </c>
      <c r="B1" s="12"/>
      <c r="C1" s="12"/>
      <c r="D1" s="12"/>
      <c r="E1" s="12"/>
      <c r="F1" s="12"/>
    </row>
    <row r="2" spans="1:8" s="64" customFormat="1" ht="15.75" x14ac:dyDescent="0.2">
      <c r="A2" s="14"/>
      <c r="B2" s="14"/>
      <c r="C2" s="14"/>
      <c r="D2" s="15">
        <f>A50</f>
        <v>0</v>
      </c>
      <c r="E2" s="15">
        <f>A52</f>
        <v>0</v>
      </c>
      <c r="F2" s="62"/>
      <c r="G2" s="63" t="s">
        <v>0</v>
      </c>
    </row>
    <row r="3" spans="1:8" ht="16.5" x14ac:dyDescent="0.3">
      <c r="A3" s="11" t="s">
        <v>10</v>
      </c>
      <c r="B3" s="14"/>
      <c r="C3" s="14"/>
      <c r="D3" s="14"/>
      <c r="E3" s="16"/>
      <c r="F3" s="16"/>
    </row>
    <row r="4" spans="1:8" x14ac:dyDescent="0.2">
      <c r="A4" s="17" t="str">
        <f>"Ügyfél:   "&amp;Alapa!$C$17</f>
        <v xml:space="preserve">Ügyfél:   </v>
      </c>
      <c r="B4" s="18"/>
      <c r="C4" s="18"/>
      <c r="D4" s="17" t="s">
        <v>11</v>
      </c>
      <c r="E4" s="19">
        <f>Alapa!$C$13</f>
        <v>0</v>
      </c>
      <c r="F4" s="20"/>
    </row>
    <row r="5" spans="1:8" ht="25.5" x14ac:dyDescent="0.2">
      <c r="A5" s="17" t="str">
        <f>"Fordulónap: "&amp;Alapa!$C$12</f>
        <v xml:space="preserve">Fordulónap: </v>
      </c>
      <c r="B5" s="21"/>
      <c r="C5" s="21"/>
      <c r="D5" s="17" t="s">
        <v>12</v>
      </c>
      <c r="E5" s="19" t="e">
        <f>VLOOKUP(H5,Alapa!$G$2:$H$22,2)</f>
        <v>#N/A</v>
      </c>
      <c r="F5" s="20"/>
      <c r="G5" s="33" t="s">
        <v>1</v>
      </c>
      <c r="H5" s="34">
        <v>1</v>
      </c>
    </row>
    <row r="6" spans="1:8" x14ac:dyDescent="0.2">
      <c r="A6" s="22"/>
      <c r="B6" s="22"/>
      <c r="C6" s="22"/>
      <c r="D6" s="23" t="s">
        <v>13</v>
      </c>
      <c r="E6" s="24" t="str">
        <f>IF(Alapa!$N$2=0," ",Alapa!$N$2)</f>
        <v xml:space="preserve"> </v>
      </c>
      <c r="F6" s="25"/>
    </row>
    <row r="7" spans="1:8" x14ac:dyDescent="0.2">
      <c r="A7" s="14" t="s">
        <v>14</v>
      </c>
      <c r="B7" s="14"/>
      <c r="C7" s="14"/>
      <c r="D7" s="16"/>
      <c r="E7" s="16"/>
      <c r="F7" s="16"/>
    </row>
    <row r="8" spans="1:8" ht="13.5" thickBot="1" x14ac:dyDescent="0.25">
      <c r="A8" s="16"/>
      <c r="B8" s="14"/>
      <c r="C8" s="14"/>
      <c r="D8" s="16"/>
      <c r="E8" s="16"/>
      <c r="F8" s="16"/>
    </row>
    <row r="9" spans="1:8" ht="25.5" x14ac:dyDescent="0.3">
      <c r="A9" s="26" t="s">
        <v>15</v>
      </c>
      <c r="B9" s="27" t="s">
        <v>16</v>
      </c>
      <c r="C9" s="27" t="s">
        <v>17</v>
      </c>
      <c r="D9" s="27" t="s">
        <v>18</v>
      </c>
      <c r="E9" s="27" t="s">
        <v>19</v>
      </c>
      <c r="F9" s="28" t="s">
        <v>20</v>
      </c>
    </row>
    <row r="10" spans="1:8" ht="25.5" x14ac:dyDescent="0.3">
      <c r="A10" s="29" t="s">
        <v>21</v>
      </c>
      <c r="B10" s="30"/>
      <c r="C10" s="30"/>
      <c r="D10" s="31"/>
      <c r="E10" s="31"/>
      <c r="F10" s="32"/>
    </row>
    <row r="11" spans="1:8" x14ac:dyDescent="0.3">
      <c r="A11" s="35"/>
      <c r="B11" s="36" t="s">
        <v>22</v>
      </c>
      <c r="C11" s="37"/>
      <c r="D11" s="38"/>
      <c r="E11" s="38"/>
      <c r="F11" s="39">
        <f>C11+D11-E11</f>
        <v>0</v>
      </c>
    </row>
    <row r="12" spans="1:8" x14ac:dyDescent="0.3">
      <c r="A12" s="35"/>
      <c r="B12" s="36" t="s">
        <v>23</v>
      </c>
      <c r="C12" s="37"/>
      <c r="D12" s="38"/>
      <c r="E12" s="38"/>
      <c r="F12" s="39">
        <f>C12+D12-E12</f>
        <v>0</v>
      </c>
    </row>
    <row r="13" spans="1:8" x14ac:dyDescent="0.3">
      <c r="A13" s="35"/>
      <c r="B13" s="40" t="s">
        <v>24</v>
      </c>
      <c r="C13" s="41"/>
      <c r="D13" s="42"/>
      <c r="E13" s="43"/>
      <c r="F13" s="44">
        <f>SUM(F11:F12)</f>
        <v>0</v>
      </c>
    </row>
    <row r="14" spans="1:8" ht="25.5" x14ac:dyDescent="0.3">
      <c r="A14" s="35"/>
      <c r="B14" s="45" t="s">
        <v>25</v>
      </c>
      <c r="C14" s="37"/>
      <c r="D14" s="38"/>
      <c r="E14" s="38"/>
      <c r="F14" s="39">
        <f>C14+D14-E14</f>
        <v>0</v>
      </c>
    </row>
    <row r="15" spans="1:8" ht="76.5" x14ac:dyDescent="0.3">
      <c r="A15" s="29" t="s">
        <v>26</v>
      </c>
      <c r="B15" s="30"/>
      <c r="C15" s="41"/>
      <c r="D15" s="42"/>
      <c r="E15" s="42"/>
      <c r="F15" s="32"/>
    </row>
    <row r="16" spans="1:8" x14ac:dyDescent="0.3">
      <c r="A16" s="35"/>
      <c r="B16" s="36" t="s">
        <v>22</v>
      </c>
      <c r="C16" s="37"/>
      <c r="D16" s="38"/>
      <c r="E16" s="38"/>
      <c r="F16" s="39">
        <f>C16+D16-E16</f>
        <v>0</v>
      </c>
    </row>
    <row r="17" spans="1:6" x14ac:dyDescent="0.3">
      <c r="A17" s="35"/>
      <c r="B17" s="36" t="s">
        <v>23</v>
      </c>
      <c r="C17" s="37"/>
      <c r="D17" s="38"/>
      <c r="E17" s="38"/>
      <c r="F17" s="39">
        <f>C17+D17-E17</f>
        <v>0</v>
      </c>
    </row>
    <row r="18" spans="1:6" x14ac:dyDescent="0.3">
      <c r="A18" s="35"/>
      <c r="B18" s="40" t="s">
        <v>24</v>
      </c>
      <c r="C18" s="41"/>
      <c r="D18" s="42"/>
      <c r="E18" s="43"/>
      <c r="F18" s="44">
        <f>SUM(F16:F17)</f>
        <v>0</v>
      </c>
    </row>
    <row r="19" spans="1:6" ht="38.25" x14ac:dyDescent="0.3">
      <c r="A19" s="29" t="s">
        <v>27</v>
      </c>
      <c r="B19" s="30"/>
      <c r="C19" s="41"/>
      <c r="D19" s="42"/>
      <c r="E19" s="42"/>
      <c r="F19" s="32"/>
    </row>
    <row r="20" spans="1:6" x14ac:dyDescent="0.3">
      <c r="A20" s="35"/>
      <c r="B20" s="36" t="s">
        <v>28</v>
      </c>
      <c r="C20" s="37"/>
      <c r="D20" s="38"/>
      <c r="E20" s="38"/>
      <c r="F20" s="39">
        <f>C20+D20-E20</f>
        <v>0</v>
      </c>
    </row>
    <row r="21" spans="1:6" x14ac:dyDescent="0.3">
      <c r="A21" s="35"/>
      <c r="B21" s="36" t="s">
        <v>29</v>
      </c>
      <c r="C21" s="37"/>
      <c r="D21" s="38"/>
      <c r="E21" s="38"/>
      <c r="F21" s="39">
        <f>C21+D21-E21</f>
        <v>0</v>
      </c>
    </row>
    <row r="22" spans="1:6" x14ac:dyDescent="0.3">
      <c r="A22" s="35"/>
      <c r="B22" s="36" t="s">
        <v>30</v>
      </c>
      <c r="C22" s="37"/>
      <c r="D22" s="38"/>
      <c r="E22" s="38"/>
      <c r="F22" s="39">
        <f>C22+D22-E22</f>
        <v>0</v>
      </c>
    </row>
    <row r="23" spans="1:6" x14ac:dyDescent="0.3">
      <c r="A23" s="35"/>
      <c r="B23" s="36" t="s">
        <v>31</v>
      </c>
      <c r="C23" s="37"/>
      <c r="D23" s="38"/>
      <c r="E23" s="38"/>
      <c r="F23" s="39">
        <f>C23+D23-E23</f>
        <v>0</v>
      </c>
    </row>
    <row r="24" spans="1:6" x14ac:dyDescent="0.3">
      <c r="A24" s="35"/>
      <c r="B24" s="36" t="s">
        <v>32</v>
      </c>
      <c r="C24" s="37"/>
      <c r="D24" s="38"/>
      <c r="E24" s="38"/>
      <c r="F24" s="39">
        <f>C24+D24-E24</f>
        <v>0</v>
      </c>
    </row>
    <row r="25" spans="1:6" x14ac:dyDescent="0.3">
      <c r="A25" s="35"/>
      <c r="B25" s="40" t="s">
        <v>24</v>
      </c>
      <c r="C25" s="41"/>
      <c r="D25" s="42"/>
      <c r="E25" s="43"/>
      <c r="F25" s="44">
        <f>SUM(F20:F24)</f>
        <v>0</v>
      </c>
    </row>
    <row r="26" spans="1:6" ht="38.25" x14ac:dyDescent="0.3">
      <c r="A26" s="29" t="s">
        <v>33</v>
      </c>
      <c r="B26" s="30"/>
      <c r="C26" s="41"/>
      <c r="D26" s="42"/>
      <c r="E26" s="42"/>
      <c r="F26" s="32"/>
    </row>
    <row r="27" spans="1:6" x14ac:dyDescent="0.3">
      <c r="A27" s="35"/>
      <c r="B27" s="36" t="s">
        <v>34</v>
      </c>
      <c r="C27" s="37"/>
      <c r="D27" s="38"/>
      <c r="E27" s="38"/>
      <c r="F27" s="39">
        <f>C27+D27-E27</f>
        <v>0</v>
      </c>
    </row>
    <row r="28" spans="1:6" x14ac:dyDescent="0.3">
      <c r="A28" s="35"/>
      <c r="B28" s="36" t="s">
        <v>35</v>
      </c>
      <c r="C28" s="37"/>
      <c r="D28" s="38"/>
      <c r="E28" s="38"/>
      <c r="F28" s="39">
        <f>C28+D28-E28</f>
        <v>0</v>
      </c>
    </row>
    <row r="29" spans="1:6" x14ac:dyDescent="0.3">
      <c r="A29" s="35"/>
      <c r="B29" s="36" t="s">
        <v>36</v>
      </c>
      <c r="C29" s="37"/>
      <c r="D29" s="38"/>
      <c r="E29" s="38"/>
      <c r="F29" s="39"/>
    </row>
    <row r="30" spans="1:6" x14ac:dyDescent="0.3">
      <c r="A30" s="35"/>
      <c r="B30" s="36" t="s">
        <v>32</v>
      </c>
      <c r="C30" s="37"/>
      <c r="D30" s="38"/>
      <c r="E30" s="38"/>
      <c r="F30" s="39">
        <f>C30+D30-E30</f>
        <v>0</v>
      </c>
    </row>
    <row r="31" spans="1:6" x14ac:dyDescent="0.3">
      <c r="A31" s="35"/>
      <c r="B31" s="40" t="s">
        <v>24</v>
      </c>
      <c r="C31" s="41"/>
      <c r="D31" s="42"/>
      <c r="E31" s="43"/>
      <c r="F31" s="44">
        <f>SUM(F27:F30)</f>
        <v>0</v>
      </c>
    </row>
    <row r="32" spans="1:6" ht="38.25" x14ac:dyDescent="0.3">
      <c r="A32" s="29" t="s">
        <v>37</v>
      </c>
      <c r="B32" s="30"/>
      <c r="C32" s="41"/>
      <c r="D32" s="42"/>
      <c r="E32" s="42"/>
      <c r="F32" s="32"/>
    </row>
    <row r="33" spans="1:6" x14ac:dyDescent="0.3">
      <c r="A33" s="35"/>
      <c r="B33" s="36" t="s">
        <v>38</v>
      </c>
      <c r="C33" s="37"/>
      <c r="D33" s="38"/>
      <c r="E33" s="38"/>
      <c r="F33" s="39">
        <f>C33+D33-E33</f>
        <v>0</v>
      </c>
    </row>
    <row r="34" spans="1:6" x14ac:dyDescent="0.3">
      <c r="A34" s="35"/>
      <c r="B34" s="36" t="s">
        <v>39</v>
      </c>
      <c r="C34" s="37"/>
      <c r="D34" s="38"/>
      <c r="E34" s="38"/>
      <c r="F34" s="39">
        <f>C34+D34-E34</f>
        <v>0</v>
      </c>
    </row>
    <row r="35" spans="1:6" x14ac:dyDescent="0.3">
      <c r="A35" s="35"/>
      <c r="B35" s="36" t="s">
        <v>40</v>
      </c>
      <c r="C35" s="37"/>
      <c r="D35" s="38"/>
      <c r="E35" s="38"/>
      <c r="F35" s="39"/>
    </row>
    <row r="36" spans="1:6" x14ac:dyDescent="0.3">
      <c r="A36" s="35"/>
      <c r="B36" s="36" t="s">
        <v>32</v>
      </c>
      <c r="C36" s="37"/>
      <c r="D36" s="38"/>
      <c r="E36" s="38"/>
      <c r="F36" s="39">
        <f>C36+D36-E36</f>
        <v>0</v>
      </c>
    </row>
    <row r="37" spans="1:6" x14ac:dyDescent="0.3">
      <c r="A37" s="35"/>
      <c r="B37" s="40" t="s">
        <v>24</v>
      </c>
      <c r="C37" s="41"/>
      <c r="D37" s="42"/>
      <c r="E37" s="43"/>
      <c r="F37" s="44">
        <f>SUM(F33:F36)</f>
        <v>0</v>
      </c>
    </row>
    <row r="38" spans="1:6" ht="38.25" x14ac:dyDescent="0.3">
      <c r="A38" s="29" t="s">
        <v>41</v>
      </c>
      <c r="B38" s="30"/>
      <c r="C38" s="41"/>
      <c r="D38" s="42"/>
      <c r="E38" s="42"/>
      <c r="F38" s="32"/>
    </row>
    <row r="39" spans="1:6" x14ac:dyDescent="0.3">
      <c r="A39" s="29" t="s">
        <v>42</v>
      </c>
      <c r="B39" s="30" t="s">
        <v>43</v>
      </c>
      <c r="C39" s="41"/>
      <c r="D39" s="42"/>
      <c r="E39" s="42"/>
      <c r="F39" s="32"/>
    </row>
    <row r="40" spans="1:6" x14ac:dyDescent="0.3">
      <c r="A40" s="35"/>
      <c r="B40" s="36" t="s">
        <v>44</v>
      </c>
      <c r="C40" s="37"/>
      <c r="D40" s="38"/>
      <c r="E40" s="38"/>
      <c r="F40" s="39">
        <f>C40+D40-E40</f>
        <v>0</v>
      </c>
    </row>
    <row r="41" spans="1:6" x14ac:dyDescent="0.3">
      <c r="A41" s="35"/>
      <c r="B41" s="36" t="s">
        <v>45</v>
      </c>
      <c r="C41" s="37"/>
      <c r="D41" s="38"/>
      <c r="E41" s="38"/>
      <c r="F41" s="39">
        <f>C41+D41-E41</f>
        <v>0</v>
      </c>
    </row>
    <row r="42" spans="1:6" x14ac:dyDescent="0.3">
      <c r="A42" s="35"/>
      <c r="B42" s="36" t="s">
        <v>46</v>
      </c>
      <c r="C42" s="37"/>
      <c r="D42" s="38"/>
      <c r="E42" s="38"/>
      <c r="F42" s="39">
        <f>C42+D42-E42</f>
        <v>0</v>
      </c>
    </row>
    <row r="43" spans="1:6" x14ac:dyDescent="0.3">
      <c r="A43" s="35"/>
      <c r="B43" s="40" t="s">
        <v>24</v>
      </c>
      <c r="C43" s="41"/>
      <c r="D43" s="42"/>
      <c r="E43" s="43"/>
      <c r="F43" s="44">
        <f>SUM(F40:F42)</f>
        <v>0</v>
      </c>
    </row>
    <row r="44" spans="1:6" x14ac:dyDescent="0.3">
      <c r="A44" s="29" t="s">
        <v>47</v>
      </c>
      <c r="B44" s="30" t="s">
        <v>48</v>
      </c>
      <c r="C44" s="37"/>
      <c r="D44" s="38"/>
      <c r="E44" s="38"/>
      <c r="F44" s="39">
        <f>C44+D44-E44</f>
        <v>0</v>
      </c>
    </row>
    <row r="45" spans="1:6" x14ac:dyDescent="0.3">
      <c r="A45" s="35"/>
      <c r="B45" s="40" t="s">
        <v>24</v>
      </c>
      <c r="C45" s="41"/>
      <c r="D45" s="42"/>
      <c r="E45" s="43"/>
      <c r="F45" s="44">
        <f>SUM(F44)</f>
        <v>0</v>
      </c>
    </row>
    <row r="46" spans="1:6" ht="38.25" x14ac:dyDescent="0.3">
      <c r="A46" s="29" t="s">
        <v>49</v>
      </c>
      <c r="B46" s="30"/>
      <c r="C46" s="41"/>
      <c r="D46" s="42"/>
      <c r="E46" s="42"/>
      <c r="F46" s="32"/>
    </row>
    <row r="47" spans="1:6" x14ac:dyDescent="0.3">
      <c r="A47" s="35"/>
      <c r="B47" s="36" t="s">
        <v>50</v>
      </c>
      <c r="C47" s="37"/>
      <c r="D47" s="38"/>
      <c r="E47" s="38"/>
      <c r="F47" s="39">
        <f>C47+D47-E47</f>
        <v>0</v>
      </c>
    </row>
    <row r="48" spans="1:6" ht="13.5" thickBot="1" x14ac:dyDescent="0.25">
      <c r="A48" s="46" t="s">
        <v>51</v>
      </c>
      <c r="B48" s="47"/>
      <c r="C48" s="47"/>
      <c r="D48" s="48"/>
      <c r="E48" s="49"/>
      <c r="F48" s="50">
        <f>F47+F45+F37+F31+F25+F18+F13</f>
        <v>0</v>
      </c>
    </row>
    <row r="49" spans="1:7" x14ac:dyDescent="0.2">
      <c r="A49" s="51" t="s">
        <v>2</v>
      </c>
      <c r="B49" s="52"/>
      <c r="C49" s="52"/>
      <c r="D49" s="52"/>
      <c r="E49" s="52"/>
      <c r="F49" s="52"/>
      <c r="G49" s="53"/>
    </row>
    <row r="50" spans="1:7" ht="16.5" x14ac:dyDescent="0.3">
      <c r="A50" s="1"/>
      <c r="B50" s="54"/>
      <c r="C50" s="55"/>
      <c r="D50" s="56"/>
      <c r="E50" s="56"/>
      <c r="F50" s="56"/>
    </row>
    <row r="51" spans="1:7" x14ac:dyDescent="0.3">
      <c r="A51" s="57" t="s">
        <v>3</v>
      </c>
      <c r="B51" s="58"/>
      <c r="C51" s="58"/>
      <c r="D51" s="22"/>
      <c r="E51" s="22"/>
      <c r="F51" s="22"/>
    </row>
    <row r="52" spans="1:7" ht="16.5" x14ac:dyDescent="0.3">
      <c r="A52" s="1"/>
      <c r="B52" s="59"/>
      <c r="C52" s="59"/>
      <c r="D52" s="60"/>
      <c r="E52" s="60"/>
      <c r="F52" s="60"/>
    </row>
    <row r="53" spans="1:7" x14ac:dyDescent="0.3">
      <c r="A53" s="61"/>
      <c r="B53" s="61"/>
      <c r="C53" s="58"/>
      <c r="D53" s="22"/>
      <c r="E53" s="22"/>
      <c r="F53" s="22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KM-D-10-1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2026-04-29T07:25:37Z</dcterms:modified>
</cp:coreProperties>
</file>