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KAUDIT\TEV\FEJL\DIGITAUDIT_2026\DKF\2026\Következő\AuditDok 2026 másolata\K Könyvvizsgálat végreh\2. KN Elozo könyvvizsgálat\"/>
    </mc:Choice>
  </mc:AlternateContent>
  <xr:revisionPtr revIDLastSave="0" documentId="13_ncr:1_{6C75536E-E5DE-4819-8BD1-314323686A7E}" xr6:coauthVersionLast="47" xr6:coauthVersionMax="47" xr10:uidLastSave="{00000000-0000-0000-0000-000000000000}"/>
  <bookViews>
    <workbookView xWindow="-120" yWindow="-120" windowWidth="51840" windowHeight="21120" xr2:uid="{00000000-000D-0000-FFFF-FFFF00000000}"/>
  </bookViews>
  <sheets>
    <sheet name="Munkalap2_" sheetId="24" r:id="rId1"/>
    <sheet name="KN-02" sheetId="14" r:id="rId2"/>
    <sheet name="KN-02-01" sheetId="5" r:id="rId3"/>
    <sheet name="KN-02-02" sheetId="12" r:id="rId4"/>
    <sheet name="Alapa" sheetId="7" r:id="rId5"/>
    <sheet name="Import_M" sheetId="9" r:id="rId6"/>
    <sheet name="Import_O" sheetId="10" r:id="rId7"/>
    <sheet name="Import_F" sheetId="11" r:id="rId8"/>
  </sheets>
  <externalReferences>
    <externalReference r:id="rId9"/>
    <externalReference r:id="rId10"/>
    <externalReference r:id="rId11"/>
    <externalReference r:id="rId12"/>
    <externalReference r:id="rId13"/>
  </externalReferences>
  <definedNames>
    <definedName name="A.I.L1">#REF!</definedName>
    <definedName name="A.I.L2">#REF!</definedName>
    <definedName name="A.II.L1.">#REF!</definedName>
    <definedName name="A.II.L2">'[1]8. L.A.II.6.'!#REF!</definedName>
    <definedName name="A.II.L2_1">'[2]8. L.A.II.6.'!#REF!</definedName>
    <definedName name="A.II.L3">'[3]8. L.A.II.6.'!#REF!</definedName>
    <definedName name="A.III.L1.">#REF!</definedName>
    <definedName name="A.III.L2.">'[1]11. L.A.III.2.,4.,5.'!#REF!</definedName>
    <definedName name="_xlnm.Database">[4]Tartalomj.!$A$1:$D$108</definedName>
    <definedName name="KES">'[1]8. L.A.II.6.'!#REF!</definedName>
    <definedName name="MAJ">'[1]8. L.A.II.6.'!#REF!</definedName>
    <definedName name="MVJ">'[1]11. L.A.III.2.,4.,5.'!#REF!</definedName>
    <definedName name="NBA">'[1]11. L.A.III.2.,4.,5.'!#REF!</definedName>
    <definedName name="nyomtat">[5]Alapadatok!$C$42</definedName>
    <definedName name="_xlnm.Print_Titles" localSheetId="1">'KN-02'!$8:$12</definedName>
    <definedName name="_xlnm.Print_Titles" localSheetId="3">'KN-02-02'!$17:$17</definedName>
    <definedName name="_xlnm.Print_Titles" localSheetId="0">Munkalap2_!$1:$8</definedName>
    <definedName name="_xlnm.Print_Area" localSheetId="1">'KN-02'!$A$1:$D$100</definedName>
    <definedName name="_xlnm.Print_Area" localSheetId="2">'KN-02-01'!$A$1:$F$32</definedName>
    <definedName name="_xlnm.Print_Area" localSheetId="3">'KN-02-02'!$A$1:$H$132</definedName>
    <definedName name="_xlnm.Print_Area" localSheetId="0">Munkalap2_!$A$1:$F$43</definedName>
    <definedName name="TABLE" localSheetId="4">Alapa!$C$27:$C$27</definedName>
    <definedName name="TABLE_2" localSheetId="4">Alapa!$C$27:$C$27</definedName>
    <definedName name="wrn.Proba." localSheetId="4" hidden="1">{#N/A,#N/A,TRUE,"A1";#N/A,#N/A,TRUE,"A2";#N/A,#N/A,TRUE,"B1"}</definedName>
    <definedName name="wrn.Proba." localSheetId="3" hidden="1">{#N/A,#N/A,TRUE,"A1";#N/A,#N/A,TRUE,"A2";#N/A,#N/A,TRUE,"B1"}</definedName>
    <definedName name="wrn.Proba." hidden="1">{#N/A,#N/A,TRUE,"A1";#N/A,#N/A,TRUE,"A2";#N/A,#N/A,TRUE,"B1"}</definedName>
    <definedName name="XXX">'[2]11. L.A.III.2.,4.,5.'!#REF!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20" i="24" l="1"/>
  <c r="A12" i="24"/>
  <c r="A11" i="24"/>
  <c r="A10" i="24"/>
  <c r="D9" i="24"/>
  <c r="C9" i="24"/>
  <c r="B9" i="24"/>
  <c r="I5" i="24"/>
  <c r="I4" i="24"/>
  <c r="B7" i="24"/>
  <c r="C6" i="24"/>
  <c r="B6" i="24"/>
  <c r="D5" i="24"/>
  <c r="C5" i="24"/>
  <c r="B5" i="24"/>
  <c r="K8" i="24"/>
  <c r="J8" i="24"/>
  <c r="K7" i="24"/>
  <c r="J7" i="24"/>
  <c r="K6" i="24"/>
  <c r="J6" i="24"/>
  <c r="K5" i="24"/>
  <c r="J5" i="24"/>
  <c r="K4" i="24"/>
  <c r="J4" i="24"/>
  <c r="B4" i="24"/>
  <c r="D3" i="24"/>
  <c r="D7" i="24"/>
  <c r="C7" i="24"/>
  <c r="G10" i="12"/>
  <c r="B9" i="14" l="1"/>
  <c r="A13" i="14"/>
  <c r="A14" i="14" l="1"/>
  <c r="A15" i="14"/>
  <c r="D6" i="14"/>
  <c r="D5" i="14"/>
  <c r="A5" i="14"/>
  <c r="D4" i="14"/>
  <c r="A4" i="14"/>
  <c r="C113" i="12"/>
  <c r="C131" i="12"/>
  <c r="C130" i="12"/>
  <c r="C129" i="12"/>
  <c r="C128" i="12"/>
  <c r="C127" i="12"/>
  <c r="C126" i="12"/>
  <c r="C125" i="12"/>
  <c r="C124" i="12"/>
  <c r="C123" i="12"/>
  <c r="C122" i="12"/>
  <c r="C121" i="12"/>
  <c r="C120" i="12"/>
  <c r="C119" i="12"/>
  <c r="C118" i="12"/>
  <c r="C117" i="12"/>
  <c r="C116" i="12"/>
  <c r="C115" i="12"/>
  <c r="C114" i="12"/>
  <c r="C112" i="12"/>
  <c r="C111" i="12"/>
  <c r="C110" i="12"/>
  <c r="C109" i="12"/>
  <c r="C108" i="12"/>
  <c r="C107" i="12"/>
  <c r="C106" i="12"/>
  <c r="C105" i="12"/>
  <c r="C104" i="12"/>
  <c r="C103" i="12"/>
  <c r="C102" i="12"/>
  <c r="C101" i="12"/>
  <c r="C100" i="12"/>
  <c r="C99" i="12"/>
  <c r="C98" i="12"/>
  <c r="C97" i="12"/>
  <c r="C96" i="12"/>
  <c r="C95" i="12"/>
  <c r="C94" i="12"/>
  <c r="C93" i="12"/>
  <c r="C92" i="12"/>
  <c r="C91" i="12"/>
  <c r="C90" i="12"/>
  <c r="C89" i="12"/>
  <c r="C88" i="12"/>
  <c r="C87" i="12"/>
  <c r="C86" i="12"/>
  <c r="C85" i="12"/>
  <c r="C84" i="12"/>
  <c r="C83" i="12"/>
  <c r="C82" i="12"/>
  <c r="C48" i="12"/>
  <c r="C49" i="12"/>
  <c r="C50" i="12"/>
  <c r="C51" i="12"/>
  <c r="C52" i="12"/>
  <c r="C53" i="12"/>
  <c r="C54" i="12"/>
  <c r="C55" i="12"/>
  <c r="C56" i="12"/>
  <c r="C57" i="12"/>
  <c r="C58" i="12"/>
  <c r="C59" i="12"/>
  <c r="C60" i="12"/>
  <c r="C61" i="12"/>
  <c r="C62" i="12"/>
  <c r="C63" i="12"/>
  <c r="C64" i="12"/>
  <c r="C65" i="12"/>
  <c r="C66" i="12"/>
  <c r="C67" i="12"/>
  <c r="C68" i="12"/>
  <c r="C69" i="12"/>
  <c r="C70" i="12"/>
  <c r="C71" i="12"/>
  <c r="C72" i="12"/>
  <c r="C73" i="12"/>
  <c r="C74" i="12"/>
  <c r="C75" i="12"/>
  <c r="C76" i="12"/>
  <c r="C77" i="12"/>
  <c r="C78" i="12"/>
  <c r="C79" i="12"/>
  <c r="C47" i="12"/>
  <c r="A16" i="14" l="1"/>
  <c r="C14" i="5"/>
  <c r="E14" i="5"/>
  <c r="D14" i="5"/>
  <c r="C15" i="5" l="1"/>
  <c r="D15" i="5"/>
  <c r="A17" i="14"/>
  <c r="E15" i="5"/>
  <c r="F10" i="12"/>
  <c r="A18" i="14" l="1"/>
  <c r="A18" i="5"/>
  <c r="C21" i="12"/>
  <c r="C22" i="12"/>
  <c r="C23" i="12"/>
  <c r="C24" i="12"/>
  <c r="C25" i="12"/>
  <c r="C26" i="12"/>
  <c r="C27" i="12"/>
  <c r="C28" i="12"/>
  <c r="C29" i="12"/>
  <c r="C30" i="12"/>
  <c r="C31" i="12"/>
  <c r="C32" i="12"/>
  <c r="C33" i="12"/>
  <c r="C34" i="12"/>
  <c r="C35" i="12"/>
  <c r="C36" i="12"/>
  <c r="C37" i="12"/>
  <c r="C38" i="12"/>
  <c r="C39" i="12"/>
  <c r="C40" i="12"/>
  <c r="C41" i="12"/>
  <c r="C42" i="12"/>
  <c r="C43" i="12"/>
  <c r="C44" i="12"/>
  <c r="C45" i="12"/>
  <c r="C46" i="12"/>
  <c r="D16" i="12"/>
  <c r="D6" i="12"/>
  <c r="D5" i="12"/>
  <c r="A5" i="12"/>
  <c r="D4" i="12"/>
  <c r="A4" i="12"/>
  <c r="C20" i="12"/>
  <c r="C19" i="12"/>
  <c r="D6" i="5"/>
  <c r="D5" i="5"/>
  <c r="D4" i="5"/>
  <c r="A5" i="5"/>
  <c r="A4" i="5"/>
  <c r="A19" i="14" l="1"/>
  <c r="A19" i="5"/>
  <c r="A20" i="5" s="1"/>
  <c r="A20" i="14" l="1"/>
  <c r="A21" i="5"/>
  <c r="A22" i="5" s="1"/>
  <c r="A21" i="14" l="1"/>
  <c r="A23" i="5"/>
  <c r="A22" i="14" l="1"/>
  <c r="A24" i="5"/>
  <c r="A23" i="14" l="1"/>
  <c r="A24" i="14"/>
  <c r="A25" i="5"/>
  <c r="A25" i="14" l="1"/>
  <c r="A26" i="5"/>
  <c r="A27" i="5" l="1"/>
  <c r="A26" i="14"/>
  <c r="A27" i="14" s="1"/>
  <c r="A28" i="14" s="1"/>
  <c r="A29" i="14" s="1"/>
  <c r="A28" i="5" l="1"/>
  <c r="A29" i="5" s="1"/>
  <c r="A30" i="5" s="1"/>
  <c r="A30" i="14"/>
  <c r="A31" i="14" l="1"/>
  <c r="A32" i="14"/>
  <c r="A33" i="14" l="1"/>
  <c r="A34" i="14" l="1"/>
  <c r="A35" i="14" l="1"/>
  <c r="A36" i="14" l="1"/>
  <c r="A37" i="14" l="1"/>
  <c r="A38" i="14" s="1"/>
  <c r="A39" i="14" s="1"/>
  <c r="A40" i="14" s="1"/>
  <c r="A41" i="14" s="1"/>
  <c r="A42" i="14" s="1"/>
  <c r="A43" i="14" s="1"/>
  <c r="A44" i="14" s="1"/>
  <c r="A45" i="14" s="1"/>
  <c r="A46" i="14" s="1"/>
  <c r="A47" i="14" s="1"/>
  <c r="A48" i="14"/>
  <c r="A49" i="14" s="1"/>
  <c r="A50" i="14" s="1"/>
  <c r="A51" i="14" s="1"/>
  <c r="A52" i="14" s="1"/>
  <c r="A53" i="14" s="1"/>
  <c r="A54" i="14" s="1"/>
  <c r="A55" i="14" s="1"/>
  <c r="A56" i="14" s="1"/>
  <c r="A57" i="14" s="1"/>
  <c r="A58" i="14" s="1"/>
  <c r="A59" i="14" s="1"/>
  <c r="A60" i="14" s="1"/>
  <c r="A61" i="14" s="1"/>
  <c r="A62" i="14" s="1"/>
  <c r="A63" i="14" s="1"/>
  <c r="A64" i="14" s="1"/>
  <c r="A65" i="14" s="1"/>
  <c r="A66" i="14" s="1"/>
  <c r="A67" i="14" s="1"/>
  <c r="A68" i="14" s="1"/>
  <c r="A69" i="14" s="1"/>
  <c r="A70" i="14" s="1"/>
  <c r="A71" i="14" s="1"/>
  <c r="A72" i="14" s="1"/>
  <c r="A73" i="14" s="1"/>
  <c r="A74" i="14" s="1"/>
  <c r="A75" i="14" s="1"/>
  <c r="A76" i="14" s="1"/>
  <c r="A77" i="14" s="1"/>
  <c r="A78" i="14" s="1"/>
  <c r="A79" i="14" s="1"/>
  <c r="A80" i="14" s="1"/>
  <c r="A81" i="14" s="1"/>
  <c r="A82" i="14" s="1"/>
  <c r="A83" i="14" s="1"/>
  <c r="A84" i="14" s="1"/>
  <c r="A85" i="14" s="1"/>
  <c r="A86" i="14" s="1"/>
  <c r="A87" i="14" s="1"/>
  <c r="A88" i="14" s="1"/>
  <c r="A89" i="14" s="1"/>
  <c r="A90" i="14" s="1"/>
  <c r="A91" i="14" s="1"/>
  <c r="A92" i="14" s="1"/>
  <c r="A93" i="14" s="1"/>
  <c r="A94" i="14" s="1"/>
  <c r="A95" i="14" s="1"/>
  <c r="A96" i="14" s="1"/>
  <c r="A97" i="14" s="1"/>
  <c r="A98" i="14" s="1"/>
  <c r="A99" i="14" s="1"/>
  <c r="A100" i="14" s="1"/>
</calcChain>
</file>

<file path=xl/sharedStrings.xml><?xml version="1.0" encoding="utf-8"?>
<sst xmlns="http://schemas.openxmlformats.org/spreadsheetml/2006/main" count="345" uniqueCount="300">
  <si>
    <t xml:space="preserve"> </t>
  </si>
  <si>
    <t>KN-02</t>
  </si>
  <si>
    <t>Rendezett</t>
  </si>
  <si>
    <t>Kockázatos</t>
  </si>
  <si>
    <t>„n/a”</t>
  </si>
  <si>
    <t>KIÉRTÉKELÉS:</t>
  </si>
  <si>
    <t>ÖSSZESEN</t>
  </si>
  <si>
    <t>DARAB</t>
  </si>
  <si>
    <t>MEGOSZLÁS</t>
  </si>
  <si>
    <t>Dátum:</t>
  </si>
  <si>
    <t>Készítette:</t>
  </si>
  <si>
    <t>Ssz.</t>
  </si>
  <si>
    <t xml:space="preserve">                           Megnevezés</t>
  </si>
  <si>
    <t>Eredmény:</t>
  </si>
  <si>
    <t>Következtetés:</t>
  </si>
  <si>
    <t>Legutolsó pénzügyi kimutatás megismerése</t>
  </si>
  <si>
    <t>Legutolsó pénzügyi kimutatás jelentésének megismerése</t>
  </si>
  <si>
    <t>A tárgyidőszakban végrehajtott könyvvizsgálati eljárások a nyitóegyenlegek szempontjából releváns infromációt nyújtanak.</t>
  </si>
  <si>
    <t>A nyitó egyenlegekre vonatkozó bizonyítékok megszerzése érdekében lefolytatott konkrét vizsgálati eljárások eredménye elfogadható.</t>
  </si>
  <si>
    <t>Megjegyzés</t>
  </si>
  <si>
    <t>Ellenőrizte:</t>
  </si>
  <si>
    <t>A nyitóegyenlegekben megfelelő számviteli politika érvényesül.</t>
  </si>
  <si>
    <t>Előző záró egyenlegeket helyesen hozták át, vagy újra megállapították.</t>
  </si>
  <si>
    <t>FORRÁSOK (PASSZÍVÁK) ÖSSZESEN (57.+68.+72.+98. sor)</t>
  </si>
  <si>
    <t xml:space="preserve">    Halasztott bevételek</t>
  </si>
  <si>
    <t xml:space="preserve">    Költségek, ráfordítások passzív időbeli elhatárolása</t>
  </si>
  <si>
    <t xml:space="preserve">    Bevételek passzív időbeli elhatárolása</t>
  </si>
  <si>
    <t xml:space="preserve">    Származékos ügyletek negatív értékelési különbözete</t>
  </si>
  <si>
    <t xml:space="preserve">    Kötelezettségek értékelési különbözete</t>
  </si>
  <si>
    <t xml:space="preserve">    Egyéb rövid lejáratú kötelezettségek</t>
  </si>
  <si>
    <t xml:space="preserve">    Váltótartozások</t>
  </si>
  <si>
    <t xml:space="preserve">    Rövid lejáratú hitelek</t>
  </si>
  <si>
    <t xml:space="preserve">    Rövid lejáratú kölcsönök</t>
  </si>
  <si>
    <t xml:space="preserve">    Egyéb hosszú lejáratú kötelezettségek</t>
  </si>
  <si>
    <t xml:space="preserve">    Egyéb hosszú lejáratú hitelek</t>
  </si>
  <si>
    <t xml:space="preserve">    Beruházási és fejlesztési hitelek</t>
  </si>
  <si>
    <t xml:space="preserve">    Tartozások kötvénykibocsátásból</t>
  </si>
  <si>
    <t xml:space="preserve">    Átváltoztatható kötvények</t>
  </si>
  <si>
    <t xml:space="preserve">    Hosszú lejáratra kapott kölcsönök</t>
  </si>
  <si>
    <t xml:space="preserve">    Egyéb céltartalék</t>
  </si>
  <si>
    <t xml:space="preserve">    Céltartalék a jövőbeni költségekre</t>
  </si>
  <si>
    <t xml:space="preserve">    Céltartalék a várható kötelezettségekre</t>
  </si>
  <si>
    <t>Források (passzívák)</t>
  </si>
  <si>
    <t>ESZKÖZÖK (AKTÍVÁK) ÖSSZESEN (1.+27.+52. sor)</t>
  </si>
  <si>
    <t xml:space="preserve">    Halasztott ráfordítások </t>
  </si>
  <si>
    <t xml:space="preserve">    Költségek, ráfordítások aktív időbeli elhatárolása</t>
  </si>
  <si>
    <t xml:space="preserve">    Bevételek aktív időbeli elhatárolása</t>
  </si>
  <si>
    <t xml:space="preserve">    Bankbetétek</t>
  </si>
  <si>
    <t xml:space="preserve">    Pénztár, csekkek</t>
  </si>
  <si>
    <t xml:space="preserve">    Értékpapírok értékelési különbözete</t>
  </si>
  <si>
    <t xml:space="preserve">    Forgatási célú hitelviszonyt megtestesítő értékpapírok</t>
  </si>
  <si>
    <t xml:space="preserve">    Saját részvények, saját üzletrészek</t>
  </si>
  <si>
    <t xml:space="preserve">    Egyéb részesedés</t>
  </si>
  <si>
    <t xml:space="preserve">    Részesedés kapcsolt vállalkozásban</t>
  </si>
  <si>
    <t xml:space="preserve">    Származékos ügyletek pozitív értékelési különbözete</t>
  </si>
  <si>
    <t xml:space="preserve">    Követelések értékelési különbözete</t>
  </si>
  <si>
    <t xml:space="preserve">    Egyéb követelések</t>
  </si>
  <si>
    <t xml:space="preserve">    Váltókövetelések</t>
  </si>
  <si>
    <t xml:space="preserve">    Követelések kapcsolt vállalkozással szemben</t>
  </si>
  <si>
    <t xml:space="preserve">    Készletekre adott előlegek</t>
  </si>
  <si>
    <t xml:space="preserve">    Áruk</t>
  </si>
  <si>
    <t xml:space="preserve">    Késztermékek</t>
  </si>
  <si>
    <t xml:space="preserve">    Befejezetlen termelés és félkész termékek</t>
  </si>
  <si>
    <t xml:space="preserve">    Anyagok</t>
  </si>
  <si>
    <t xml:space="preserve">    Befektetett pénzügyi eszközök értékelési különbözete</t>
  </si>
  <si>
    <t xml:space="preserve">    Befektetett pénzügyi eszközök értékhelyesbítése</t>
  </si>
  <si>
    <t xml:space="preserve">    Tartós hitelviszonyt megtestesítő értékpapír</t>
  </si>
  <si>
    <t xml:space="preserve">    Egyéb tartósan adott kölcsön</t>
  </si>
  <si>
    <t xml:space="preserve">    Egyéb tartós részesedés</t>
  </si>
  <si>
    <t xml:space="preserve">    Tartósan adott kölcsön kapcsolt vállalkozásban</t>
  </si>
  <si>
    <t xml:space="preserve">    Tartós részesedés kapcsolt vállalkozásban</t>
  </si>
  <si>
    <t xml:space="preserve">    Tárgyi eszközök értékhelyesbítése</t>
  </si>
  <si>
    <t xml:space="preserve">    Beruházások, felújítások</t>
  </si>
  <si>
    <t xml:space="preserve">    Tenyészállatok</t>
  </si>
  <si>
    <t xml:space="preserve">    Egyéb berendezések, felszerelések, járművek</t>
  </si>
  <si>
    <t xml:space="preserve">    Műszaki berendezések, gépek, járművek</t>
  </si>
  <si>
    <t xml:space="preserve">    Ingatlanok és a kapcsolódó vagyoni értékű jogok</t>
  </si>
  <si>
    <t>Bizonyíték</t>
  </si>
  <si>
    <t>Módszer</t>
  </si>
  <si>
    <t xml:space="preserve">Előző év /
Nyitó </t>
  </si>
  <si>
    <t>A tétel megnevezése</t>
  </si>
  <si>
    <t>Sor-szám</t>
  </si>
  <si>
    <t>KN-02-01</t>
  </si>
  <si>
    <t xml:space="preserve">    Beruházásokra adott előlegek</t>
  </si>
  <si>
    <t xml:space="preserve">    Tartós jelentős tulajdoni részesedés</t>
  </si>
  <si>
    <t xml:space="preserve">    Tartósan adott kölcsön jelentős tulajdoni részesedési viszonyban álló vállalkozásban</t>
  </si>
  <si>
    <t xml:space="preserve">    Tartósan adott kölcsön egyéb részesedési viszonyban álló vállalkozásban</t>
  </si>
  <si>
    <t xml:space="preserve">    Növendék-, hízó- és egyéb állatok</t>
  </si>
  <si>
    <t xml:space="preserve">    Követelések áruszállításból és szolgáltatásból (vevők)</t>
  </si>
  <si>
    <t xml:space="preserve">    Követelések jelentős tulajdoni részesedési viszonyban lévő vállalkozással szemben</t>
  </si>
  <si>
    <t xml:space="preserve">    Követelések egyéb részesedési viszonyban lévő vállalkozással szemben</t>
  </si>
  <si>
    <t xml:space="preserve">    Jelentős tulajdoni részesedés</t>
  </si>
  <si>
    <t>A</t>
  </si>
  <si>
    <t>I</t>
  </si>
  <si>
    <t>II</t>
  </si>
  <si>
    <t>III</t>
  </si>
  <si>
    <t>B</t>
  </si>
  <si>
    <t>IV</t>
  </si>
  <si>
    <t>C</t>
  </si>
  <si>
    <t xml:space="preserve">    TÁRGYI ESZKÖZÖK (11.-17. sor)</t>
  </si>
  <si>
    <t xml:space="preserve">    BEFEKTETETT PÉNZÜGYI ESZKÖZÖK (19.-26. sor)</t>
  </si>
  <si>
    <t xml:space="preserve">   Forgóeszközök (28.+35.+43.+49. sor)</t>
  </si>
  <si>
    <t xml:space="preserve">    KÉSZLETEK (29.-34. sorok)</t>
  </si>
  <si>
    <t xml:space="preserve">    KÖVETELÉSEK (36.-42. sor)</t>
  </si>
  <si>
    <t xml:space="preserve">    ÉRTÉKPAPÍROK (44.-48. sorok)</t>
  </si>
  <si>
    <t xml:space="preserve">    PÉNZESZKÖZÖK (50.-51. sor)</t>
  </si>
  <si>
    <t xml:space="preserve">   Aktív időbeli elhatárolások (53-55. sorok)</t>
  </si>
  <si>
    <t xml:space="preserve">    Hátrasorolt kötelezettségek kapcsolt vállalkozással szemben</t>
  </si>
  <si>
    <t xml:space="preserve">    Hátrasorolt kötelezettségek jelentős tulajdoni viszonyban lévő vállalkozással szemben</t>
  </si>
  <si>
    <t xml:space="preserve">    Hátrasorolt kötelezettségek egyéb részesedési viszonyban lévő vállalkozással szemben</t>
  </si>
  <si>
    <t xml:space="preserve">    Hátrasorolt kötelezettségek egyéb gazdálkodóval szemben</t>
  </si>
  <si>
    <t xml:space="preserve">    Tartós kötelezettségek kapcsolt vállalkozással szemben</t>
  </si>
  <si>
    <t xml:space="preserve">    Tartós kötelezettségek jelentős tulajdoni részesedési viszonyban lévő vállalkozással szemben</t>
  </si>
  <si>
    <t xml:space="preserve">    Tartós kötelezettségek egyéb részesedési viszonyban lévő vállalkozással szemben</t>
  </si>
  <si>
    <t xml:space="preserve">    Vevőktől kapott előlegek</t>
  </si>
  <si>
    <t xml:space="preserve">    Kötelezettségek áruszállításból és szolgáltatásból (szállítók)</t>
  </si>
  <si>
    <t xml:space="preserve">    Rövid lejáratú kötelezettségek kapcsolt vállalkozással szemben</t>
  </si>
  <si>
    <t xml:space="preserve">    Rövid lejáratú kötelezettségek jelentős tulajdoni viszonyban lévő vállalkozással szemben</t>
  </si>
  <si>
    <t xml:space="preserve">    Rövid lejáratú kötelezettségek egyéb részesedési viszonyban lévő vállalkozással szemben</t>
  </si>
  <si>
    <t xml:space="preserve">    - ebből az átváltoztatható kötvények</t>
  </si>
  <si>
    <t>D</t>
  </si>
  <si>
    <t>V</t>
  </si>
  <si>
    <t>VI</t>
  </si>
  <si>
    <t>VII</t>
  </si>
  <si>
    <t>E</t>
  </si>
  <si>
    <t>F</t>
  </si>
  <si>
    <t>G</t>
  </si>
  <si>
    <t>I/a</t>
  </si>
  <si>
    <r>
      <t xml:space="preserve">    Saját tőke </t>
    </r>
    <r>
      <rPr>
        <sz val="11"/>
        <rFont val="Arial Narrow"/>
        <family val="2"/>
        <charset val="238"/>
      </rPr>
      <t>(58.+60.+61.+62.+63.+64.+67. sor)</t>
    </r>
  </si>
  <si>
    <t xml:space="preserve">     JEGYZETT TŐKE</t>
  </si>
  <si>
    <t xml:space="preserve">     - ebből: visszavásárolt tulajdonosi részesedés névértéken</t>
  </si>
  <si>
    <t xml:space="preserve">     JEGYZETT, DE MÉG BE NEM FIZETETT TŐKE (-)</t>
  </si>
  <si>
    <t xml:space="preserve">     TŐKETARTALÉK</t>
  </si>
  <si>
    <t xml:space="preserve">     EREDMÉNYTARTALÉK</t>
  </si>
  <si>
    <t xml:space="preserve">     LEKÖTÖTT TARTALÉK</t>
  </si>
  <si>
    <t xml:space="preserve">     ÉRTÉKELÉSI TARTALÉK (65.-66 sor)</t>
  </si>
  <si>
    <t xml:space="preserve">     Értékhelyesbítés értékelési tartaléka</t>
  </si>
  <si>
    <t xml:space="preserve">     Valós értékelés értékelési tartaléka</t>
  </si>
  <si>
    <t xml:space="preserve">     ADÓZOTT EREDMÉNY</t>
  </si>
  <si>
    <r>
      <t xml:space="preserve">    Céltartalékok </t>
    </r>
    <r>
      <rPr>
        <sz val="11"/>
        <rFont val="Arial Narrow"/>
        <family val="2"/>
        <charset val="238"/>
      </rPr>
      <t>(69.-71. sor)</t>
    </r>
  </si>
  <si>
    <r>
      <t xml:space="preserve">    Kötelezettségek </t>
    </r>
    <r>
      <rPr>
        <sz val="11"/>
        <rFont val="Arial Narrow"/>
        <family val="2"/>
        <charset val="238"/>
      </rPr>
      <t>(73.+77.+86. sor)</t>
    </r>
  </si>
  <si>
    <t xml:space="preserve">    HÁTRASOROLT KÖTELEZETTSÉGEK (74.-76. sor)  </t>
  </si>
  <si>
    <t xml:space="preserve">    HOSSZÚ LEJÁRATÚ KÖTELEZETTSÉGEK (78.-85. sor)</t>
  </si>
  <si>
    <t xml:space="preserve">    RÖVID LEJÁRATÚ KÖTELEZETTSÉGEK (87. és 89.-97. sorok)</t>
  </si>
  <si>
    <t>1/a</t>
  </si>
  <si>
    <r>
      <t xml:space="preserve">   Passzívák időbeli elhatárolások </t>
    </r>
    <r>
      <rPr>
        <sz val="11"/>
        <rFont val="Arial Narrow"/>
        <family val="2"/>
        <charset val="238"/>
      </rPr>
      <t>(99.-101. sor)</t>
    </r>
  </si>
  <si>
    <t>Megjegyzés / Referencia</t>
  </si>
  <si>
    <t>◄◄ NEM SZERKESZTHETŐ SOR !!</t>
  </si>
  <si>
    <t>A. Befektetett eszközök (2.+10.+18 sor)</t>
  </si>
  <si>
    <t>I. IMMATERIÁLIS JAVAK (3.-9. sorok)</t>
  </si>
  <si>
    <t>1. Alapítás-átszervezés aktívált értéke</t>
  </si>
  <si>
    <t>2. Kísérleti fejlesztés aktivált értéke</t>
  </si>
  <si>
    <t>3. Vagyoni értékű jogok</t>
  </si>
  <si>
    <t>4. Szellemi termékek</t>
  </si>
  <si>
    <t>5. Üzleti vagy cégérték</t>
  </si>
  <si>
    <t>6. Immateriális javakra adott előlegek</t>
  </si>
  <si>
    <t>7. Immateriális javak értékhelyesbítése</t>
  </si>
  <si>
    <t>MUNKALAP</t>
  </si>
  <si>
    <t>Fordulónap:</t>
  </si>
  <si>
    <t>A munkacsoport tagjai:</t>
  </si>
  <si>
    <t>Ügyfél neve:</t>
  </si>
  <si>
    <t>TERV</t>
  </si>
  <si>
    <t>TÉNY</t>
  </si>
  <si>
    <t>Készült:</t>
  </si>
  <si>
    <t>Beszámoló szintű  lényegesség</t>
  </si>
  <si>
    <t>Végrehajtási lényegesség %-a</t>
  </si>
  <si>
    <t>Jóváhagyta:</t>
  </si>
  <si>
    <t xml:space="preserve">Végrehajtási lényegesség </t>
  </si>
  <si>
    <t>Ellenőrizve:</t>
  </si>
  <si>
    <t xml:space="preserve">Specifikus lényegesség </t>
  </si>
  <si>
    <t xml:space="preserve">Elhanyagolható hiba </t>
  </si>
  <si>
    <t>a csalás kockázatának becslése.</t>
  </si>
  <si>
    <t>a lényeges hibás állítás becslése.</t>
  </si>
  <si>
    <t>Cél:</t>
  </si>
  <si>
    <t>Nincs érték</t>
  </si>
  <si>
    <t>Feladat:</t>
  </si>
  <si>
    <t>Módszer:</t>
  </si>
  <si>
    <t>NÉ</t>
  </si>
  <si>
    <t>A nyitóegyenlegek tartalmaznak-e olyan hibás állításokat, amelyek lényegesen befolyásolják a tárgyidőszaki pénzügyi kimutatásokat?</t>
  </si>
  <si>
    <t>IGEN</t>
  </si>
  <si>
    <t>NEM</t>
  </si>
  <si>
    <t>VOLT lényeges hibás állítás?</t>
  </si>
  <si>
    <t>IGEN:</t>
  </si>
  <si>
    <t>NEM:</t>
  </si>
  <si>
    <t>NYITÓ EGYENLEGEK, EGYEZTETÉS ELŐZŐ KÖNYVVIZSGÁLÓVAL, ANNAK HIÁNYÁBAN EGYÉB DOKUMENTÁCIÓBÓL.</t>
  </si>
  <si>
    <t>NYITÓ EGYENLEGEK, EGYEZTETÉS ELŐZŐ KÖNYVVIZSGÁLÓVAL, VAGY EGYÉB DOKUMENTUMOKBÓL</t>
  </si>
  <si>
    <t>ha történt változtatás:</t>
  </si>
  <si>
    <t>1. sz. változtatás</t>
  </si>
  <si>
    <t>2. sz. változtatás</t>
  </si>
  <si>
    <t>….. sz. változtatás</t>
  </si>
  <si>
    <t>A számviteli politika biztosítja  az összehasonlíthatóságot az előző évek gyakorlatával?</t>
  </si>
  <si>
    <t>ha nem történt változtatás</t>
  </si>
  <si>
    <t>Halasztott adókövetelés</t>
  </si>
  <si>
    <t>Halasztott adókötelezettség</t>
  </si>
  <si>
    <t>az eredendő kockázatok becslése.</t>
  </si>
  <si>
    <t>Tárgy</t>
  </si>
  <si>
    <t xml:space="preserve">A/Általános </t>
  </si>
  <si>
    <t xml:space="preserve">Milyen számviteli keretelveket alkalmaz a Társaság (számviteli törvény, IFRS)? </t>
  </si>
  <si>
    <t>Könyvvizsgálata során tapasztalt-e hatókör korlátozást a vezetés részéről?</t>
  </si>
  <si>
    <t>Könyvvizsgálata során tapasztalt-e jogszabályoknak való meg nem felelésre, csalásra, hamisításra utaló jeleket?</t>
  </si>
  <si>
    <t xml:space="preserve">Könyvvizsgálata során jutott-e tudomására olyan tény vagy körülmény, amely hatással lehet a vállalkozás folytathatósága elvének érvényesülésére? </t>
  </si>
  <si>
    <t>A könyvvizsgálati megbízás elfogadása (megtartása) során megfelelt-e Ön (illetve a cége) a vonatkozó függetlenségi, összeférhetetlenségi szabályoknak?</t>
  </si>
  <si>
    <t>Tapasztalt-e olyan problémát, amely arra utal, hogy veszélyben van a vállalkozás folytatásának az elve?</t>
  </si>
  <si>
    <t>Érinti-e a Társaságot bármilyen formában az átlagostól eltérően a váláság vagy átszervezés? (pl. létszám leépítése; készletek feleslegesség válása; kapacitáscsökkenés stb.)</t>
  </si>
  <si>
    <t xml:space="preserve">Vannak-e folyamatban a Társaságnál NAV ill. egyéb hatósági vizsgálat? Ha igen, mi ezeknek a várható eredménye? </t>
  </si>
  <si>
    <t>Volt-e az utóbbi 2 évben a kulcsvezetői pozícióban változás, mely pozíciókat érintett ez és ha igen, mi volt ennek az oka?</t>
  </si>
  <si>
    <t>Számviteli kérdésekben volt-e véleményeltérése a Társasággal?</t>
  </si>
  <si>
    <t>B/Tervezés</t>
  </si>
  <si>
    <t>Rendelkezésére bocsátotta-e az ügyfél a számviteli politikáját és kapcsolódó szabályzatait?</t>
  </si>
  <si>
    <t>Megfelelőnek minősítette-e ezen szabályzatokat? Ha nem, akkor kérem ismertesse a főbb megállapításait!</t>
  </si>
  <si>
    <t>A könyvvizsgálat végrehajtása során vizsgálta-e, hogy az ügyfél által alkalmazott gyakorlat megfelel-e a vonatkozó szabályzatoknak?</t>
  </si>
  <si>
    <t xml:space="preserve">Talált-e eltérés(eke)t a szabályozásban rögzítettektől? Ha igen, kérem ismertese ezeket részletesen, különös tekintettel az értékelési szabályok eltéréseire! </t>
  </si>
  <si>
    <t xml:space="preserve">Felmérte-e az ügyfél belső kontrollrendszerének jellemzőit? Ha igen, kérem ismertesse a levont következtetéseit. </t>
  </si>
  <si>
    <t xml:space="preserve">Állapított-e meg lényeges gyengeséget, hiányosságot a belső kontrollok területén? </t>
  </si>
  <si>
    <t xml:space="preserve">Tájékoztatta-e a vezetést a belső kontrollok Ön által feltárt lényeges gyengeségeiről, hiányosságairól? Megállapításait vezetői levélben részletezte? Ha igen, kérem bocsássa rendelkezésemre. </t>
  </si>
  <si>
    <t xml:space="preserve">Könyvvizsgálata során felmérte ezeket a rendszereket? </t>
  </si>
  <si>
    <t xml:space="preserve">Állapított meg informatikai kockázatokat? </t>
  </si>
  <si>
    <t>Felmerült-e a Társaságnál csalás kockázata?</t>
  </si>
  <si>
    <t>Állapított meg jelentős kockázatokat (a standardok által meghatározott kötelezően felveendő kockázatokon kívül)? Melyek voltak ezek?</t>
  </si>
  <si>
    <t>C/ Végrehajtás, általános kérdések</t>
  </si>
  <si>
    <t>Vizsgálta-e a kapcsolt felek meglétét és a velük folytatott ügyleteket? Ha igen, kérem ismertesse a jellemző ügylettípusokat, azok nagyságrendjét!</t>
  </si>
  <si>
    <t>Vizsgálta-e a kapcsolt felek között alkalmazott transzferárak megfelelőségét, a piaci árakhoz való viszonyukat?</t>
  </si>
  <si>
    <t>Kapott-e  a Társaság vitatott illetve peres ügyeit felsoroló levelet a Társaság jogi képviselőjétől?</t>
  </si>
  <si>
    <t>Amennyiben igen, volt-e jelentős peres ügye a Társaságnak?</t>
  </si>
  <si>
    <t>Van-e a Társaságnak bármilyen függő kötelezettsége, és ha van, mi az?</t>
  </si>
  <si>
    <t>Véleménye kialakításához támaszkodott más szakértők munkájára (pl. adószakértő  stb.)?</t>
  </si>
  <si>
    <t>Milyen számviteli becsléseket alkalmaz a vezetés és azok véleménye szerint  megalapozottak?</t>
  </si>
  <si>
    <t>D/Bank és pénztár egyenlegek</t>
  </si>
  <si>
    <t>A bankszámla egyenlegek évvégével visszavoltak igazolva a bankok által ?</t>
  </si>
  <si>
    <t>E/Bevétel - Vevők</t>
  </si>
  <si>
    <t>Részletesen vizsgálta azt, hogy a gazdasági események a megfelelő időszakra lettek-e könyvelve (cut-off)?</t>
  </si>
  <si>
    <t>A vevőktől kért-e egyenleg megerősítést?</t>
  </si>
  <si>
    <t>Vizsgálta-e, hogy a vevőkövetelésekre elszámolt értékvesztésése összhangban van-e a Társaság számviteli politikájával? Alkalmaz-e becslést a vezetés az értékvesztés megállapításánál?</t>
  </si>
  <si>
    <t>F/ Készletek</t>
  </si>
  <si>
    <t>Egyeztette a számviteli nyilvántartásokat a fizikai számlálás (leltározás) eredményéhez, valamint</t>
  </si>
  <si>
    <t>a)     megbizonyosodott arról, hogy a számviteli nyilvántartásokat módosították a leltározás eredményének megfelelően, és</t>
  </si>
  <si>
    <t>b)     megbizonyosodott arról, hogy valós magyarázatot kapott az eltérésekre?</t>
  </si>
  <si>
    <t>Kért megerősítést a harmadik félnél lévő készletekről?</t>
  </si>
  <si>
    <t>Ellenőrizte a kalkulációt, amely alapján a készletet értékelték?</t>
  </si>
  <si>
    <t>A készletértékelés módszere összhangban volt az előző évivel?</t>
  </si>
  <si>
    <t>Vizsgálta-e, hogy a készletek elszámolt értékvesztésése összhangban van-e a Társaság számviteli politikájával? Alkalmaz-e becslést a vezetés az értékvesztés megállapításánál?</t>
  </si>
  <si>
    <t>G/Befektetett pénzügyi eszközök</t>
  </si>
  <si>
    <t>H/Tárgyi eszközök</t>
  </si>
  <si>
    <t>Vizsgálta-e, hogy</t>
  </si>
  <si>
    <t xml:space="preserve">a) Megfelelő időzököntént leltározza a társaság a tárgyi eszközeit? </t>
  </si>
  <si>
    <t xml:space="preserve">b) Rendelkezik részletes analitikus nyilvántartással? </t>
  </si>
  <si>
    <t xml:space="preserve">c) A használati idő megállapítása megalapozott? Nem adótörvény szerinti leírási kulcsokat használ a Társaság? </t>
  </si>
  <si>
    <t>d) Él az értékhelyesbítés eszközével a Társaság?</t>
  </si>
  <si>
    <t>e) Ha van lízigelt eszköze, annak számviteli kezelése a számviteli előírásoknak megfelelően történt?</t>
  </si>
  <si>
    <t xml:space="preserve">I/ Szállítók </t>
  </si>
  <si>
    <t xml:space="preserve">Kért 3. feles megerősítést az egyenlegekre?   </t>
  </si>
  <si>
    <t xml:space="preserve"> Vizsgálta-e az időbeli elhatárolások teljeskörűségét? </t>
  </si>
  <si>
    <t>K/Céltartalékok</t>
  </si>
  <si>
    <t xml:space="preserve">Vizsgálta-e, hogy a céltartalékok képzése összhangban van-e a Társaság számviteli politikájával?   </t>
  </si>
  <si>
    <t xml:space="preserve">Alkalmaz-e becslést a vezetés a céltartalékok számításánál? </t>
  </si>
  <si>
    <t>L/ Hitelek, kölcsönök és garanciák</t>
  </si>
  <si>
    <t>A hitelezőktől érkeztek egyenleg megerősítések?</t>
  </si>
  <si>
    <t>A Társaság megadta a vállalt garanciák, kezességek részleteit?</t>
  </si>
  <si>
    <t>A hitelből származó kötelezettségek megegyeznek a visszafizetési ütemtervvel?</t>
  </si>
  <si>
    <t>M/ Adózás</t>
  </si>
  <si>
    <t xml:space="preserve">A társaság adózási gyakorlata megfelel a jogszabályoknak? Ellenőrzése során tapasztalt az adók elszámolásában jelentős hibákat? </t>
  </si>
  <si>
    <t xml:space="preserve">Mikor volt adóellenőrzés a Társaságnál? A NAV állapított meg jelentős hibát? </t>
  </si>
  <si>
    <t>N/Eredménykimutatás</t>
  </si>
  <si>
    <t>Vizsgálta az árbevétel, a költségek, az egyéb bevételek és ráfordítások teljeskörűségét, illetve azt, hogy a megfelelő időszakra lettek-e könyvelve?</t>
  </si>
  <si>
    <t xml:space="preserve">Rendelkezik a társaság támogatással? Ha igen, ellenőrizte, hogy  ennek elszámolása megfelel s számviteli törvény előírásainak?  </t>
  </si>
  <si>
    <t>O/Fordulónap utáni gazdasági események</t>
  </si>
  <si>
    <t>Minden szükséges vizsgálatot elvégzett a fordulónap utáni eseményekre vonatkozóan (jegyzőkönyvek áttekintése, könyvelési tételek nyomonkövetése, a társaság pénzügyi és számviteli ügyeivel foglalkozó alkalmazottakkal való konzultálás)?</t>
  </si>
  <si>
    <t>Történtek-e bármilyen különleges, illetve szokatlan fordulónap utáni események?</t>
  </si>
  <si>
    <t>P/Hibák</t>
  </si>
  <si>
    <t xml:space="preserve">Tárt-e fel lényeges hibás állításokat? </t>
  </si>
  <si>
    <t xml:space="preserve">Az Ön által feltárt lényeges hibás állítások mindegyikét javította-e az ügyfél? Ha nem, akkor kérem bocsássa rendelkezésemre e nem javított lényeges hibás állítások dokumentációját!  </t>
  </si>
  <si>
    <t>R/Egyéb</t>
  </si>
  <si>
    <t>Az eddigieken túlmenően tudomással bír-e olyan információval, amely lényeges lehet számomra, mint az átalakulási, egyesülési, szétválási vagyonmérlegek könyvvizsgálójának? Ha igen, kérem ossza meg velem ezen ismereteit!</t>
  </si>
  <si>
    <t>Válasz</t>
  </si>
  <si>
    <t>Számviteli törvény</t>
  </si>
  <si>
    <t>IFRS</t>
  </si>
  <si>
    <t xml:space="preserve">Támaszkodott kontrollokra? Ha igen mely számlaegyenlegek vizsgálata esetén? </t>
  </si>
  <si>
    <t>Vizsgálta a releváns számítógépes informatikai rendszereket? Ha igen, melyeket?</t>
  </si>
  <si>
    <t>Megállapította a lényegesség viszonyítási alapját? Indokolja miért ezt választotta és milyen határértéket állapított meg.</t>
  </si>
  <si>
    <t>Részt vett az év végi leltározásokon?</t>
  </si>
  <si>
    <t>Alkalmaz-e becslést a vezetés a készletek értékvesztés megállapításánál?</t>
  </si>
  <si>
    <t>Vizsgálta az értékelés megfelelőségét? Milyen értékelési módot alkalmaz a Társaság?</t>
  </si>
  <si>
    <t xml:space="preserve">Vannak pénzügyi befektetései a Társaságnak? </t>
  </si>
  <si>
    <t>Vizsgálta-e az év vége utáni kifizetéseket annak érdekében, hogy megállapítsa, vajon a szállítók és az egyéb kötelezettségek nincsenek-e alábecsülve?</t>
  </si>
  <si>
    <t xml:space="preserve">Vizsgálta, hogy a hiteszerződésben szerepelnek kovenánsok (záradék, amit hitel lejáratásának elkerülése érdekében teljesítenie kell. )? Ha igen, a Társaság megfelel ezeknek? </t>
  </si>
  <si>
    <t>Tartalmi forrás:</t>
  </si>
  <si>
    <t>https://mkvk.hu/hu/szervezet/bizottsagok/szakertoi/kozlemenyek/megjelent-az-asszisztens-nelkul-egyedul-dolgozo-konyvvizsgalok-belso-minosegiranyitasi-rendszerenek-kidolgozasat-segito-kezikonyv</t>
  </si>
  <si>
    <t>Előző könyvvizsgáló neve, kamarai nyilvántartási száma:</t>
  </si>
  <si>
    <t>Kapcsolatfelvétel az előző könyvvizsgálóval - Nyitó egyenlegek</t>
  </si>
  <si>
    <t>A nyitó egyenlegek alátámasztásához minden dokumentáció rendelkezésre állt.</t>
  </si>
  <si>
    <t>A nyitó egyenlegek lényeges hibás állítástól mentesek.</t>
  </si>
  <si>
    <t>4.2. Nyitó adatok vizsgálata</t>
  </si>
  <si>
    <t>KN-02-0</t>
  </si>
  <si>
    <t>MINŐSÉGIRÁNYÍTÁSI DOKUMENTUM</t>
  </si>
  <si>
    <t>Egyéb dokumentumok - Munkaprogram végrehajtás</t>
  </si>
  <si>
    <t>A vizsgálati eljárások teljes körűen lezárultak, az adatok és információk elégséges bizonyítékot szolgáltattak a következtetéshez.</t>
  </si>
  <si>
    <t>A terület lényeges hibás állítástól mentes.</t>
  </si>
  <si>
    <t>Elvégezve?</t>
  </si>
  <si>
    <t>REF</t>
  </si>
  <si>
    <t>Előző könyvvizsgáló munkapapírjainak áttekintése alapján a nyitó egyenlegekre vonatkozó bizonyítékok elegendőek.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</si>
</sst>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F_t_-;\-* #,##0.00\ _F_t_-;_-* &quot;-&quot;??\ _F_t_-;_-@_-"/>
    <numFmt numFmtId="165" formatCode="_-* #,##0.00\ _F_t_._-;\-* #,##0.00\ _F_t_._-;_-* &quot;-&quot;??\ _F_t_._-;_-@_-"/>
    <numFmt numFmtId="166" formatCode="#\ ##0"/>
    <numFmt numFmtId="167" formatCode="#,##0_ ;[Red]\-#,##0\ "/>
  </numFmts>
  <fonts count="56" x14ac:knownFonts="1">
    <font>
      <sz val="11"/>
      <name val="Arial"/>
      <family val="2"/>
    </font>
    <font>
      <sz val="11"/>
      <color indexed="8"/>
      <name val="Arial"/>
      <family val="2"/>
      <charset val="238"/>
    </font>
    <font>
      <sz val="11"/>
      <name val="Arial"/>
      <family val="2"/>
    </font>
    <font>
      <sz val="11"/>
      <color indexed="8"/>
      <name val="Arial"/>
      <family val="2"/>
    </font>
    <font>
      <u/>
      <sz val="10"/>
      <color indexed="12"/>
      <name val="Arial"/>
      <family val="2"/>
      <charset val="238"/>
    </font>
    <font>
      <sz val="12"/>
      <name val="Times New Roman"/>
      <family val="1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0"/>
      <name val="Times New Roman CE"/>
      <charset val="238"/>
    </font>
    <font>
      <sz val="11"/>
      <name val="Times New Roman CE"/>
      <family val="1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b/>
      <sz val="11"/>
      <name val="Arial Narrow"/>
      <family val="2"/>
      <charset val="238"/>
    </font>
    <font>
      <sz val="11"/>
      <name val="Arial Narrow"/>
      <family val="2"/>
      <charset val="238"/>
    </font>
    <font>
      <sz val="12"/>
      <name val="Arial Narrow"/>
      <family val="2"/>
      <charset val="238"/>
    </font>
    <font>
      <b/>
      <sz val="12"/>
      <color indexed="12"/>
      <name val="Arial Narrow"/>
      <family val="2"/>
      <charset val="238"/>
    </font>
    <font>
      <sz val="9"/>
      <name val="Arial"/>
      <family val="2"/>
      <charset val="238"/>
    </font>
    <font>
      <sz val="11"/>
      <name val="Arial"/>
      <family val="2"/>
      <charset val="238"/>
    </font>
    <font>
      <b/>
      <sz val="12"/>
      <name val="Arial CE"/>
      <charset val="238"/>
    </font>
    <font>
      <sz val="11"/>
      <color indexed="8"/>
      <name val="Calibri"/>
      <family val="2"/>
      <charset val="238"/>
    </font>
    <font>
      <u/>
      <sz val="10"/>
      <color indexed="12"/>
      <name val="Arial CE"/>
      <charset val="238"/>
    </font>
    <font>
      <sz val="10"/>
      <name val="Arial CE"/>
      <family val="2"/>
      <charset val="238"/>
    </font>
    <font>
      <b/>
      <sz val="10"/>
      <name val="Arial CE"/>
      <family val="2"/>
      <charset val="238"/>
    </font>
    <font>
      <b/>
      <sz val="11"/>
      <color indexed="8"/>
      <name val="Arial Narrow"/>
      <family val="2"/>
      <charset val="238"/>
    </font>
    <font>
      <sz val="12"/>
      <name val="Arial"/>
      <family val="2"/>
    </font>
    <font>
      <sz val="12"/>
      <name val="Arial CE"/>
      <charset val="238"/>
    </font>
    <font>
      <u/>
      <sz val="12"/>
      <color indexed="12"/>
      <name val="Arial CE"/>
      <charset val="238"/>
    </font>
    <font>
      <sz val="10"/>
      <name val="MS Sans Serif"/>
      <family val="2"/>
      <charset val="238"/>
    </font>
    <font>
      <sz val="11"/>
      <color indexed="56"/>
      <name val="Garamond"/>
      <family val="1"/>
      <charset val="238"/>
    </font>
    <font>
      <u/>
      <sz val="10"/>
      <color indexed="12"/>
      <name val="Arial Narrow"/>
      <family val="2"/>
    </font>
    <font>
      <sz val="11"/>
      <color theme="1"/>
      <name val="Arial Narrow"/>
      <family val="2"/>
      <charset val="238"/>
    </font>
    <font>
      <u/>
      <sz val="11"/>
      <color theme="10"/>
      <name val="Arial"/>
      <family val="2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 Narrow"/>
      <family val="2"/>
      <charset val="238"/>
    </font>
    <font>
      <sz val="11"/>
      <color rgb="FFFFFFFF"/>
      <name val="Arial"/>
      <family val="2"/>
      <charset val="238"/>
    </font>
    <font>
      <b/>
      <sz val="12"/>
      <color rgb="FFFF0000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sz val="11"/>
      <name val="Arial"/>
      <family val="2"/>
      <charset val="238"/>
    </font>
    <font>
      <b/>
      <sz val="14"/>
      <color rgb="FF000000"/>
      <name val="Arial Narrow"/>
      <family val="2"/>
      <charset val="238"/>
    </font>
    <font>
      <i/>
      <sz val="11"/>
      <name val="Arial Narrow"/>
      <family val="2"/>
      <charset val="238"/>
    </font>
    <font>
      <u/>
      <sz val="11"/>
      <color theme="10"/>
      <name val="Calibri"/>
      <family val="2"/>
      <scheme val="minor"/>
    </font>
    <font>
      <sz val="12"/>
      <color theme="1"/>
      <name val="Arial Narrow"/>
      <family val="2"/>
      <charset val="238"/>
    </font>
    <font>
      <b/>
      <sz val="14"/>
      <name val="Arial Narrow"/>
      <family val="2"/>
      <charset val="238"/>
    </font>
    <font>
      <b/>
      <sz val="12"/>
      <name val="Arial Narrow"/>
      <family val="2"/>
      <charset val="238"/>
    </font>
    <font>
      <sz val="11"/>
      <color rgb="FF006100"/>
      <name val="Calibri"/>
      <family val="2"/>
      <charset val="238"/>
      <scheme val="minor"/>
    </font>
    <font>
      <sz val="11"/>
      <color rgb="FF0070C0"/>
      <name val="Arial"/>
      <family val="2"/>
    </font>
    <font>
      <sz val="11"/>
      <color rgb="FF006100"/>
      <name val="Arial Narrow"/>
      <family val="2"/>
      <charset val="238"/>
    </font>
    <font>
      <sz val="11"/>
      <name val="Arial Narrow"/>
      <family val="2"/>
      <charset val="238"/>
    </font>
    <font>
      <sz val="14"/>
      <color rgb="FF000000"/>
      <name val="Arial Narrow"/>
      <family val="2"/>
      <charset val="238"/>
    </font>
    <font>
      <sz val="11"/>
      <color rgb="FF000000"/>
      <name val="Arial Narrow"/>
      <family val="2"/>
      <charset val="238"/>
    </font>
    <font>
      <b/>
      <sz val="11"/>
      <color rgb="FF000000"/>
      <name val="Arial Narrow"/>
      <family val="2"/>
      <charset val="238"/>
    </font>
    <font>
      <b/>
      <i/>
      <sz val="11"/>
      <name val="Arial Narrow"/>
      <family val="2"/>
      <charset val="238"/>
    </font>
    <font>
      <i/>
      <sz val="11"/>
      <color rgb="FF000000"/>
      <name val="Arial Narrow"/>
      <family val="2"/>
      <charset val="238"/>
    </font>
    <font>
      <b/>
      <sz val="11"/>
      <color rgb="FFFF0000"/>
      <name val="Arial Narrow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</patternFill>
    </fill>
  </fills>
  <borders count="59">
    <border>
      <left/>
      <right/>
      <top/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hair">
        <color rgb="FF000000"/>
      </top>
      <bottom/>
      <diagonal/>
    </border>
  </borders>
  <cellStyleXfs count="64">
    <xf numFmtId="0" fontId="0" fillId="0" borderId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11" fillId="0" borderId="0">
      <alignment vertical="top"/>
    </xf>
    <xf numFmtId="0" fontId="2" fillId="0" borderId="0"/>
    <xf numFmtId="0" fontId="32" fillId="0" borderId="0"/>
    <xf numFmtId="0" fontId="25" fillId="0" borderId="0"/>
    <xf numFmtId="0" fontId="3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5" fillId="0" borderId="0"/>
    <xf numFmtId="0" fontId="34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0" fontId="3" fillId="0" borderId="0"/>
    <xf numFmtId="0" fontId="6" fillId="0" borderId="0"/>
    <xf numFmtId="0" fontId="5" fillId="0" borderId="0"/>
    <xf numFmtId="0" fontId="19" fillId="0" borderId="0"/>
    <xf numFmtId="0" fontId="11" fillId="0" borderId="0">
      <alignment vertical="top"/>
    </xf>
    <xf numFmtId="0" fontId="1" fillId="0" borderId="0"/>
    <xf numFmtId="0" fontId="32" fillId="0" borderId="0"/>
    <xf numFmtId="0" fontId="6" fillId="0" borderId="0"/>
    <xf numFmtId="0" fontId="28" fillId="0" borderId="0"/>
    <xf numFmtId="0" fontId="1" fillId="0" borderId="0"/>
    <xf numFmtId="0" fontId="7" fillId="0" borderId="0"/>
    <xf numFmtId="0" fontId="6" fillId="0" borderId="0"/>
    <xf numFmtId="0" fontId="11" fillId="0" borderId="0"/>
    <xf numFmtId="0" fontId="7" fillId="0" borderId="0"/>
    <xf numFmtId="0" fontId="11" fillId="0" borderId="0">
      <alignment vertical="top"/>
    </xf>
    <xf numFmtId="0" fontId="11" fillId="0" borderId="0">
      <alignment vertical="top"/>
    </xf>
    <xf numFmtId="0" fontId="7" fillId="0" borderId="0"/>
    <xf numFmtId="0" fontId="6" fillId="0" borderId="0"/>
    <xf numFmtId="0" fontId="8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39" fillId="0" borderId="0"/>
    <xf numFmtId="0" fontId="33" fillId="0" borderId="0"/>
    <xf numFmtId="0" fontId="42" fillId="0" borderId="0" applyNumberFormat="0" applyFill="0" applyBorder="0" applyAlignment="0" applyProtection="0"/>
    <xf numFmtId="0" fontId="46" fillId="9" borderId="0" applyNumberFormat="0" applyBorder="0" applyAlignment="0" applyProtection="0"/>
    <xf numFmtId="0" fontId="13" fillId="0" borderId="0"/>
    <xf numFmtId="0" fontId="49" fillId="0" borderId="0"/>
    <xf numFmtId="167" fontId="13" fillId="0" borderId="0">
      <alignment horizontal="left" vertical="top" wrapText="1"/>
    </xf>
    <xf numFmtId="0" fontId="13" fillId="0" borderId="0"/>
  </cellStyleXfs>
  <cellXfs count="222">
    <xf numFmtId="0" fontId="0" fillId="0" borderId="0" xfId="0"/>
    <xf numFmtId="0" fontId="9" fillId="0" borderId="0" xfId="0" applyFont="1"/>
    <xf numFmtId="0" fontId="11" fillId="2" borderId="0" xfId="0" applyFont="1" applyFill="1"/>
    <xf numFmtId="0" fontId="10" fillId="2" borderId="0" xfId="0" applyFont="1" applyFill="1"/>
    <xf numFmtId="0" fontId="13" fillId="3" borderId="1" xfId="0" applyFont="1" applyFill="1" applyBorder="1" applyAlignment="1">
      <alignment horizontal="center"/>
    </xf>
    <xf numFmtId="0" fontId="13" fillId="3" borderId="2" xfId="0" applyFont="1" applyFill="1" applyBorder="1" applyAlignment="1">
      <alignment horizontal="center"/>
    </xf>
    <xf numFmtId="0" fontId="12" fillId="3" borderId="0" xfId="0" applyFont="1" applyFill="1" applyAlignment="1">
      <alignment horizontal="left"/>
    </xf>
    <xf numFmtId="0" fontId="13" fillId="3" borderId="0" xfId="0" applyFont="1" applyFill="1"/>
    <xf numFmtId="0" fontId="12" fillId="3" borderId="0" xfId="0" applyFont="1" applyFill="1"/>
    <xf numFmtId="0" fontId="12" fillId="3" borderId="3" xfId="0" applyFont="1" applyFill="1" applyBorder="1"/>
    <xf numFmtId="0" fontId="13" fillId="3" borderId="4" xfId="0" applyFont="1" applyFill="1" applyBorder="1"/>
    <xf numFmtId="0" fontId="13" fillId="3" borderId="5" xfId="0" applyFont="1" applyFill="1" applyBorder="1"/>
    <xf numFmtId="0" fontId="13" fillId="3" borderId="1" xfId="0" applyFont="1" applyFill="1" applyBorder="1"/>
    <xf numFmtId="0" fontId="13" fillId="3" borderId="6" xfId="0" applyFont="1" applyFill="1" applyBorder="1"/>
    <xf numFmtId="0" fontId="13" fillId="3" borderId="7" xfId="0" applyFont="1" applyFill="1" applyBorder="1"/>
    <xf numFmtId="0" fontId="13" fillId="3" borderId="8" xfId="0" applyFont="1" applyFill="1" applyBorder="1"/>
    <xf numFmtId="0" fontId="13" fillId="3" borderId="9" xfId="0" applyFont="1" applyFill="1" applyBorder="1"/>
    <xf numFmtId="0" fontId="13" fillId="3" borderId="10" xfId="0" applyFont="1" applyFill="1" applyBorder="1"/>
    <xf numFmtId="9" fontId="13" fillId="3" borderId="11" xfId="0" applyNumberFormat="1" applyFont="1" applyFill="1" applyBorder="1"/>
    <xf numFmtId="9" fontId="13" fillId="3" borderId="12" xfId="0" applyNumberFormat="1" applyFont="1" applyFill="1" applyBorder="1"/>
    <xf numFmtId="0" fontId="13" fillId="2" borderId="0" xfId="0" applyFont="1" applyFill="1"/>
    <xf numFmtId="0" fontId="13" fillId="3" borderId="6" xfId="0" applyFont="1" applyFill="1" applyBorder="1" applyAlignment="1">
      <alignment horizontal="center" vertical="center"/>
    </xf>
    <xf numFmtId="0" fontId="13" fillId="3" borderId="9" xfId="0" applyFont="1" applyFill="1" applyBorder="1" applyAlignment="1">
      <alignment horizontal="center" vertical="center"/>
    </xf>
    <xf numFmtId="0" fontId="12" fillId="3" borderId="0" xfId="53" applyFont="1" applyFill="1"/>
    <xf numFmtId="0" fontId="12" fillId="3" borderId="0" xfId="0" applyFont="1" applyFill="1" applyAlignment="1">
      <alignment horizontal="left" vertical="center"/>
    </xf>
    <xf numFmtId="0" fontId="14" fillId="2" borderId="0" xfId="0" applyFont="1" applyFill="1"/>
    <xf numFmtId="0" fontId="11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left" vertical="center"/>
    </xf>
    <xf numFmtId="3" fontId="11" fillId="2" borderId="0" xfId="0" applyNumberFormat="1" applyFont="1" applyFill="1" applyAlignment="1">
      <alignment vertical="center"/>
    </xf>
    <xf numFmtId="0" fontId="14" fillId="3" borderId="0" xfId="0" applyFont="1" applyFill="1"/>
    <xf numFmtId="0" fontId="13" fillId="3" borderId="10" xfId="0" applyFont="1" applyFill="1" applyBorder="1" applyAlignment="1">
      <alignment horizontal="center" vertical="center"/>
    </xf>
    <xf numFmtId="0" fontId="12" fillId="3" borderId="13" xfId="0" applyFont="1" applyFill="1" applyBorder="1"/>
    <xf numFmtId="0" fontId="12" fillId="3" borderId="14" xfId="51" applyFont="1" applyFill="1" applyBorder="1"/>
    <xf numFmtId="0" fontId="13" fillId="3" borderId="14" xfId="0" applyFont="1" applyFill="1" applyBorder="1" applyAlignment="1">
      <alignment horizontal="center"/>
    </xf>
    <xf numFmtId="0" fontId="13" fillId="3" borderId="15" xfId="0" applyFont="1" applyFill="1" applyBorder="1" applyAlignment="1">
      <alignment horizontal="center"/>
    </xf>
    <xf numFmtId="0" fontId="13" fillId="3" borderId="7" xfId="0" applyFont="1" applyFill="1" applyBorder="1" applyAlignment="1">
      <alignment horizontal="left" vertical="center" wrapText="1"/>
    </xf>
    <xf numFmtId="0" fontId="13" fillId="3" borderId="11" xfId="0" applyFont="1" applyFill="1" applyBorder="1" applyAlignment="1">
      <alignment horizontal="left" vertical="center" wrapText="1"/>
    </xf>
    <xf numFmtId="0" fontId="16" fillId="0" borderId="0" xfId="0" applyFont="1" applyAlignment="1">
      <alignment horizontal="left"/>
    </xf>
    <xf numFmtId="0" fontId="16" fillId="0" borderId="0" xfId="0" applyFont="1"/>
    <xf numFmtId="0" fontId="17" fillId="0" borderId="0" xfId="0" applyFont="1"/>
    <xf numFmtId="0" fontId="18" fillId="0" borderId="0" xfId="0" applyFont="1" applyAlignment="1">
      <alignment horizontal="center"/>
    </xf>
    <xf numFmtId="3" fontId="16" fillId="0" borderId="0" xfId="0" applyNumberFormat="1" applyFont="1"/>
    <xf numFmtId="0" fontId="15" fillId="2" borderId="0" xfId="10" applyFont="1" applyFill="1" applyBorder="1" applyAlignment="1" applyProtection="1"/>
    <xf numFmtId="0" fontId="12" fillId="3" borderId="5" xfId="0" applyFont="1" applyFill="1" applyBorder="1"/>
    <xf numFmtId="0" fontId="12" fillId="2" borderId="0" xfId="0" applyFont="1" applyFill="1"/>
    <xf numFmtId="0" fontId="11" fillId="4" borderId="0" xfId="0" applyFont="1" applyFill="1"/>
    <xf numFmtId="0" fontId="14" fillId="2" borderId="0" xfId="10" applyFont="1" applyFill="1" applyBorder="1" applyAlignment="1" applyProtection="1"/>
    <xf numFmtId="0" fontId="36" fillId="0" borderId="0" xfId="0" applyFont="1"/>
    <xf numFmtId="0" fontId="17" fillId="0" borderId="0" xfId="0" quotePrefix="1" applyFont="1"/>
    <xf numFmtId="14" fontId="17" fillId="0" borderId="0" xfId="0" applyNumberFormat="1" applyFont="1"/>
    <xf numFmtId="14" fontId="13" fillId="5" borderId="0" xfId="53" applyNumberFormat="1" applyFont="1" applyFill="1"/>
    <xf numFmtId="0" fontId="13" fillId="5" borderId="0" xfId="0" applyFont="1" applyFill="1"/>
    <xf numFmtId="0" fontId="13" fillId="5" borderId="7" xfId="0" applyFont="1" applyFill="1" applyBorder="1"/>
    <xf numFmtId="0" fontId="13" fillId="5" borderId="8" xfId="0" applyFont="1" applyFill="1" applyBorder="1"/>
    <xf numFmtId="0" fontId="13" fillId="5" borderId="11" xfId="0" applyFont="1" applyFill="1" applyBorder="1"/>
    <xf numFmtId="0" fontId="13" fillId="5" borderId="12" xfId="0" applyFont="1" applyFill="1" applyBorder="1"/>
    <xf numFmtId="0" fontId="13" fillId="5" borderId="1" xfId="0" applyFont="1" applyFill="1" applyBorder="1" applyAlignment="1">
      <alignment horizontal="center" vertical="center"/>
    </xf>
    <xf numFmtId="0" fontId="13" fillId="5" borderId="1" xfId="0" applyFont="1" applyFill="1" applyBorder="1"/>
    <xf numFmtId="0" fontId="13" fillId="5" borderId="2" xfId="0" applyFont="1" applyFill="1" applyBorder="1"/>
    <xf numFmtId="0" fontId="13" fillId="5" borderId="7" xfId="0" applyFont="1" applyFill="1" applyBorder="1" applyAlignment="1">
      <alignment horizontal="center" vertical="center"/>
    </xf>
    <xf numFmtId="0" fontId="13" fillId="5" borderId="11" xfId="0" applyFont="1" applyFill="1" applyBorder="1" applyAlignment="1">
      <alignment horizontal="center" vertical="center"/>
    </xf>
    <xf numFmtId="0" fontId="0" fillId="2" borderId="0" xfId="0" applyFill="1"/>
    <xf numFmtId="0" fontId="21" fillId="2" borderId="0" xfId="0" applyFont="1" applyFill="1"/>
    <xf numFmtId="3" fontId="13" fillId="3" borderId="0" xfId="0" applyNumberFormat="1" applyFont="1" applyFill="1" applyAlignment="1">
      <alignment vertical="center"/>
    </xf>
    <xf numFmtId="0" fontId="13" fillId="3" borderId="0" xfId="0" applyFont="1" applyFill="1" applyAlignment="1">
      <alignment horizontal="left" vertical="center"/>
    </xf>
    <xf numFmtId="0" fontId="13" fillId="3" borderId="0" xfId="0" applyFont="1" applyFill="1" applyAlignment="1">
      <alignment horizontal="center" vertical="center"/>
    </xf>
    <xf numFmtId="0" fontId="12" fillId="3" borderId="16" xfId="0" applyFont="1" applyFill="1" applyBorder="1" applyAlignment="1">
      <alignment horizontal="left" vertical="center"/>
    </xf>
    <xf numFmtId="0" fontId="12" fillId="3" borderId="17" xfId="0" applyFont="1" applyFill="1" applyBorder="1" applyAlignment="1">
      <alignment horizontal="left" vertical="center"/>
    </xf>
    <xf numFmtId="0" fontId="12" fillId="3" borderId="18" xfId="0" applyFont="1" applyFill="1" applyBorder="1" applyAlignment="1">
      <alignment horizontal="left" vertical="center"/>
    </xf>
    <xf numFmtId="0" fontId="13" fillId="3" borderId="18" xfId="0" applyFont="1" applyFill="1" applyBorder="1" applyAlignment="1">
      <alignment horizontal="center" vertical="center"/>
    </xf>
    <xf numFmtId="0" fontId="13" fillId="3" borderId="19" xfId="0" applyFont="1" applyFill="1" applyBorder="1" applyAlignment="1">
      <alignment horizontal="left" vertical="center"/>
    </xf>
    <xf numFmtId="0" fontId="13" fillId="3" borderId="19" xfId="0" applyFont="1" applyFill="1" applyBorder="1" applyAlignment="1">
      <alignment horizontal="center" vertical="center"/>
    </xf>
    <xf numFmtId="0" fontId="13" fillId="5" borderId="20" xfId="0" applyFont="1" applyFill="1" applyBorder="1" applyAlignment="1">
      <alignment horizontal="left" vertical="center"/>
    </xf>
    <xf numFmtId="0" fontId="13" fillId="5" borderId="3" xfId="0" applyFont="1" applyFill="1" applyBorder="1" applyAlignment="1">
      <alignment horizontal="left" vertical="center"/>
    </xf>
    <xf numFmtId="3" fontId="13" fillId="3" borderId="21" xfId="0" applyNumberFormat="1" applyFont="1" applyFill="1" applyBorder="1" applyAlignment="1">
      <alignment vertical="center"/>
    </xf>
    <xf numFmtId="0" fontId="13" fillId="3" borderId="22" xfId="0" applyFont="1" applyFill="1" applyBorder="1" applyAlignment="1">
      <alignment horizontal="left" vertical="center"/>
    </xf>
    <xf numFmtId="0" fontId="13" fillId="3" borderId="22" xfId="0" applyFont="1" applyFill="1" applyBorder="1" applyAlignment="1">
      <alignment horizontal="center" vertical="center"/>
    </xf>
    <xf numFmtId="0" fontId="13" fillId="3" borderId="23" xfId="0" applyFont="1" applyFill="1" applyBorder="1" applyAlignment="1">
      <alignment horizontal="center" vertical="center"/>
    </xf>
    <xf numFmtId="0" fontId="12" fillId="3" borderId="22" xfId="0" applyFont="1" applyFill="1" applyBorder="1" applyAlignment="1">
      <alignment horizontal="left" vertical="center"/>
    </xf>
    <xf numFmtId="0" fontId="13" fillId="3" borderId="22" xfId="0" applyFont="1" applyFill="1" applyBorder="1" applyAlignment="1">
      <alignment horizontal="left"/>
    </xf>
    <xf numFmtId="0" fontId="22" fillId="2" borderId="0" xfId="0" applyFont="1" applyFill="1"/>
    <xf numFmtId="3" fontId="23" fillId="3" borderId="24" xfId="0" applyNumberFormat="1" applyFont="1" applyFill="1" applyBorder="1"/>
    <xf numFmtId="0" fontId="13" fillId="5" borderId="25" xfId="0" applyFont="1" applyFill="1" applyBorder="1" applyAlignment="1">
      <alignment horizontal="left" vertical="center"/>
    </xf>
    <xf numFmtId="0" fontId="13" fillId="5" borderId="26" xfId="0" applyFont="1" applyFill="1" applyBorder="1" applyAlignment="1">
      <alignment horizontal="left" vertical="center"/>
    </xf>
    <xf numFmtId="0" fontId="13" fillId="3" borderId="27" xfId="0" applyFont="1" applyFill="1" applyBorder="1" applyAlignment="1">
      <alignment horizontal="left" vertical="center"/>
    </xf>
    <xf numFmtId="0" fontId="13" fillId="3" borderId="27" xfId="0" applyFont="1" applyFill="1" applyBorder="1" applyAlignment="1">
      <alignment horizontal="center" vertical="center"/>
    </xf>
    <xf numFmtId="0" fontId="13" fillId="3" borderId="23" xfId="0" applyFont="1" applyFill="1" applyBorder="1" applyAlignment="1">
      <alignment horizontal="left" vertical="center"/>
    </xf>
    <xf numFmtId="0" fontId="12" fillId="3" borderId="28" xfId="0" applyFont="1" applyFill="1" applyBorder="1" applyAlignment="1">
      <alignment horizontal="left" vertical="center"/>
    </xf>
    <xf numFmtId="0" fontId="12" fillId="3" borderId="29" xfId="0" applyFont="1" applyFill="1" applyBorder="1" applyAlignment="1">
      <alignment horizontal="left"/>
    </xf>
    <xf numFmtId="0" fontId="12" fillId="3" borderId="30" xfId="0" applyFont="1" applyFill="1" applyBorder="1" applyAlignment="1">
      <alignment horizontal="left" vertical="center"/>
    </xf>
    <xf numFmtId="3" fontId="12" fillId="3" borderId="30" xfId="0" applyNumberFormat="1" applyFont="1" applyFill="1" applyBorder="1" applyAlignment="1">
      <alignment vertical="center"/>
    </xf>
    <xf numFmtId="0" fontId="13" fillId="3" borderId="30" xfId="0" applyFont="1" applyFill="1" applyBorder="1" applyAlignment="1">
      <alignment horizontal="center" vertical="center"/>
    </xf>
    <xf numFmtId="0" fontId="12" fillId="3" borderId="31" xfId="0" applyFont="1" applyFill="1" applyBorder="1" applyAlignment="1">
      <alignment horizontal="left" vertical="center"/>
    </xf>
    <xf numFmtId="0" fontId="13" fillId="5" borderId="32" xfId="0" applyFont="1" applyFill="1" applyBorder="1" applyAlignment="1">
      <alignment horizontal="left" vertical="center"/>
    </xf>
    <xf numFmtId="0" fontId="13" fillId="5" borderId="33" xfId="0" applyFont="1" applyFill="1" applyBorder="1" applyAlignment="1">
      <alignment horizontal="left" vertical="center"/>
    </xf>
    <xf numFmtId="0" fontId="13" fillId="5" borderId="34" xfId="0" applyFont="1" applyFill="1" applyBorder="1" applyAlignment="1">
      <alignment horizontal="left" vertical="center"/>
    </xf>
    <xf numFmtId="0" fontId="13" fillId="5" borderId="35" xfId="0" applyFont="1" applyFill="1" applyBorder="1" applyAlignment="1">
      <alignment horizontal="left" vertical="center"/>
    </xf>
    <xf numFmtId="0" fontId="13" fillId="5" borderId="21" xfId="0" applyFont="1" applyFill="1" applyBorder="1" applyAlignment="1">
      <alignment horizontal="left" vertical="center"/>
    </xf>
    <xf numFmtId="3" fontId="13" fillId="3" borderId="36" xfId="0" applyNumberFormat="1" applyFont="1" applyFill="1" applyBorder="1" applyAlignment="1">
      <alignment vertical="center"/>
    </xf>
    <xf numFmtId="0" fontId="13" fillId="3" borderId="37" xfId="0" applyFont="1" applyFill="1" applyBorder="1" applyAlignment="1">
      <alignment horizontal="left" vertical="center"/>
    </xf>
    <xf numFmtId="0" fontId="13" fillId="3" borderId="29" xfId="0" applyFont="1" applyFill="1" applyBorder="1" applyAlignment="1">
      <alignment horizontal="right"/>
    </xf>
    <xf numFmtId="0" fontId="13" fillId="3" borderId="39" xfId="0" applyFont="1" applyFill="1" applyBorder="1"/>
    <xf numFmtId="0" fontId="13" fillId="3" borderId="40" xfId="0" applyFont="1" applyFill="1" applyBorder="1"/>
    <xf numFmtId="0" fontId="24" fillId="2" borderId="0" xfId="0" applyFont="1" applyFill="1"/>
    <xf numFmtId="0" fontId="12" fillId="3" borderId="22" xfId="0" applyFont="1" applyFill="1" applyBorder="1" applyAlignment="1">
      <alignment horizontal="left"/>
    </xf>
    <xf numFmtId="0" fontId="12" fillId="3" borderId="28" xfId="0" applyFont="1" applyFill="1" applyBorder="1" applyAlignment="1">
      <alignment horizontal="center" vertical="center"/>
    </xf>
    <xf numFmtId="0" fontId="12" fillId="3" borderId="22" xfId="0" applyFont="1" applyFill="1" applyBorder="1" applyAlignment="1">
      <alignment horizontal="center" vertical="center"/>
    </xf>
    <xf numFmtId="0" fontId="12" fillId="3" borderId="41" xfId="0" applyFont="1" applyFill="1" applyBorder="1" applyAlignment="1">
      <alignment horizontal="center" vertical="center"/>
    </xf>
    <xf numFmtId="0" fontId="12" fillId="3" borderId="23" xfId="0" applyFont="1" applyFill="1" applyBorder="1" applyAlignment="1">
      <alignment horizontal="center" vertical="center"/>
    </xf>
    <xf numFmtId="3" fontId="13" fillId="3" borderId="24" xfId="0" applyNumberFormat="1" applyFont="1" applyFill="1" applyBorder="1" applyAlignment="1">
      <alignment vertical="center"/>
    </xf>
    <xf numFmtId="0" fontId="12" fillId="6" borderId="42" xfId="0" applyFont="1" applyFill="1" applyBorder="1" applyAlignment="1">
      <alignment horizontal="left" vertical="center"/>
    </xf>
    <xf numFmtId="0" fontId="12" fillId="6" borderId="38" xfId="0" applyFont="1" applyFill="1" applyBorder="1" applyAlignment="1">
      <alignment horizontal="left" vertical="center"/>
    </xf>
    <xf numFmtId="0" fontId="13" fillId="6" borderId="3" xfId="0" applyFont="1" applyFill="1" applyBorder="1" applyAlignment="1">
      <alignment horizontal="left" vertical="center"/>
    </xf>
    <xf numFmtId="0" fontId="13" fillId="6" borderId="20" xfId="0" applyFont="1" applyFill="1" applyBorder="1" applyAlignment="1">
      <alignment horizontal="left" vertical="center"/>
    </xf>
    <xf numFmtId="0" fontId="13" fillId="6" borderId="26" xfId="0" applyFont="1" applyFill="1" applyBorder="1" applyAlignment="1">
      <alignment horizontal="left" vertical="center"/>
    </xf>
    <xf numFmtId="0" fontId="13" fillId="6" borderId="25" xfId="0" applyFont="1" applyFill="1" applyBorder="1" applyAlignment="1">
      <alignment horizontal="left" vertical="center"/>
    </xf>
    <xf numFmtId="0" fontId="10" fillId="5" borderId="43" xfId="0" applyFont="1" applyFill="1" applyBorder="1" applyAlignment="1">
      <alignment horizontal="center"/>
    </xf>
    <xf numFmtId="3" fontId="12" fillId="3" borderId="21" xfId="0" applyNumberFormat="1" applyFont="1" applyFill="1" applyBorder="1" applyAlignment="1">
      <alignment vertical="center"/>
    </xf>
    <xf numFmtId="0" fontId="37" fillId="2" borderId="0" xfId="24" applyFont="1" applyFill="1"/>
    <xf numFmtId="0" fontId="25" fillId="0" borderId="0" xfId="22"/>
    <xf numFmtId="0" fontId="38" fillId="0" borderId="0" xfId="22" applyFont="1"/>
    <xf numFmtId="0" fontId="10" fillId="3" borderId="28" xfId="22" applyFont="1" applyFill="1" applyBorder="1" applyAlignment="1">
      <alignment vertical="center" wrapText="1"/>
    </xf>
    <xf numFmtId="0" fontId="10" fillId="3" borderId="22" xfId="22" applyFont="1" applyFill="1" applyBorder="1" applyAlignment="1">
      <alignment vertical="center" wrapText="1"/>
    </xf>
    <xf numFmtId="0" fontId="11" fillId="3" borderId="22" xfId="22" applyFont="1" applyFill="1" applyBorder="1" applyAlignment="1">
      <alignment vertical="center" wrapText="1"/>
    </xf>
    <xf numFmtId="0" fontId="12" fillId="3" borderId="37" xfId="0" applyFont="1" applyFill="1" applyBorder="1" applyAlignment="1">
      <alignment horizontal="left" vertical="center"/>
    </xf>
    <xf numFmtId="0" fontId="13" fillId="3" borderId="44" xfId="0" applyFont="1" applyFill="1" applyBorder="1" applyAlignment="1">
      <alignment horizontal="left" vertical="center"/>
    </xf>
    <xf numFmtId="0" fontId="13" fillId="3" borderId="45" xfId="0" applyFont="1" applyFill="1" applyBorder="1" applyAlignment="1">
      <alignment horizontal="left" vertical="center"/>
    </xf>
    <xf numFmtId="0" fontId="12" fillId="3" borderId="45" xfId="0" applyFont="1" applyFill="1" applyBorder="1" applyAlignment="1">
      <alignment horizontal="left" vertical="center"/>
    </xf>
    <xf numFmtId="14" fontId="13" fillId="3" borderId="0" xfId="0" applyNumberFormat="1" applyFont="1" applyFill="1"/>
    <xf numFmtId="0" fontId="13" fillId="3" borderId="0" xfId="0" applyFont="1" applyFill="1" applyAlignment="1">
      <alignment horizontal="right"/>
    </xf>
    <xf numFmtId="0" fontId="12" fillId="3" borderId="42" xfId="0" applyFont="1" applyFill="1" applyBorder="1" applyAlignment="1">
      <alignment horizontal="centerContinuous" vertical="center" wrapText="1"/>
    </xf>
    <xf numFmtId="0" fontId="12" fillId="3" borderId="42" xfId="0" applyFont="1" applyFill="1" applyBorder="1" applyAlignment="1">
      <alignment horizontal="center" vertical="center" wrapText="1"/>
    </xf>
    <xf numFmtId="0" fontId="12" fillId="3" borderId="0" xfId="0" applyFont="1" applyFill="1" applyAlignment="1">
      <alignment horizontal="center"/>
    </xf>
    <xf numFmtId="0" fontId="12" fillId="3" borderId="7" xfId="0" applyFont="1" applyFill="1" applyBorder="1" applyAlignment="1">
      <alignment horizontal="center" vertical="top"/>
    </xf>
    <xf numFmtId="0" fontId="13" fillId="3" borderId="7" xfId="0" applyFont="1" applyFill="1" applyBorder="1" applyAlignment="1">
      <alignment horizontal="left" vertical="center" wrapText="1" indent="2"/>
    </xf>
    <xf numFmtId="0" fontId="13" fillId="3" borderId="7" xfId="0" applyFont="1" applyFill="1" applyBorder="1" applyAlignment="1">
      <alignment horizontal="left" vertical="center" wrapText="1" indent="3"/>
    </xf>
    <xf numFmtId="3" fontId="12" fillId="3" borderId="17" xfId="0" applyNumberFormat="1" applyFont="1" applyFill="1" applyBorder="1" applyAlignment="1">
      <alignment vertical="center"/>
    </xf>
    <xf numFmtId="0" fontId="13" fillId="3" borderId="22" xfId="0" applyFont="1" applyFill="1" applyBorder="1" applyAlignment="1">
      <alignment horizontal="left" vertical="center" indent="1"/>
    </xf>
    <xf numFmtId="0" fontId="12" fillId="3" borderId="14" xfId="51" applyFont="1" applyFill="1" applyBorder="1" applyAlignment="1">
      <alignment horizontal="center"/>
    </xf>
    <xf numFmtId="0" fontId="12" fillId="3" borderId="14" xfId="0" applyFont="1" applyFill="1" applyBorder="1" applyAlignment="1">
      <alignment horizontal="center"/>
    </xf>
    <xf numFmtId="0" fontId="12" fillId="3" borderId="15" xfId="0" applyFont="1" applyFill="1" applyBorder="1" applyAlignment="1">
      <alignment horizontal="center"/>
    </xf>
    <xf numFmtId="0" fontId="12" fillId="3" borderId="4" xfId="0" applyFont="1" applyFill="1" applyBorder="1"/>
    <xf numFmtId="0" fontId="12" fillId="3" borderId="1" xfId="0" applyFont="1" applyFill="1" applyBorder="1"/>
    <xf numFmtId="0" fontId="13" fillId="0" borderId="1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8" borderId="7" xfId="0" applyFont="1" applyFill="1" applyBorder="1" applyAlignment="1">
      <alignment horizontal="center" vertical="center"/>
    </xf>
    <xf numFmtId="0" fontId="41" fillId="3" borderId="7" xfId="0" applyFont="1" applyFill="1" applyBorder="1" applyAlignment="1">
      <alignment horizontal="left" vertical="center" wrapText="1"/>
    </xf>
    <xf numFmtId="0" fontId="13" fillId="3" borderId="13" xfId="0" applyFont="1" applyFill="1" applyBorder="1" applyAlignment="1">
      <alignment horizontal="center" vertical="center"/>
    </xf>
    <xf numFmtId="0" fontId="13" fillId="0" borderId="2" xfId="0" applyFont="1" applyFill="1" applyBorder="1"/>
    <xf numFmtId="0" fontId="13" fillId="0" borderId="8" xfId="0" applyFont="1" applyFill="1" applyBorder="1"/>
    <xf numFmtId="0" fontId="13" fillId="8" borderId="11" xfId="0" applyFont="1" applyFill="1" applyBorder="1" applyAlignment="1">
      <alignment horizontal="center" vertical="center"/>
    </xf>
    <xf numFmtId="0" fontId="41" fillId="3" borderId="11" xfId="0" applyFont="1" applyFill="1" applyBorder="1" applyAlignment="1">
      <alignment horizontal="left" vertical="center" wrapText="1"/>
    </xf>
    <xf numFmtId="0" fontId="13" fillId="3" borderId="56" xfId="0" applyFont="1" applyFill="1" applyBorder="1" applyAlignment="1">
      <alignment horizontal="left" vertical="center" wrapText="1"/>
    </xf>
    <xf numFmtId="0" fontId="13" fillId="5" borderId="57" xfId="0" applyFont="1" applyFill="1" applyBorder="1"/>
    <xf numFmtId="0" fontId="43" fillId="2" borderId="0" xfId="10" applyFont="1" applyFill="1" applyBorder="1" applyAlignment="1" applyProtection="1"/>
    <xf numFmtId="0" fontId="12" fillId="3" borderId="0" xfId="0" applyFont="1" applyFill="1" applyAlignment="1">
      <alignment horizontal="right"/>
    </xf>
    <xf numFmtId="0" fontId="44" fillId="3" borderId="0" xfId="0" applyFont="1" applyFill="1" applyAlignment="1">
      <alignment horizontal="center"/>
    </xf>
    <xf numFmtId="0" fontId="45" fillId="3" borderId="0" xfId="0" applyFont="1" applyFill="1" applyAlignment="1">
      <alignment horizontal="center"/>
    </xf>
    <xf numFmtId="0" fontId="47" fillId="2" borderId="0" xfId="10" applyFont="1" applyFill="1" applyAlignment="1" applyProtection="1"/>
    <xf numFmtId="0" fontId="14" fillId="5" borderId="0" xfId="0" applyFont="1" applyFill="1"/>
    <xf numFmtId="0" fontId="48" fillId="5" borderId="0" xfId="59" applyFont="1" applyFill="1" applyProtection="1"/>
    <xf numFmtId="167" fontId="40" fillId="0" borderId="0" xfId="62" applyFont="1" applyAlignment="1"/>
    <xf numFmtId="167" fontId="40" fillId="7" borderId="0" xfId="62" applyFont="1" applyFill="1" applyAlignment="1">
      <alignment horizontal="center" vertical="top" wrapText="1"/>
    </xf>
    <xf numFmtId="167" fontId="50" fillId="0" borderId="0" xfId="62" applyFont="1" applyAlignment="1"/>
    <xf numFmtId="167" fontId="13" fillId="0" borderId="0" xfId="62">
      <alignment horizontal="left" vertical="top" wrapText="1"/>
    </xf>
    <xf numFmtId="167" fontId="51" fillId="5" borderId="0" xfId="62" applyFont="1" applyFill="1" applyAlignment="1"/>
    <xf numFmtId="167" fontId="51" fillId="5" borderId="0" xfId="63" applyNumberFormat="1" applyFont="1" applyFill="1"/>
    <xf numFmtId="0" fontId="51" fillId="5" borderId="0" xfId="63" applyFont="1" applyFill="1"/>
    <xf numFmtId="167" fontId="40" fillId="7" borderId="0" xfId="62" applyFont="1" applyFill="1" applyAlignment="1">
      <alignment horizontal="right"/>
    </xf>
    <xf numFmtId="167" fontId="52" fillId="7" borderId="0" xfId="62" applyFont="1" applyFill="1" applyAlignment="1">
      <alignment horizontal="center"/>
    </xf>
    <xf numFmtId="14" fontId="52" fillId="0" borderId="0" xfId="62" applyNumberFormat="1" applyFont="1" applyAlignment="1">
      <alignment horizontal="center" vertical="top" wrapText="1"/>
    </xf>
    <xf numFmtId="167" fontId="12" fillId="5" borderId="0" xfId="62" applyFont="1" applyFill="1" applyAlignment="1"/>
    <xf numFmtId="167" fontId="52" fillId="5" borderId="0" xfId="62" applyFont="1" applyFill="1" applyAlignment="1"/>
    <xf numFmtId="167" fontId="12" fillId="7" borderId="46" xfId="62" applyFont="1" applyFill="1" applyBorder="1" applyAlignment="1">
      <alignment horizontal="left" vertical="top"/>
    </xf>
    <xf numFmtId="166" fontId="12" fillId="0" borderId="46" xfId="62" applyNumberFormat="1" applyFont="1" applyBorder="1">
      <alignment horizontal="left" vertical="top" wrapText="1"/>
    </xf>
    <xf numFmtId="167" fontId="12" fillId="7" borderId="46" xfId="62" applyFont="1" applyFill="1" applyBorder="1" applyAlignment="1">
      <alignment horizontal="center" vertical="top"/>
    </xf>
    <xf numFmtId="167" fontId="51" fillId="0" borderId="0" xfId="62" applyFont="1" applyAlignment="1"/>
    <xf numFmtId="167" fontId="13" fillId="5" borderId="7" xfId="62" applyFill="1" applyBorder="1" applyAlignment="1" applyProtection="1">
      <alignment horizontal="center"/>
      <protection locked="0" hidden="1"/>
    </xf>
    <xf numFmtId="167" fontId="51" fillId="5" borderId="0" xfId="62" applyFont="1" applyFill="1" applyAlignment="1">
      <alignment horizontal="left"/>
    </xf>
    <xf numFmtId="167" fontId="51" fillId="5" borderId="46" xfId="62" applyFont="1" applyFill="1" applyBorder="1" applyAlignment="1">
      <alignment horizontal="center"/>
    </xf>
    <xf numFmtId="166" fontId="52" fillId="0" borderId="46" xfId="62" applyNumberFormat="1" applyFont="1" applyBorder="1" applyAlignment="1">
      <alignment horizontal="right"/>
    </xf>
    <xf numFmtId="167" fontId="52" fillId="0" borderId="0" xfId="62" applyFont="1" applyAlignment="1">
      <alignment horizontal="left"/>
    </xf>
    <xf numFmtId="167" fontId="52" fillId="0" borderId="0" xfId="62" applyFont="1" applyAlignment="1"/>
    <xf numFmtId="167" fontId="12" fillId="0" borderId="46" xfId="62" applyFont="1" applyBorder="1" applyAlignment="1">
      <alignment horizontal="left" vertical="top"/>
    </xf>
    <xf numFmtId="166" fontId="52" fillId="0" borderId="0" xfId="62" applyNumberFormat="1" applyFont="1" applyAlignment="1">
      <alignment horizontal="center"/>
    </xf>
    <xf numFmtId="167" fontId="12" fillId="7" borderId="0" xfId="62" applyFont="1" applyFill="1" applyAlignment="1">
      <alignment horizontal="left"/>
    </xf>
    <xf numFmtId="167" fontId="12" fillId="0" borderId="0" xfId="62" applyFont="1" applyAlignment="1">
      <alignment horizontal="left"/>
    </xf>
    <xf numFmtId="166" fontId="52" fillId="0" borderId="0" xfId="62" applyNumberFormat="1" applyFont="1" applyAlignment="1">
      <alignment horizontal="center" wrapText="1"/>
    </xf>
    <xf numFmtId="167" fontId="12" fillId="7" borderId="0" xfId="62" applyFont="1" applyFill="1" applyAlignment="1">
      <alignment horizontal="left" vertical="center"/>
    </xf>
    <xf numFmtId="167" fontId="52" fillId="7" borderId="0" xfId="62" applyFont="1" applyFill="1" applyAlignment="1">
      <alignment vertical="top"/>
    </xf>
    <xf numFmtId="167" fontId="54" fillId="0" borderId="0" xfId="62" applyFont="1" applyAlignment="1">
      <alignment vertical="top" wrapText="1"/>
    </xf>
    <xf numFmtId="167" fontId="12" fillId="0" borderId="0" xfId="62" applyFont="1" applyAlignment="1"/>
    <xf numFmtId="167" fontId="13" fillId="7" borderId="0" xfId="62" applyFill="1" applyAlignment="1">
      <alignment wrapText="1"/>
    </xf>
    <xf numFmtId="167" fontId="52" fillId="7" borderId="46" xfId="62" applyFont="1" applyFill="1" applyBorder="1" applyAlignment="1">
      <alignment horizontal="center" vertical="top" wrapText="1"/>
    </xf>
    <xf numFmtId="167" fontId="41" fillId="0" borderId="0" xfId="62" applyFont="1" applyAlignment="1">
      <alignment horizontal="justify" vertical="top"/>
    </xf>
    <xf numFmtId="167" fontId="41" fillId="5" borderId="0" xfId="62" applyFont="1" applyFill="1" applyAlignment="1">
      <alignment horizontal="justify" vertical="top" wrapText="1"/>
    </xf>
    <xf numFmtId="167" fontId="52" fillId="8" borderId="46" xfId="62" applyFont="1" applyFill="1" applyBorder="1" applyAlignment="1">
      <alignment horizontal="center" vertical="center"/>
    </xf>
    <xf numFmtId="167" fontId="12" fillId="0" borderId="0" xfId="62" applyFont="1" applyAlignment="1">
      <alignment horizontal="left" vertical="center"/>
    </xf>
    <xf numFmtId="167" fontId="13" fillId="7" borderId="0" xfId="62" applyFill="1" applyAlignment="1">
      <alignment vertical="center" wrapText="1"/>
    </xf>
    <xf numFmtId="166" fontId="55" fillId="0" borderId="0" xfId="62" applyNumberFormat="1" applyFont="1" applyAlignment="1">
      <alignment horizontal="left" vertical="top"/>
    </xf>
    <xf numFmtId="167" fontId="13" fillId="7" borderId="0" xfId="62" applyFill="1" applyAlignment="1">
      <alignment vertical="center"/>
    </xf>
    <xf numFmtId="167" fontId="51" fillId="7" borderId="46" xfId="62" applyFont="1" applyFill="1" applyBorder="1" applyAlignment="1">
      <alignment vertical="top" wrapText="1"/>
    </xf>
    <xf numFmtId="167" fontId="51" fillId="7" borderId="46" xfId="62" applyFont="1" applyFill="1" applyBorder="1">
      <alignment horizontal="left" vertical="top" wrapText="1"/>
    </xf>
    <xf numFmtId="167" fontId="13" fillId="5" borderId="0" xfId="62" applyFill="1" applyAlignment="1"/>
    <xf numFmtId="0" fontId="13" fillId="5" borderId="0" xfId="63" applyFill="1"/>
    <xf numFmtId="167" fontId="51" fillId="5" borderId="0" xfId="62" applyFont="1" applyFill="1" applyAlignment="1">
      <alignment vertical="top" wrapText="1"/>
    </xf>
    <xf numFmtId="167" fontId="51" fillId="5" borderId="58" xfId="62" applyFont="1" applyFill="1" applyBorder="1" applyAlignment="1">
      <alignment horizontal="center"/>
    </xf>
    <xf numFmtId="14" fontId="12" fillId="5" borderId="46" xfId="62" applyNumberFormat="1" applyFont="1" applyFill="1" applyBorder="1" applyAlignment="1">
      <alignment horizontal="left"/>
    </xf>
    <xf numFmtId="14" fontId="53" fillId="5" borderId="46" xfId="62" applyNumberFormat="1" applyFont="1" applyFill="1" applyBorder="1" applyAlignment="1">
      <alignment horizontal="left"/>
    </xf>
    <xf numFmtId="167" fontId="52" fillId="0" borderId="46" xfId="62" applyFont="1" applyBorder="1" applyAlignment="1">
      <alignment horizontal="right"/>
    </xf>
    <xf numFmtId="166" fontId="52" fillId="0" borderId="47" xfId="62" applyNumberFormat="1" applyFont="1" applyBorder="1" applyAlignment="1">
      <alignment horizontal="center"/>
    </xf>
    <xf numFmtId="166" fontId="52" fillId="0" borderId="48" xfId="62" applyNumberFormat="1" applyFont="1" applyBorder="1" applyAlignment="1">
      <alignment horizontal="center"/>
    </xf>
    <xf numFmtId="0" fontId="12" fillId="3" borderId="41" xfId="0" applyFont="1" applyFill="1" applyBorder="1" applyAlignment="1">
      <alignment horizontal="center" vertical="center" wrapText="1"/>
    </xf>
    <xf numFmtId="0" fontId="12" fillId="3" borderId="55" xfId="0" applyFont="1" applyFill="1" applyBorder="1" applyAlignment="1">
      <alignment horizontal="center" vertical="center" wrapText="1"/>
    </xf>
    <xf numFmtId="0" fontId="12" fillId="3" borderId="49" xfId="0" applyFont="1" applyFill="1" applyBorder="1" applyAlignment="1">
      <alignment horizontal="center" vertical="center" wrapText="1"/>
    </xf>
    <xf numFmtId="0" fontId="12" fillId="3" borderId="50" xfId="0" applyFont="1" applyFill="1" applyBorder="1" applyAlignment="1">
      <alignment horizontal="center" vertical="center" wrapText="1"/>
    </xf>
    <xf numFmtId="0" fontId="12" fillId="3" borderId="49" xfId="0" applyFont="1" applyFill="1" applyBorder="1" applyAlignment="1">
      <alignment horizontal="center" vertical="center"/>
    </xf>
    <xf numFmtId="0" fontId="12" fillId="3" borderId="50" xfId="0" applyFont="1" applyFill="1" applyBorder="1" applyAlignment="1">
      <alignment horizontal="center" vertical="center"/>
    </xf>
    <xf numFmtId="0" fontId="12" fillId="3" borderId="51" xfId="0" applyFont="1" applyFill="1" applyBorder="1" applyAlignment="1">
      <alignment horizontal="center" vertical="center"/>
    </xf>
    <xf numFmtId="0" fontId="12" fillId="3" borderId="52" xfId="0" applyFont="1" applyFill="1" applyBorder="1" applyAlignment="1">
      <alignment horizontal="center" vertical="center"/>
    </xf>
    <xf numFmtId="0" fontId="12" fillId="3" borderId="53" xfId="0" applyFont="1" applyFill="1" applyBorder="1" applyAlignment="1">
      <alignment horizontal="center" vertical="center"/>
    </xf>
    <xf numFmtId="0" fontId="12" fillId="3" borderId="54" xfId="0" applyFont="1" applyFill="1" applyBorder="1" applyAlignment="1">
      <alignment horizontal="center" vertical="center"/>
    </xf>
  </cellXfs>
  <cellStyles count="64">
    <cellStyle name="Ezres 2" xfId="1" xr:uid="{00000000-0005-0000-0000-000000000000}"/>
    <cellStyle name="Ezres 2 2" xfId="2" xr:uid="{00000000-0005-0000-0000-000001000000}"/>
    <cellStyle name="Ezres 3" xfId="3" xr:uid="{00000000-0005-0000-0000-000002000000}"/>
    <cellStyle name="Ezres 3 2" xfId="4" xr:uid="{00000000-0005-0000-0000-000003000000}"/>
    <cellStyle name="Ezres 4" xfId="5" xr:uid="{00000000-0005-0000-0000-000004000000}"/>
    <cellStyle name="Ezres 4 2" xfId="6" xr:uid="{00000000-0005-0000-0000-000005000000}"/>
    <cellStyle name="Ezres 5" xfId="7" xr:uid="{00000000-0005-0000-0000-000006000000}"/>
    <cellStyle name="Ezres 6" xfId="8" xr:uid="{00000000-0005-0000-0000-000007000000}"/>
    <cellStyle name="Ezres 7" xfId="9" xr:uid="{00000000-0005-0000-0000-000008000000}"/>
    <cellStyle name="Hivatkozás" xfId="10" builtinId="8"/>
    <cellStyle name="Hivatkozás 2" xfId="11" xr:uid="{00000000-0005-0000-0000-00000A000000}"/>
    <cellStyle name="Hivatkozás 2 2" xfId="12" xr:uid="{00000000-0005-0000-0000-00000B000000}"/>
    <cellStyle name="Hivatkozás 2 3" xfId="13" xr:uid="{00000000-0005-0000-0000-00000C000000}"/>
    <cellStyle name="Hivatkozás 3" xfId="14" xr:uid="{00000000-0005-0000-0000-00000D000000}"/>
    <cellStyle name="Hivatkozás 3 2" xfId="15" xr:uid="{00000000-0005-0000-0000-00000E000000}"/>
    <cellStyle name="Hivatkozás 4" xfId="16" xr:uid="{00000000-0005-0000-0000-00000F000000}"/>
    <cellStyle name="Hivatkozás 4 2" xfId="17" xr:uid="{00000000-0005-0000-0000-000010000000}"/>
    <cellStyle name="Hivatkozás 5" xfId="18" xr:uid="{00000000-0005-0000-0000-000011000000}"/>
    <cellStyle name="Hivatkozás 6" xfId="58" xr:uid="{4DBEDB80-EC6C-42DC-BD7D-77D3170CCE04}"/>
    <cellStyle name="Jó" xfId="59" builtinId="26"/>
    <cellStyle name="Normál" xfId="0" builtinId="0"/>
    <cellStyle name="Normál 10" xfId="19" xr:uid="{00000000-0005-0000-0000-000013000000}"/>
    <cellStyle name="Normál 11" xfId="20" xr:uid="{00000000-0005-0000-0000-000014000000}"/>
    <cellStyle name="Normál 12" xfId="21" xr:uid="{00000000-0005-0000-0000-000015000000}"/>
    <cellStyle name="Normál 13" xfId="22" xr:uid="{00000000-0005-0000-0000-000016000000}"/>
    <cellStyle name="Normál 14" xfId="56" xr:uid="{F7EF16D3-998B-4159-9DD0-956FF71EE2BA}"/>
    <cellStyle name="Normál 15" xfId="57" xr:uid="{DBCB94F1-9E35-4A3A-BDF5-E5F54A32B50B}"/>
    <cellStyle name="Normál 16" xfId="60" xr:uid="{895C9BB4-51D5-4704-BDB5-F3506973C1E9}"/>
    <cellStyle name="Normál 17" xfId="61" xr:uid="{4E0727F4-781C-486E-B1EC-C051ED58F8C4}"/>
    <cellStyle name="Normál 18" xfId="62" xr:uid="{A808864A-C1A7-42D8-9205-92C4BFE5ACA3}"/>
    <cellStyle name="Normal 2" xfId="23" xr:uid="{00000000-0005-0000-0000-000017000000}"/>
    <cellStyle name="Normál 2" xfId="24" xr:uid="{00000000-0005-0000-0000-000018000000}"/>
    <cellStyle name="Normál 2 10" xfId="25" xr:uid="{00000000-0005-0000-0000-000019000000}"/>
    <cellStyle name="Normál 2 11" xfId="63" xr:uid="{2B1C7C00-EF4A-43E5-8151-8F20DA3DF789}"/>
    <cellStyle name="Normál 2 2" xfId="26" xr:uid="{00000000-0005-0000-0000-00001A000000}"/>
    <cellStyle name="Normál 2 3" xfId="27" xr:uid="{00000000-0005-0000-0000-00001B000000}"/>
    <cellStyle name="Normál 2 4" xfId="28" xr:uid="{00000000-0005-0000-0000-00001C000000}"/>
    <cellStyle name="Normál 2 5" xfId="29" xr:uid="{00000000-0005-0000-0000-00001D000000}"/>
    <cellStyle name="Normál 2 6" xfId="30" xr:uid="{00000000-0005-0000-0000-00001E000000}"/>
    <cellStyle name="Normál 2 7" xfId="31" xr:uid="{00000000-0005-0000-0000-00001F000000}"/>
    <cellStyle name="Normál 2 8" xfId="32" xr:uid="{00000000-0005-0000-0000-000020000000}"/>
    <cellStyle name="Normál 2 9" xfId="33" xr:uid="{00000000-0005-0000-0000-000021000000}"/>
    <cellStyle name="Normál 2_Alapa" xfId="34" xr:uid="{00000000-0005-0000-0000-000022000000}"/>
    <cellStyle name="Normál 3" xfId="35" xr:uid="{00000000-0005-0000-0000-000023000000}"/>
    <cellStyle name="Normál 3 2" xfId="36" xr:uid="{00000000-0005-0000-0000-000024000000}"/>
    <cellStyle name="Normál 3 3" xfId="37" xr:uid="{00000000-0005-0000-0000-000025000000}"/>
    <cellStyle name="Normál 3 4" xfId="38" xr:uid="{00000000-0005-0000-0000-000026000000}"/>
    <cellStyle name="Normál 3_AuditDok_2010_Feri" xfId="39" xr:uid="{00000000-0005-0000-0000-000027000000}"/>
    <cellStyle name="Normál 4" xfId="40" xr:uid="{00000000-0005-0000-0000-000028000000}"/>
    <cellStyle name="Normál 4 2" xfId="41" xr:uid="{00000000-0005-0000-0000-000029000000}"/>
    <cellStyle name="Normál 4 3" xfId="42" xr:uid="{00000000-0005-0000-0000-00002A000000}"/>
    <cellStyle name="Normál 4_AuditDok_2010_Feri" xfId="43" xr:uid="{00000000-0005-0000-0000-00002B000000}"/>
    <cellStyle name="Normál 5" xfId="44" xr:uid="{00000000-0005-0000-0000-00002C000000}"/>
    <cellStyle name="Normál 6" xfId="45" xr:uid="{00000000-0005-0000-0000-00002D000000}"/>
    <cellStyle name="Normál 6 2" xfId="46" xr:uid="{00000000-0005-0000-0000-00002E000000}"/>
    <cellStyle name="Normál 7" xfId="47" xr:uid="{00000000-0005-0000-0000-00002F000000}"/>
    <cellStyle name="Normál 8" xfId="48" xr:uid="{00000000-0005-0000-0000-000030000000}"/>
    <cellStyle name="Normál 9" xfId="49" xr:uid="{00000000-0005-0000-0000-000031000000}"/>
    <cellStyle name="Normal_1997os osztalékkorlát" xfId="50" xr:uid="{00000000-0005-0000-0000-000032000000}"/>
    <cellStyle name="Normál_Ell_list" xfId="51" xr:uid="{00000000-0005-0000-0000-000033000000}"/>
    <cellStyle name="Normal_KÉSZLET" xfId="52" xr:uid="{00000000-0005-0000-0000-000034000000}"/>
    <cellStyle name="Normál_Munka1" xfId="53" xr:uid="{00000000-0005-0000-0000-000035000000}"/>
    <cellStyle name="Standard_BRPRINT" xfId="54" xr:uid="{00000000-0005-0000-0000-000036000000}"/>
    <cellStyle name="Százalék 2" xfId="55" xr:uid="{00000000-0005-0000-0000-000037000000}"/>
  </cellStyles>
  <dxfs count="0"/>
  <tableStyles count="0" defaultTableStyle="TableStyleMedium9" defaultPivotStyle="PivotStyleLight16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&#214;NYVVIZSG&#193;LAT/DIGITAUDIT/2011%20AuditBesz&#225;mol&#243;/B-01_Leltar_201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CSER&#201;LHET&#336;%20LEMEZ%20070309/Konszolid&#225;ci&#243;/AAAMINTA%202006/MINTADOK060918/Levelez&#233;s/Z&#225;r&#225;s%20el&#337;k&#233;sz&#237;t&#233;se/Lelt&#225;roz&#225;s/M&#233;rleg2006minta07051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K&#214;NYVVIZSG&#193;LAT/HITELES&#205;T&#201;S/HITELES&#205;T&#201;S2009/TIV09/S%20Sz&#225;mvitel/SB%20Besz&#225;mol&#243;/SB01%20Lelt&#225;r0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Merleg_2009_kimaradt_02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eri/AppData/Local/Temp/Rar$DI00.028/C&#201;GZ&#193;R&#193;SIDOKUMENT&#193;CI&#211;20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vél"/>
      <sheetName val="Útmutató"/>
      <sheetName val="BORÍTÓ"/>
      <sheetName val="ZÁRÁSI ÜTEM"/>
      <sheetName val="LELT. ÜTEM."/>
      <sheetName val="LELTÁR T.J."/>
      <sheetName val="HATOK"/>
      <sheetName val="1. DEVÉRT"/>
      <sheetName val="2. &quot;0&quot;-s"/>
      <sheetName val="3. A.I. IMMJAV"/>
      <sheetName val="4. L.A.I. 1-5., 7."/>
      <sheetName val="5. L. A.I. 6."/>
      <sheetName val="6. A.II.TESZK"/>
      <sheetName val="7. L.A.II. 1-5.,7."/>
      <sheetName val="8. L.A.II.6."/>
      <sheetName val="9. A.III.BPESZK"/>
      <sheetName val="10. L.A.III.1.,3.,6.,7."/>
      <sheetName val="11. L.A.III.2.,4.,5."/>
      <sheetName val="12. B.I.KÉSZ"/>
      <sheetName val="13. L.B.I.1,5  KÉSZL. ÉRT."/>
      <sheetName val="14. L.B.I.2,3,4 STK. ÉRT. "/>
      <sheetName val="15. L.B.I.1-5  -1"/>
      <sheetName val="16. L.B.I.1-5  -2"/>
      <sheetName val="17. L.B.I. 6."/>
      <sheetName val="48. SELEJT KÉSZL."/>
      <sheetName val="18. B.II.KÖV"/>
      <sheetName val="19. L.B.II.1-4. "/>
      <sheetName val="20. L.B.II.5."/>
      <sheetName val="21. L.B.II. 5. 1-3."/>
      <sheetName val="22. L.B.II.5. 4-5. ÁTS"/>
      <sheetName val="23. B.II. 1-5.  KÖV.E.  "/>
      <sheetName val="24. B.III.ÉP"/>
      <sheetName val="25. L.B.III. 1-4."/>
      <sheetName val="26. B.IV.PESZK"/>
      <sheetName val="27. L.B.IV. 1P."/>
      <sheetName val="28. L.B.IV.1CS"/>
      <sheetName val="29. L.B.IV-2.BANK"/>
      <sheetName val="30. C. AIEH"/>
      <sheetName val="31. L.C.1. "/>
      <sheetName val="32. D. I-VII.ST"/>
      <sheetName val="33. E. 1-3.CT"/>
      <sheetName val="34. F. I. HSK"/>
      <sheetName val="35. F.II. HLK"/>
      <sheetName val="36. L.F. II. 1., 4-8."/>
      <sheetName val="37. L.F. II. 2-3."/>
      <sheetName val="38. F.III. RLK"/>
      <sheetName val="39. L.F.III. 1-2.6-7."/>
      <sheetName val="40. L.F.III. 3."/>
      <sheetName val="41. L.F.III. 4."/>
      <sheetName val="42. L.F.III.5."/>
      <sheetName val="43. L.F.III. 8.1."/>
      <sheetName val="44. L.F.III. 8.2,3,4,5"/>
      <sheetName val="45. L.F.III. 8.6,7 ÁTS"/>
      <sheetName val="46. F.III. 1-8.  KÖT.E."/>
      <sheetName val="47. G. PIEH"/>
      <sheetName val="MINTA"/>
      <sheetName val="54 §"/>
      <sheetName val="Alap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Útmutató"/>
      <sheetName val="BORÍTÓZDOK"/>
      <sheetName val="BORÍTÓBESZ"/>
      <sheetName val="Éves Eszközök"/>
      <sheetName val="Éves Források"/>
      <sheetName val="Éves  Eredmény &quot;ÖK&quot;"/>
      <sheetName val="Éves  Eredmény &quot;FK&quot;"/>
      <sheetName val="E. Eszközök"/>
      <sheetName val="E.Források"/>
      <sheetName val="E. Eredmény &quot;ÖK&quot;"/>
      <sheetName val="E.Eredmény &quot;FK&quot;"/>
      <sheetName val="Jegyzet"/>
      <sheetName val="54 §"/>
      <sheetName val="LELTÁR T.J."/>
      <sheetName val="1. DEVÉRT"/>
      <sheetName val="2. &quot;0&quot;-s"/>
      <sheetName val="3. A.I. IMMJAV"/>
      <sheetName val="4. L.A.I. 1-5., 7."/>
      <sheetName val="5. L. A.I. 6."/>
      <sheetName val="6. A.II.TESZK"/>
      <sheetName val="7. L.A.II. 1-5.,7."/>
      <sheetName val="8. L.A.II.6."/>
      <sheetName val="9. A.III.BPESZK"/>
      <sheetName val="10. L.A.III.1.,3.,6.,7."/>
      <sheetName val="11. L.A.III.2.,4.,5."/>
      <sheetName val="12. B.I.KÉSZ"/>
      <sheetName val="13. L.B.I.1-5  -1"/>
      <sheetName val="14. L.B.I.1-5  -2"/>
      <sheetName val="15. L.B.I. 6."/>
      <sheetName val="16. B.II.KÖV"/>
      <sheetName val="17. L.B.II.1-4. "/>
      <sheetName val="18. L.B.II.5."/>
      <sheetName val="19. L.B.II. 5. 1-3."/>
      <sheetName val="20. L.B.II.5. 4-5. ÁTS"/>
      <sheetName val="21. B.II. 1-5.  KÖV.E.  "/>
      <sheetName val="22. B.III.ÉP"/>
      <sheetName val="23. L.B.III. 1-4."/>
      <sheetName val="24. B.IV.PESZK"/>
      <sheetName val="25. L.B.IV. 1P."/>
      <sheetName val="26. L.B.IV.1CS"/>
      <sheetName val="27. L.B.IV-2.BANK"/>
      <sheetName val="28. C. AIEH"/>
      <sheetName val="29. L.C.1. "/>
      <sheetName val="30. D. I-VII.ST"/>
      <sheetName val="31. E. 1-3.CT"/>
      <sheetName val="32. F. I. HSK"/>
      <sheetName val="33. F.II. HLK"/>
      <sheetName val="34. L.F. II. 1., 4-8."/>
      <sheetName val="35. L.F. II. 2-3."/>
      <sheetName val="36. F.III. RLK"/>
      <sheetName val="37. L.F.III. 1-2.6-7."/>
      <sheetName val="38. L.F.III. 3."/>
      <sheetName val="39. L.F.III. 4."/>
      <sheetName val="40. L.F.III.5."/>
      <sheetName val="41. L.F.III. 8.1."/>
      <sheetName val="42. L.F.III. 8.2,3,4,5"/>
      <sheetName val="43. L.F.III. 8.6,7 ÁTS"/>
      <sheetName val="44. F.III. 1-8.  KÖT.E."/>
      <sheetName val="45. G. PIEH"/>
      <sheetName val="FŐKÖNYV"/>
      <sheetName val="MIN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Útmutató"/>
      <sheetName val="BORÍTÓZDOK"/>
      <sheetName val="ZÁRÁSI ÜTEM"/>
      <sheetName val="LELT. ÜTEM."/>
      <sheetName val="LELTÁR T.J."/>
      <sheetName val="Éves Mérleg"/>
      <sheetName val="Éves  Eredmény &quot;ÖK&quot;"/>
      <sheetName val="Éves  Eredmény &quot;FK&quot;"/>
      <sheetName val="1. DEVÉRT"/>
      <sheetName val="2. &quot;0&quot;-s"/>
      <sheetName val="3. A.I. IMMJAV"/>
      <sheetName val="4. L.A.I. 1-5., 7."/>
      <sheetName val="5. L. A.I. 6."/>
      <sheetName val="6. A.II.TESZK"/>
      <sheetName val="7. L.A.II. 1-5.,7."/>
      <sheetName val="8. L.A.II.6."/>
      <sheetName val="9. A.III.BPESZK"/>
      <sheetName val="10. L.A.III.1.,3.,6.,7."/>
      <sheetName val="2009. évi részvény forg."/>
      <sheetName val="Nyilvántart 2009.12.31-ig"/>
      <sheetName val="Részvényvált. 2009.12.31."/>
      <sheetName val="Részvény nyilv.tart"/>
      <sheetName val="R.KÖNYV KIVONAT"/>
      <sheetName val="GT"/>
      <sheetName val="11. L.A.III.2.,4.,5."/>
      <sheetName val="12. B.I.KÉSZ"/>
      <sheetName val="13. L.B.I.1,5  KÉSZL. ÉRT."/>
      <sheetName val="14. L.B.I.2,3,4 STK. ÉRT. "/>
      <sheetName val="15. L.B.I.1-5  -1"/>
      <sheetName val="16. L.B.I.1-5  -2"/>
      <sheetName val="17. L.B.I. 6."/>
      <sheetName val="48. SELEJT KÉSZL."/>
      <sheetName val="18. B.II.KÖV"/>
      <sheetName val="19. L.B.II.1-4. "/>
      <sheetName val="20. L.B.II.5."/>
      <sheetName val="21. L.B.II. 5. 1-3."/>
      <sheetName val="22. L.B.II.5. 4-5. ÁTS"/>
      <sheetName val="23. B.II. 1-5.  KÖV.E.  "/>
      <sheetName val="24. B.III.ÉP"/>
      <sheetName val="25. L.B.III. 1-4."/>
      <sheetName val="26. B.IV.PESZK"/>
      <sheetName val="27. L.B.IV. 1P."/>
      <sheetName val="28. L.B.IV.1CS"/>
      <sheetName val="29. L.B.IV-2.BANK"/>
      <sheetName val="30. C. AIEH"/>
      <sheetName val="31. L.C.1. "/>
      <sheetName val="32. D. I-VII.ST"/>
      <sheetName val="33. E. 1-3.CT"/>
      <sheetName val="34. F. I. HSK"/>
      <sheetName val="35. F.II. HLK"/>
      <sheetName val="36. L.F. II. 1., 4-8."/>
      <sheetName val="37. L.F. II. 2-3."/>
      <sheetName val="38. F.III. RLK"/>
      <sheetName val="39. L.F.III. 1-2.6-7."/>
      <sheetName val="40. L.F.III. 3."/>
      <sheetName val="41. L.F.III. 4."/>
      <sheetName val="42. L.F.III.5."/>
      <sheetName val="43. L.F.III. 8.1."/>
      <sheetName val="44. L.F.III. 8.2,3,4,5"/>
      <sheetName val="45. L.F.III. 8.6,7 ÁTS"/>
      <sheetName val="46. F.III. 1-8.  KÖT.E."/>
      <sheetName val="47. G. PIEH"/>
      <sheetName val="E. Mérleg"/>
      <sheetName val="E. Eredmény &quot;ÖK&quot;"/>
      <sheetName val="E.Eredmény &quot;FK&quot;"/>
      <sheetName val="MINTA"/>
      <sheetName val="54 §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red_koc"/>
      <sheetName val="Ügyféltől anyagok"/>
      <sheetName val="Kiküld teszt"/>
      <sheetName val="Napló"/>
      <sheetName val="Cash-Flow_régi"/>
      <sheetName val="Lényeg"/>
      <sheetName val="II.C3"/>
      <sheetName val="Kikuld"/>
      <sheetName val="II.B"/>
      <sheetName val="II.B1_A"/>
      <sheetName val="II.B2_A"/>
      <sheetName val="II.B2_B3"/>
      <sheetName val="II.B3_A"/>
      <sheetName val="II.B6"/>
      <sheetName val="II.B7"/>
      <sheetName val="II.F1"/>
      <sheetName val="II.F2"/>
      <sheetName val="Állandó"/>
      <sheetName val="Tartalomj."/>
      <sheetName val="Dokumentumok"/>
      <sheetName val="Tervezés"/>
      <sheetName val="Min_ell szab."/>
      <sheetName val="II.B2_A_régi"/>
      <sheetName val="Munka1"/>
      <sheetName val="Munka2"/>
      <sheetName val="Munka3"/>
      <sheetName val="8. L.A.II.6."/>
      <sheetName val="11. L.A.III.2.,4.,5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lapadatok"/>
      <sheetName val="Tartalom"/>
      <sheetName val="FEDLAP"/>
      <sheetName val="Mérleg"/>
      <sheetName val="ELLENOR"/>
      <sheetName val="ELLENOR2"/>
      <sheetName val="A.I.1"/>
      <sheetName val="A.I.2"/>
      <sheetName val="A.II.1"/>
      <sheetName val="A.II.2"/>
      <sheetName val="A.II.3"/>
      <sheetName val="A.II.4"/>
      <sheetName val="A.II.5"/>
      <sheetName val="A.II.6"/>
      <sheetName val="A.II.7"/>
      <sheetName val="A.III.1"/>
      <sheetName val="A.III.2"/>
      <sheetName val="A.III.3"/>
      <sheetName val="A.III.4"/>
      <sheetName val="B.I"/>
      <sheetName val="LELTARKERDO"/>
      <sheetName val="LELTARTAB"/>
      <sheetName val="TAROL_KERO"/>
      <sheetName val="B.II.1"/>
      <sheetName val="VEVOEGY"/>
      <sheetName val="VEVO1"/>
      <sheetName val="VEVO2"/>
      <sheetName val="B.II.2"/>
      <sheetName val="B.II.3"/>
      <sheetName val="B.II.4"/>
      <sheetName val="B.III.1"/>
      <sheetName val="B.III.2"/>
      <sheetName val="B.III.3"/>
      <sheetName val="B.IV.1"/>
      <sheetName val="PENZTARJK"/>
      <sheetName val="B.IV.2"/>
      <sheetName val="BANKLEV"/>
      <sheetName val="B.IV.3"/>
      <sheetName val="B.IV.4"/>
      <sheetName val="C."/>
      <sheetName val="D.1"/>
      <sheetName val="D.2"/>
      <sheetName val="E."/>
      <sheetName val="F.I"/>
      <sheetName val="F.II"/>
      <sheetName val="F.III"/>
      <sheetName val="SZALLEGY"/>
      <sheetName val="SZALL1"/>
      <sheetName val="SZALL2"/>
      <sheetName val="F.IV.1"/>
      <sheetName val="F.IV.2"/>
      <sheetName val="F.IV.3"/>
      <sheetName val="F.IV.4"/>
      <sheetName val="F.IV.5"/>
      <sheetName val="F.IV.6"/>
      <sheetName val="F.IV.7"/>
      <sheetName val="F.IV.8"/>
      <sheetName val="F.IV.9a"/>
      <sheetName val="F.IV.9b"/>
      <sheetName val="F.IV.9c"/>
      <sheetName val="F.IV.9d"/>
      <sheetName val="F.IV.9e"/>
      <sheetName val="F.IV.9f"/>
      <sheetName val="F.IV.9g"/>
      <sheetName val="F.IV.9h"/>
      <sheetName val="F.IV.9i"/>
      <sheetName val="F.IV.9j"/>
      <sheetName val="F.IV.10"/>
      <sheetName val="F.V"/>
      <sheetName val="G."/>
      <sheetName val="HIP"/>
      <sheetName val="TAO"/>
      <sheetName val="KULONADO"/>
      <sheetName val="INNOV"/>
      <sheetName val="HIP FELTOLT"/>
      <sheetName val="TAOFELTOLT"/>
      <sheetName val="KULONFELTOLT"/>
      <sheetName val="ADOELL"/>
      <sheetName val="FORDUT"/>
      <sheetName val="KONYVKIV"/>
      <sheetName val="UGYVEDI"/>
      <sheetName val="TELJES"/>
      <sheetName val="ADATBIZTONSÁG"/>
      <sheetName val="KOMFORT"/>
      <sheetName val="SZÁMSZAB"/>
      <sheetName val="PÉNZMOSÁS"/>
      <sheetName val="PROJEKT_AUDIT"/>
      <sheetName val="BESZ_ELFOGAD"/>
      <sheetName val="OSZTALEK_NYILATKOZAT"/>
      <sheetName val="CEGERTEK_NYILATKOZAT"/>
      <sheetName val="HATAROZ"/>
      <sheetName val="SZIGSZAMAD"/>
      <sheetName val="TELJIG"/>
      <sheetName val="KARFELVETEL"/>
      <sheetName val="KIKULD"/>
      <sheetName val="GKELSZAM"/>
      <sheetName val="MELTANYOSSAG"/>
      <sheetName val="ADATLAP1"/>
      <sheetName val="ADATLAP2"/>
      <sheetName val="ADATLAP3"/>
      <sheetName val="ADATLAP4"/>
      <sheetName val="ADATLAP5"/>
      <sheetName val="ADATLAP6"/>
    </sheetNames>
    <sheetDataSet>
      <sheetData sheetId="0">
        <row r="42">
          <cell r="C42" t="str">
            <v>nem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mkvk.hu/hu/szervezet/bizottsagok/szakertoi/kozlemenyek/megjelent-az-asszisztens-nelkul-egyedul-dolgozo-konyvvizsgalok-belso-minosegiranyitasi-rendszerenek-kidolgozasat-segito-kezikonyv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302BD4-517D-46AB-8A1E-6656BA4B84AA}">
  <sheetPr>
    <pageSetUpPr fitToPage="1"/>
  </sheetPr>
  <dimension ref="A1:O50"/>
  <sheetViews>
    <sheetView showGridLines="0" tabSelected="1" workbookViewId="0"/>
  </sheetViews>
  <sheetFormatPr defaultColWidth="8" defaultRowHeight="16.5" customHeight="1" x14ac:dyDescent="0.3"/>
  <cols>
    <col min="1" max="1" width="11" style="165" customWidth="1"/>
    <col min="2" max="2" width="70" style="205" customWidth="1"/>
    <col min="3" max="6" width="13.5" style="165" customWidth="1"/>
    <col min="7" max="7" width="11.375" style="165" customWidth="1"/>
    <col min="8" max="8" width="9" style="165" customWidth="1"/>
    <col min="9" max="9" width="11.5" style="165" bestFit="1" customWidth="1"/>
    <col min="10" max="13" width="9" style="165" customWidth="1"/>
    <col min="14" max="29" width="8" style="167" customWidth="1"/>
    <col min="30" max="16384" width="8" style="167"/>
  </cols>
  <sheetData>
    <row r="1" spans="1:15" ht="18.75" x14ac:dyDescent="0.3">
      <c r="A1" s="161" t="s">
        <v>298</v>
      </c>
      <c r="B1" s="162" t="s">
        <v>157</v>
      </c>
      <c r="C1" s="163"/>
      <c r="D1" s="163"/>
      <c r="E1" s="163"/>
      <c r="F1" s="164"/>
      <c r="M1" s="165" t="s">
        <v>179</v>
      </c>
      <c r="N1" s="166" t="s">
        <v>180</v>
      </c>
      <c r="O1" s="166" t="s">
        <v>177</v>
      </c>
    </row>
    <row r="2" spans="1:15" ht="18.75" x14ac:dyDescent="0.3">
      <c r="A2" s="163"/>
      <c r="B2" s="168"/>
      <c r="C2" s="163"/>
      <c r="D2" s="163"/>
      <c r="E2" s="163"/>
      <c r="F2" s="163"/>
    </row>
    <row r="3" spans="1:15" ht="18.75" x14ac:dyDescent="0.3">
      <c r="A3" s="161" t="s">
        <v>294</v>
      </c>
      <c r="B3" s="163"/>
      <c r="C3" s="169" t="s">
        <v>158</v>
      </c>
      <c r="D3" s="170" t="str">
        <f>IF(Alapa!F12=0,"",Alapa!F12)</f>
        <v/>
      </c>
      <c r="E3" s="163"/>
      <c r="F3" s="163"/>
      <c r="H3" s="171" t="s">
        <v>10</v>
      </c>
      <c r="I3" s="172" t="s">
        <v>159</v>
      </c>
    </row>
    <row r="4" spans="1:15" ht="16.5" customHeight="1" x14ac:dyDescent="0.3">
      <c r="A4" s="173" t="s">
        <v>160</v>
      </c>
      <c r="B4" s="174">
        <f>Alapa!C17</f>
        <v>0</v>
      </c>
      <c r="C4" s="175" t="s">
        <v>161</v>
      </c>
      <c r="D4" s="175" t="s">
        <v>162</v>
      </c>
      <c r="E4" s="176"/>
      <c r="F4" s="176"/>
      <c r="H4" s="177">
        <v>1</v>
      </c>
      <c r="I4" s="178" t="str">
        <f>IF(Alapa!F2=0,"",Alapa!F2)</f>
        <v/>
      </c>
      <c r="J4" s="179" t="str">
        <f>IF(Alapa!G2="","",Alapa!G2)</f>
        <v/>
      </c>
      <c r="K4" s="178" t="str">
        <f>IF(Alapa!H2="","",Alapa!H2)</f>
        <v/>
      </c>
    </row>
    <row r="5" spans="1:15" ht="16.5" customHeight="1" x14ac:dyDescent="0.3">
      <c r="A5" s="173" t="s">
        <v>163</v>
      </c>
      <c r="B5" s="207">
        <f>Alapa!C15</f>
        <v>0</v>
      </c>
      <c r="C5" s="209">
        <f>Alapa!P95</f>
        <v>0</v>
      </c>
      <c r="D5" s="209">
        <f>Alapa!Q95</f>
        <v>0</v>
      </c>
      <c r="E5" s="181" t="s">
        <v>164</v>
      </c>
      <c r="F5" s="176"/>
      <c r="I5" s="178" t="str">
        <f>IF(Alapa!F3=0,"",Alapa!F3)</f>
        <v/>
      </c>
      <c r="J5" s="179" t="str">
        <f>IF(Alapa!G3="","",Alapa!G3)</f>
        <v/>
      </c>
      <c r="K5" s="178" t="str">
        <f>IF(Alapa!H3="","",Alapa!H3)</f>
        <v/>
      </c>
    </row>
    <row r="6" spans="1:15" ht="16.5" customHeight="1" x14ac:dyDescent="0.3">
      <c r="A6" s="173" t="s">
        <v>10</v>
      </c>
      <c r="B6" s="174" t="str">
        <f>IFERROR(VLOOKUP(H4,Alapa!$G$2:$H$22,2),"")</f>
        <v/>
      </c>
      <c r="C6" s="210">
        <f>Alapa!R95</f>
        <v>0</v>
      </c>
      <c r="D6" s="211"/>
      <c r="E6" s="182" t="s">
        <v>165</v>
      </c>
      <c r="F6" s="176"/>
      <c r="H6" s="172" t="s">
        <v>166</v>
      </c>
      <c r="I6" s="178"/>
      <c r="J6" s="179" t="str">
        <f>IF(Alapa!G4="","",Alapa!G4)</f>
        <v/>
      </c>
      <c r="K6" s="178" t="str">
        <f>IF(Alapa!H4="","",Alapa!H4)</f>
        <v/>
      </c>
    </row>
    <row r="7" spans="1:15" ht="16.5" customHeight="1" x14ac:dyDescent="0.3">
      <c r="A7" s="183" t="s">
        <v>166</v>
      </c>
      <c r="B7" s="174" t="str">
        <f>IFERROR(VLOOKUP(H7,Alapa!$G$2:$H$22,2),"")</f>
        <v/>
      </c>
      <c r="C7" s="209">
        <f>C5*C6%</f>
        <v>0</v>
      </c>
      <c r="D7" s="209">
        <f>D5*C6%</f>
        <v>0</v>
      </c>
      <c r="E7" s="181" t="s">
        <v>167</v>
      </c>
      <c r="F7" s="176"/>
      <c r="H7" s="177">
        <v>1</v>
      </c>
      <c r="I7" s="178"/>
      <c r="J7" s="179" t="str">
        <f>IF(Alapa!G5="","",Alapa!G5)</f>
        <v/>
      </c>
      <c r="K7" s="178" t="str">
        <f>IF(Alapa!H5="","",Alapa!H5)</f>
        <v/>
      </c>
    </row>
    <row r="8" spans="1:15" ht="16.5" customHeight="1" x14ac:dyDescent="0.3">
      <c r="A8" s="173" t="s">
        <v>168</v>
      </c>
      <c r="B8" s="208"/>
      <c r="C8" s="180" t="s">
        <v>177</v>
      </c>
      <c r="D8" s="180" t="s">
        <v>177</v>
      </c>
      <c r="E8" s="181" t="s">
        <v>169</v>
      </c>
      <c r="F8" s="176"/>
      <c r="I8" s="178"/>
      <c r="J8" s="179" t="str">
        <f>IF(Alapa!G6="","",Alapa!G6)</f>
        <v/>
      </c>
      <c r="K8" s="178" t="str">
        <f>IF(Alapa!H6="","",Alapa!H6)</f>
        <v/>
      </c>
    </row>
    <row r="9" spans="1:15" ht="16.5" customHeight="1" x14ac:dyDescent="0.3">
      <c r="A9" s="173" t="s">
        <v>20</v>
      </c>
      <c r="B9" s="174" t="str">
        <f>IF(Alapa!N2=0,"",Alapa!N2)</f>
        <v/>
      </c>
      <c r="C9" s="209">
        <f>Alapa!S95</f>
        <v>0</v>
      </c>
      <c r="D9" s="209">
        <f>Alapa!T95</f>
        <v>0</v>
      </c>
      <c r="E9" s="181" t="s">
        <v>170</v>
      </c>
      <c r="F9" s="176"/>
      <c r="I9" s="178"/>
      <c r="J9" s="206"/>
      <c r="K9" s="178"/>
    </row>
    <row r="10" spans="1:15" x14ac:dyDescent="0.3">
      <c r="A10" s="184">
        <f>Alapa!D95</f>
        <v>0</v>
      </c>
      <c r="B10" s="185" t="s">
        <v>171</v>
      </c>
      <c r="C10" s="176"/>
      <c r="D10" s="176"/>
      <c r="E10" s="176"/>
      <c r="F10" s="176"/>
      <c r="I10" s="178"/>
      <c r="J10" s="178"/>
      <c r="K10" s="178"/>
    </row>
    <row r="11" spans="1:15" x14ac:dyDescent="0.3">
      <c r="A11" s="184">
        <f>Alapa!E95</f>
        <v>0</v>
      </c>
      <c r="B11" s="185" t="s">
        <v>194</v>
      </c>
      <c r="C11" s="176"/>
      <c r="D11" s="176"/>
      <c r="E11" s="186"/>
      <c r="F11" s="176"/>
      <c r="I11" s="178"/>
      <c r="J11" s="178"/>
      <c r="K11" s="178"/>
    </row>
    <row r="12" spans="1:15" x14ac:dyDescent="0.3">
      <c r="A12" s="187">
        <f>Alapa!F95</f>
        <v>0</v>
      </c>
      <c r="B12" s="188" t="s">
        <v>172</v>
      </c>
      <c r="C12" s="176"/>
      <c r="D12" s="176"/>
      <c r="E12" s="186"/>
      <c r="F12" s="176"/>
      <c r="I12" s="178"/>
      <c r="J12" s="178"/>
      <c r="K12" s="178"/>
    </row>
    <row r="13" spans="1:15" ht="16.5" customHeight="1" x14ac:dyDescent="0.3">
      <c r="A13" s="189" t="s">
        <v>173</v>
      </c>
      <c r="B13" s="190" t="s">
        <v>174</v>
      </c>
      <c r="C13" s="176"/>
      <c r="D13" s="176"/>
      <c r="E13" s="181"/>
      <c r="F13" s="176"/>
      <c r="I13" s="178"/>
      <c r="J13" s="178"/>
      <c r="K13" s="178"/>
    </row>
    <row r="14" spans="1:15" ht="16.5" customHeight="1" x14ac:dyDescent="0.3">
      <c r="A14" s="189" t="s">
        <v>175</v>
      </c>
      <c r="B14" s="190" t="s">
        <v>174</v>
      </c>
      <c r="C14" s="176"/>
      <c r="D14" s="176"/>
      <c r="E14" s="181"/>
      <c r="F14" s="176"/>
    </row>
    <row r="15" spans="1:15" ht="16.5" customHeight="1" x14ac:dyDescent="0.3">
      <c r="A15" s="189" t="s">
        <v>176</v>
      </c>
      <c r="B15" s="190" t="s">
        <v>174</v>
      </c>
      <c r="C15" s="176"/>
      <c r="D15" s="176"/>
      <c r="E15" s="176"/>
      <c r="F15" s="176"/>
    </row>
    <row r="16" spans="1:15" ht="16.5" customHeight="1" x14ac:dyDescent="0.3">
      <c r="A16" s="191" t="s">
        <v>13</v>
      </c>
      <c r="B16" s="192"/>
      <c r="C16" s="176"/>
      <c r="D16" s="176"/>
      <c r="E16" s="176"/>
      <c r="F16" s="176"/>
      <c r="G16" s="193" t="s">
        <v>297</v>
      </c>
    </row>
    <row r="17" spans="1:7" ht="33" x14ac:dyDescent="0.3">
      <c r="A17" s="194"/>
      <c r="B17" s="195" t="s">
        <v>295</v>
      </c>
      <c r="C17" s="176"/>
      <c r="D17" s="176"/>
      <c r="E17" s="176"/>
      <c r="F17" s="176"/>
      <c r="G17" s="196" t="s">
        <v>179</v>
      </c>
    </row>
    <row r="18" spans="1:7" ht="16.5" customHeight="1" x14ac:dyDescent="0.3">
      <c r="A18" s="197" t="s">
        <v>14</v>
      </c>
      <c r="B18" s="198"/>
      <c r="C18" s="176"/>
      <c r="D18" s="176"/>
      <c r="E18" s="176"/>
      <c r="F18" s="176"/>
    </row>
    <row r="19" spans="1:7" x14ac:dyDescent="0.3">
      <c r="A19" s="194"/>
      <c r="B19" s="195" t="s">
        <v>296</v>
      </c>
      <c r="C19" s="176"/>
      <c r="D19" s="176"/>
      <c r="E19" s="176"/>
      <c r="F19" s="176"/>
    </row>
    <row r="20" spans="1:7" x14ac:dyDescent="0.3">
      <c r="A20" s="199">
        <f>Alapa!U95</f>
        <v>0</v>
      </c>
      <c r="B20" s="200"/>
      <c r="C20" s="176"/>
      <c r="D20" s="176"/>
      <c r="E20" s="176"/>
      <c r="F20" s="176"/>
    </row>
    <row r="21" spans="1:7" x14ac:dyDescent="0.3">
      <c r="A21" s="201"/>
      <c r="B21" s="202"/>
      <c r="C21" s="201"/>
      <c r="D21" s="201"/>
      <c r="E21" s="201"/>
      <c r="F21" s="201"/>
    </row>
    <row r="22" spans="1:7" ht="16.5" customHeight="1" x14ac:dyDescent="0.3">
      <c r="A22" s="201"/>
      <c r="B22" s="202"/>
      <c r="C22" s="201"/>
      <c r="D22" s="201"/>
      <c r="E22" s="201"/>
      <c r="F22" s="201"/>
    </row>
    <row r="23" spans="1:7" ht="16.5" customHeight="1" x14ac:dyDescent="0.3">
      <c r="A23" s="201"/>
      <c r="B23" s="202"/>
      <c r="C23" s="201"/>
      <c r="D23" s="201"/>
      <c r="E23" s="201"/>
      <c r="F23" s="201"/>
    </row>
    <row r="24" spans="1:7" ht="16.5" customHeight="1" x14ac:dyDescent="0.3">
      <c r="A24" s="201"/>
      <c r="B24" s="202"/>
      <c r="C24" s="201"/>
      <c r="D24" s="201"/>
      <c r="E24" s="201"/>
      <c r="F24" s="201"/>
    </row>
    <row r="25" spans="1:7" ht="16.5" customHeight="1" x14ac:dyDescent="0.3">
      <c r="A25" s="201"/>
      <c r="B25" s="202"/>
      <c r="C25" s="201"/>
      <c r="D25" s="201"/>
      <c r="E25" s="201"/>
      <c r="F25" s="201"/>
    </row>
    <row r="26" spans="1:7" ht="16.5" customHeight="1" x14ac:dyDescent="0.3">
      <c r="A26" s="201"/>
      <c r="B26" s="202"/>
      <c r="C26" s="201"/>
      <c r="D26" s="201"/>
      <c r="E26" s="201"/>
      <c r="F26" s="201"/>
    </row>
    <row r="27" spans="1:7" ht="16.5" customHeight="1" x14ac:dyDescent="0.3">
      <c r="A27" s="201"/>
      <c r="B27" s="202"/>
      <c r="C27" s="201"/>
      <c r="D27" s="201"/>
      <c r="E27" s="201"/>
      <c r="F27" s="201"/>
    </row>
    <row r="28" spans="1:7" ht="16.5" customHeight="1" x14ac:dyDescent="0.3">
      <c r="A28" s="201"/>
      <c r="B28" s="202"/>
      <c r="C28" s="201"/>
      <c r="D28" s="201"/>
      <c r="E28" s="201"/>
      <c r="F28" s="201"/>
    </row>
    <row r="29" spans="1:7" ht="16.5" customHeight="1" x14ac:dyDescent="0.3">
      <c r="A29" s="201"/>
      <c r="B29" s="202"/>
      <c r="C29" s="201"/>
      <c r="D29" s="201"/>
      <c r="E29" s="201"/>
      <c r="F29" s="201"/>
    </row>
    <row r="30" spans="1:7" ht="16.5" customHeight="1" x14ac:dyDescent="0.3">
      <c r="A30" s="201"/>
      <c r="B30" s="202"/>
      <c r="C30" s="201"/>
      <c r="D30" s="201"/>
      <c r="E30" s="201"/>
      <c r="F30" s="201"/>
    </row>
    <row r="31" spans="1:7" ht="16.5" customHeight="1" x14ac:dyDescent="0.3">
      <c r="A31" s="201"/>
      <c r="B31" s="202"/>
      <c r="C31" s="201"/>
      <c r="D31" s="201"/>
      <c r="E31" s="201"/>
      <c r="F31" s="201"/>
    </row>
    <row r="32" spans="1:7" ht="16.5" customHeight="1" x14ac:dyDescent="0.3">
      <c r="A32" s="201"/>
      <c r="B32" s="202"/>
      <c r="C32" s="201"/>
      <c r="D32" s="201"/>
      <c r="E32" s="201"/>
      <c r="F32" s="201"/>
    </row>
    <row r="33" spans="1:13" ht="16.5" customHeight="1" x14ac:dyDescent="0.3">
      <c r="A33" s="201"/>
      <c r="B33" s="202"/>
      <c r="C33" s="201"/>
      <c r="D33" s="201"/>
      <c r="E33" s="201"/>
      <c r="F33" s="201"/>
    </row>
    <row r="34" spans="1:13" x14ac:dyDescent="0.3">
      <c r="A34" s="201"/>
      <c r="B34" s="202"/>
      <c r="C34" s="201"/>
      <c r="D34" s="201"/>
      <c r="E34" s="201"/>
      <c r="F34" s="201"/>
    </row>
    <row r="35" spans="1:13" x14ac:dyDescent="0.3">
      <c r="A35" s="201"/>
      <c r="B35" s="202"/>
      <c r="C35" s="201"/>
      <c r="D35" s="201"/>
      <c r="E35" s="201"/>
      <c r="F35" s="201"/>
    </row>
    <row r="36" spans="1:13" x14ac:dyDescent="0.3">
      <c r="A36" s="201"/>
      <c r="B36" s="202"/>
      <c r="C36" s="201"/>
      <c r="D36" s="201"/>
      <c r="E36" s="201"/>
      <c r="F36" s="201"/>
    </row>
    <row r="37" spans="1:13" x14ac:dyDescent="0.3">
      <c r="A37" s="201"/>
      <c r="B37" s="202"/>
      <c r="C37" s="201"/>
      <c r="D37" s="201"/>
      <c r="E37" s="201"/>
      <c r="F37" s="201"/>
    </row>
    <row r="38" spans="1:13" x14ac:dyDescent="0.3">
      <c r="A38" s="201"/>
      <c r="B38" s="202"/>
      <c r="C38" s="201"/>
      <c r="D38" s="201"/>
      <c r="E38" s="201"/>
      <c r="F38" s="201"/>
    </row>
    <row r="39" spans="1:13" x14ac:dyDescent="0.3">
      <c r="A39" s="201"/>
      <c r="B39" s="202"/>
      <c r="C39" s="201"/>
      <c r="D39" s="201"/>
      <c r="E39" s="201"/>
      <c r="F39" s="201"/>
    </row>
    <row r="40" spans="1:13" x14ac:dyDescent="0.3">
      <c r="A40" s="201"/>
      <c r="B40" s="202"/>
      <c r="C40" s="201"/>
      <c r="D40" s="201"/>
      <c r="E40" s="201"/>
      <c r="F40" s="201"/>
    </row>
    <row r="41" spans="1:13" x14ac:dyDescent="0.3">
      <c r="A41" s="201"/>
      <c r="B41" s="202"/>
      <c r="C41" s="201"/>
      <c r="D41" s="201"/>
      <c r="E41" s="201"/>
      <c r="F41" s="201"/>
    </row>
    <row r="42" spans="1:13" x14ac:dyDescent="0.3">
      <c r="A42" s="201"/>
      <c r="B42" s="202"/>
      <c r="C42" s="201"/>
      <c r="D42" s="201"/>
      <c r="E42" s="201"/>
      <c r="F42" s="201"/>
    </row>
    <row r="43" spans="1:13" x14ac:dyDescent="0.3">
      <c r="A43" s="201"/>
      <c r="B43" s="202"/>
      <c r="C43" s="201"/>
      <c r="D43" s="201"/>
      <c r="E43" s="201"/>
      <c r="F43" s="201"/>
    </row>
    <row r="48" spans="1:13" s="204" customFormat="1" x14ac:dyDescent="0.3">
      <c r="A48" s="203"/>
      <c r="B48" s="203"/>
      <c r="C48" s="165"/>
      <c r="D48" s="165"/>
      <c r="E48" s="165"/>
      <c r="F48" s="165"/>
      <c r="G48" s="203"/>
      <c r="H48" s="203"/>
      <c r="I48" s="203"/>
      <c r="J48" s="203"/>
      <c r="K48" s="203"/>
      <c r="L48" s="203"/>
      <c r="M48" s="203"/>
    </row>
    <row r="49" spans="1:13" s="204" customFormat="1" x14ac:dyDescent="0.3">
      <c r="A49" s="165"/>
      <c r="B49" s="165"/>
      <c r="C49" s="165"/>
      <c r="D49" s="165"/>
      <c r="E49" s="165"/>
      <c r="F49" s="165"/>
      <c r="G49" s="203"/>
      <c r="H49" s="203"/>
      <c r="I49" s="203"/>
      <c r="J49" s="203"/>
      <c r="K49" s="203"/>
      <c r="L49" s="203"/>
      <c r="M49" s="203"/>
    </row>
    <row r="50" spans="1:13" s="204" customFormat="1" x14ac:dyDescent="0.3">
      <c r="A50" s="165"/>
      <c r="B50" s="165"/>
      <c r="C50" s="165"/>
      <c r="D50" s="165"/>
      <c r="E50" s="165"/>
      <c r="F50" s="165"/>
      <c r="G50" s="203"/>
      <c r="H50" s="203"/>
      <c r="I50" s="203"/>
      <c r="J50" s="203"/>
      <c r="K50" s="203"/>
      <c r="L50" s="203"/>
      <c r="M50" s="203"/>
    </row>
  </sheetData>
  <mergeCells count="1">
    <mergeCell ref="C6:D6"/>
  </mergeCells>
  <dataValidations count="1">
    <dataValidation type="list" allowBlank="1" showInputMessage="1" showErrorMessage="1" sqref="G17" xr:uid="{3A1E0FF8-F283-4E3E-8DE2-F3C631DBF5D6}">
      <formula1>$L$1:$O$1</formula1>
    </dataValidation>
  </dataValidations>
  <pageMargins left="0.70866141732283505" right="0.70866141732283505" top="0.74803149606299202" bottom="0.74803149606299202" header="0.31496062992126" footer="0.31496062992126"/>
  <pageSetup paperSize="9" scale="59" orientation="portrait" r:id="rId1"/>
  <headerFooter>
    <oddFooter>&amp;L&amp;"Arial Narrow,Normál"&amp;8&amp;F/&amp;A&amp;C&amp;"Arial Narrow,Normál"&amp;8&amp;P/&amp;N&amp;R&amp;"Arial Narrow,Normál"&amp;8DigitAudit/AuditDok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5DDA58-981D-47E3-875B-8D24F24D58AE}">
  <sheetPr>
    <pageSetUpPr fitToPage="1"/>
  </sheetPr>
  <dimension ref="A1:I142"/>
  <sheetViews>
    <sheetView showGridLines="0" showZeros="0" zoomScaleNormal="100" workbookViewId="0"/>
  </sheetViews>
  <sheetFormatPr defaultColWidth="9" defaultRowHeight="16.5" x14ac:dyDescent="0.3"/>
  <cols>
    <col min="1" max="1" width="3.625" style="20" customWidth="1"/>
    <col min="2" max="2" width="56.875" style="20" customWidth="1"/>
    <col min="3" max="3" width="10.5" style="20" customWidth="1"/>
    <col min="4" max="4" width="29.625" style="20" customWidth="1"/>
    <col min="5" max="5" width="11.75" style="20" customWidth="1"/>
    <col min="6" max="16384" width="9" style="20"/>
  </cols>
  <sheetData>
    <row r="1" spans="1:9" s="25" customFormat="1" x14ac:dyDescent="0.3">
      <c r="A1" s="6" t="s">
        <v>1</v>
      </c>
      <c r="B1" s="7"/>
      <c r="C1" s="157" t="s">
        <v>293</v>
      </c>
      <c r="D1" s="29"/>
      <c r="E1" s="154" t="s">
        <v>285</v>
      </c>
      <c r="F1" s="158" t="s">
        <v>286</v>
      </c>
    </row>
    <row r="2" spans="1:9" s="25" customFormat="1" ht="15.75" x14ac:dyDescent="0.25">
      <c r="A2" s="29"/>
      <c r="B2" s="29"/>
      <c r="C2" s="29"/>
      <c r="D2" s="29"/>
      <c r="E2" s="42"/>
      <c r="F2" s="46"/>
    </row>
    <row r="3" spans="1:9" s="25" customFormat="1" x14ac:dyDescent="0.3">
      <c r="A3" s="8" t="s">
        <v>291</v>
      </c>
      <c r="B3" s="29"/>
      <c r="C3" s="29"/>
      <c r="D3" s="29"/>
      <c r="E3" s="42"/>
      <c r="F3" s="46"/>
      <c r="G3" s="159"/>
    </row>
    <row r="4" spans="1:9" s="25" customFormat="1" x14ac:dyDescent="0.3">
      <c r="A4" s="9" t="str">
        <f>CONCATENATE("Ügyfél:   ",Alapa!$C$17)</f>
        <v xml:space="preserve">Ügyfél:   </v>
      </c>
      <c r="B4" s="11"/>
      <c r="C4" s="9" t="s">
        <v>9</v>
      </c>
      <c r="D4" s="141">
        <f>Alapa!$C$13</f>
        <v>0</v>
      </c>
      <c r="E4" s="42"/>
      <c r="F4" s="46"/>
      <c r="G4" s="159"/>
    </row>
    <row r="5" spans="1:9" x14ac:dyDescent="0.3">
      <c r="A5" s="9" t="str">
        <f>CONCATENATE("Fordulónap: ",Alapa!$C$12)</f>
        <v xml:space="preserve">Fordulónap: </v>
      </c>
      <c r="B5" s="11"/>
      <c r="C5" s="9" t="s">
        <v>10</v>
      </c>
      <c r="D5" s="141" t="e">
        <f xml:space="preserve"> VLOOKUP(F5,Alapa!$G$2:$H$22,2)</f>
        <v>#N/A</v>
      </c>
      <c r="E5" s="44" t="s">
        <v>10</v>
      </c>
      <c r="F5" s="45">
        <v>1</v>
      </c>
      <c r="G5" s="159"/>
    </row>
    <row r="6" spans="1:9" x14ac:dyDescent="0.3">
      <c r="A6" s="7"/>
      <c r="B6" s="6"/>
      <c r="C6" s="9" t="s">
        <v>20</v>
      </c>
      <c r="D6" s="43" t="str">
        <f>IF(Alapa!$N$2=0," ",Alapa!$N$2)</f>
        <v xml:space="preserve"> </v>
      </c>
      <c r="E6" s="42"/>
      <c r="F6" s="46"/>
      <c r="G6" s="159"/>
    </row>
    <row r="7" spans="1:9" x14ac:dyDescent="0.3">
      <c r="A7" s="7"/>
      <c r="B7" s="6"/>
      <c r="C7" s="7"/>
      <c r="D7" s="7"/>
      <c r="E7" s="42"/>
      <c r="F7" s="46"/>
      <c r="G7" s="160"/>
    </row>
    <row r="8" spans="1:9" ht="18.75" x14ac:dyDescent="0.3">
      <c r="A8" s="7"/>
      <c r="B8" s="156" t="s">
        <v>288</v>
      </c>
      <c r="C8" s="7"/>
      <c r="D8" s="7"/>
      <c r="E8" s="42"/>
      <c r="F8" s="46"/>
      <c r="G8" s="51"/>
    </row>
    <row r="9" spans="1:9" x14ac:dyDescent="0.3">
      <c r="A9" s="7"/>
      <c r="B9" s="132">
        <f>Alapa!$C$17</f>
        <v>0</v>
      </c>
      <c r="C9" s="7"/>
      <c r="D9" s="7"/>
      <c r="E9" s="42"/>
      <c r="F9" s="46"/>
    </row>
    <row r="10" spans="1:9" x14ac:dyDescent="0.3">
      <c r="A10" s="7"/>
      <c r="B10" s="155" t="s">
        <v>287</v>
      </c>
      <c r="C10" s="51"/>
      <c r="D10" s="51"/>
      <c r="E10" s="42"/>
      <c r="F10" s="46"/>
    </row>
    <row r="11" spans="1:9" ht="17.25" thickBot="1" x14ac:dyDescent="0.35">
      <c r="A11" s="7"/>
      <c r="B11" s="6"/>
      <c r="C11" s="7"/>
      <c r="D11" s="7"/>
      <c r="E11" s="42"/>
      <c r="F11" s="46"/>
    </row>
    <row r="12" spans="1:9" ht="17.25" thickBot="1" x14ac:dyDescent="0.35">
      <c r="A12" s="31" t="s">
        <v>11</v>
      </c>
      <c r="B12" s="138" t="s">
        <v>195</v>
      </c>
      <c r="C12" s="139" t="s">
        <v>273</v>
      </c>
      <c r="D12" s="140" t="s">
        <v>19</v>
      </c>
      <c r="E12" s="46"/>
      <c r="F12" s="25" t="s">
        <v>179</v>
      </c>
      <c r="G12" s="25" t="s">
        <v>180</v>
      </c>
    </row>
    <row r="13" spans="1:9" x14ac:dyDescent="0.3">
      <c r="A13" s="147">
        <f>COUNT(A$8:$A12)+1</f>
        <v>1</v>
      </c>
      <c r="B13" s="142" t="s">
        <v>196</v>
      </c>
      <c r="C13" s="143"/>
      <c r="D13" s="148"/>
    </row>
    <row r="14" spans="1:9" x14ac:dyDescent="0.3">
      <c r="A14" s="21">
        <f>COUNT(A$8:$A13)+1</f>
        <v>2</v>
      </c>
      <c r="B14" s="35" t="s">
        <v>197</v>
      </c>
      <c r="C14" s="144"/>
      <c r="D14" s="149"/>
    </row>
    <row r="15" spans="1:9" x14ac:dyDescent="0.3">
      <c r="A15" s="21">
        <f>COUNT(A$8:$A14)+1</f>
        <v>3</v>
      </c>
      <c r="B15" s="134" t="s">
        <v>274</v>
      </c>
      <c r="C15" s="145"/>
      <c r="D15" s="53"/>
      <c r="I15" s="51"/>
    </row>
    <row r="16" spans="1:9" x14ac:dyDescent="0.3">
      <c r="A16" s="21">
        <f>COUNT(A$8:$A15)+1</f>
        <v>4</v>
      </c>
      <c r="B16" s="134" t="s">
        <v>275</v>
      </c>
      <c r="C16" s="145"/>
      <c r="D16" s="53"/>
    </row>
    <row r="17" spans="1:4" x14ac:dyDescent="0.3">
      <c r="A17" s="21">
        <f>COUNT(A$8:$A16)+1</f>
        <v>5</v>
      </c>
      <c r="B17" s="35" t="s">
        <v>198</v>
      </c>
      <c r="C17" s="145"/>
      <c r="D17" s="53"/>
    </row>
    <row r="18" spans="1:4" ht="33" x14ac:dyDescent="0.3">
      <c r="A18" s="21">
        <f>COUNT(A$8:$A17)+1</f>
        <v>6</v>
      </c>
      <c r="B18" s="35" t="s">
        <v>199</v>
      </c>
      <c r="C18" s="145"/>
      <c r="D18" s="53"/>
    </row>
    <row r="19" spans="1:4" ht="33" x14ac:dyDescent="0.3">
      <c r="A19" s="21">
        <f>COUNT(A$8:$A18)+1</f>
        <v>7</v>
      </c>
      <c r="B19" s="35" t="s">
        <v>200</v>
      </c>
      <c r="C19" s="145"/>
      <c r="D19" s="53"/>
    </row>
    <row r="20" spans="1:4" ht="33" x14ac:dyDescent="0.3">
      <c r="A20" s="21">
        <f>COUNT(A$8:$A19)+1</f>
        <v>8</v>
      </c>
      <c r="B20" s="35" t="s">
        <v>201</v>
      </c>
      <c r="C20" s="145"/>
      <c r="D20" s="53"/>
    </row>
    <row r="21" spans="1:4" ht="33" x14ac:dyDescent="0.3">
      <c r="A21" s="21">
        <f>COUNT(A$8:$A20)+1</f>
        <v>9</v>
      </c>
      <c r="B21" s="35" t="s">
        <v>202</v>
      </c>
      <c r="C21" s="145"/>
      <c r="D21" s="53"/>
    </row>
    <row r="22" spans="1:4" ht="49.5" x14ac:dyDescent="0.3">
      <c r="A22" s="21">
        <f>COUNT(A$8:$A21)+1</f>
        <v>10</v>
      </c>
      <c r="B22" s="35" t="s">
        <v>203</v>
      </c>
      <c r="C22" s="145"/>
      <c r="D22" s="53"/>
    </row>
    <row r="23" spans="1:4" ht="33" x14ac:dyDescent="0.3">
      <c r="A23" s="21">
        <f>COUNT(A$8:$A22)+1</f>
        <v>11</v>
      </c>
      <c r="B23" s="35" t="s">
        <v>204</v>
      </c>
      <c r="C23" s="145"/>
      <c r="D23" s="53"/>
    </row>
    <row r="24" spans="1:4" ht="33" x14ac:dyDescent="0.3">
      <c r="A24" s="21">
        <f>COUNT(A$8:$A23)+1</f>
        <v>12</v>
      </c>
      <c r="B24" s="35" t="s">
        <v>205</v>
      </c>
      <c r="C24" s="145"/>
      <c r="D24" s="53"/>
    </row>
    <row r="25" spans="1:4" ht="17.25" thickBot="1" x14ac:dyDescent="0.35">
      <c r="A25" s="22">
        <f>COUNT(A$8:$A24)+1</f>
        <v>13</v>
      </c>
      <c r="B25" s="36" t="s">
        <v>206</v>
      </c>
      <c r="C25" s="150"/>
      <c r="D25" s="55"/>
    </row>
    <row r="26" spans="1:4" x14ac:dyDescent="0.3">
      <c r="A26" s="30">
        <f>COUNT(A$8:$A25)+1</f>
        <v>14</v>
      </c>
      <c r="B26" s="142" t="s">
        <v>207</v>
      </c>
      <c r="C26" s="143"/>
      <c r="D26" s="148"/>
    </row>
    <row r="27" spans="1:4" ht="33" x14ac:dyDescent="0.3">
      <c r="A27" s="21">
        <f>COUNT(A$8:$A26)+1</f>
        <v>15</v>
      </c>
      <c r="B27" s="35" t="s">
        <v>208</v>
      </c>
      <c r="C27" s="145"/>
      <c r="D27" s="53"/>
    </row>
    <row r="28" spans="1:4" ht="33" x14ac:dyDescent="0.3">
      <c r="A28" s="21">
        <f>COUNT(A$8:$A27)+1</f>
        <v>16</v>
      </c>
      <c r="B28" s="35" t="s">
        <v>209</v>
      </c>
      <c r="C28" s="145"/>
      <c r="D28" s="53"/>
    </row>
    <row r="29" spans="1:4" ht="33" x14ac:dyDescent="0.3">
      <c r="A29" s="21">
        <f>COUNT(A$8:$A28)+1</f>
        <v>17</v>
      </c>
      <c r="B29" s="35" t="s">
        <v>210</v>
      </c>
      <c r="C29" s="145"/>
      <c r="D29" s="53"/>
    </row>
    <row r="30" spans="1:4" ht="33" x14ac:dyDescent="0.3">
      <c r="A30" s="21">
        <f>COUNT(A$8:$A29)+1</f>
        <v>18</v>
      </c>
      <c r="B30" s="35" t="s">
        <v>211</v>
      </c>
      <c r="C30" s="145"/>
      <c r="D30" s="53"/>
    </row>
    <row r="31" spans="1:4" ht="33" x14ac:dyDescent="0.3">
      <c r="A31" s="21">
        <f>COUNT(A$8:$A30)+1</f>
        <v>19</v>
      </c>
      <c r="B31" s="35" t="s">
        <v>212</v>
      </c>
      <c r="C31" s="145"/>
      <c r="D31" s="53"/>
    </row>
    <row r="32" spans="1:4" ht="33" x14ac:dyDescent="0.3">
      <c r="A32" s="21">
        <f>COUNT(A$8:$A31)+1</f>
        <v>20</v>
      </c>
      <c r="B32" s="35" t="s">
        <v>213</v>
      </c>
      <c r="C32" s="145"/>
      <c r="D32" s="53"/>
    </row>
    <row r="33" spans="1:4" ht="49.5" x14ac:dyDescent="0.3">
      <c r="A33" s="21">
        <f>COUNT(A$8:$A32)+1</f>
        <v>21</v>
      </c>
      <c r="B33" s="35" t="s">
        <v>214</v>
      </c>
      <c r="C33" s="145"/>
      <c r="D33" s="53"/>
    </row>
    <row r="34" spans="1:4" ht="33" x14ac:dyDescent="0.3">
      <c r="A34" s="21">
        <f>COUNT(A$8:$A33)+1</f>
        <v>22</v>
      </c>
      <c r="B34" s="146" t="s">
        <v>276</v>
      </c>
      <c r="C34" s="145"/>
      <c r="D34" s="53"/>
    </row>
    <row r="35" spans="1:4" ht="33" x14ac:dyDescent="0.3">
      <c r="A35" s="21">
        <f>COUNT(A$8:$A34)+1</f>
        <v>23</v>
      </c>
      <c r="B35" s="146" t="s">
        <v>277</v>
      </c>
      <c r="C35" s="145"/>
      <c r="D35" s="53"/>
    </row>
    <row r="36" spans="1:4" x14ac:dyDescent="0.3">
      <c r="A36" s="21">
        <f>COUNT(A$8:$A35)+1</f>
        <v>24</v>
      </c>
      <c r="B36" s="35" t="s">
        <v>215</v>
      </c>
      <c r="C36" s="145"/>
      <c r="D36" s="53"/>
    </row>
    <row r="37" spans="1:4" x14ac:dyDescent="0.3">
      <c r="A37" s="21">
        <f>COUNT(A$8:$A36)+1</f>
        <v>25</v>
      </c>
      <c r="B37" s="35" t="s">
        <v>216</v>
      </c>
      <c r="C37" s="145"/>
      <c r="D37" s="53"/>
    </row>
    <row r="38" spans="1:4" x14ac:dyDescent="0.3">
      <c r="A38" s="21">
        <f>COUNT(A$8:$A37)+1</f>
        <v>26</v>
      </c>
      <c r="B38" s="35" t="s">
        <v>217</v>
      </c>
      <c r="C38" s="145"/>
      <c r="D38" s="53"/>
    </row>
    <row r="39" spans="1:4" ht="33" x14ac:dyDescent="0.3">
      <c r="A39" s="21">
        <f>COUNT(A$8:$A38)+1</f>
        <v>27</v>
      </c>
      <c r="B39" s="35" t="s">
        <v>218</v>
      </c>
      <c r="C39" s="145"/>
      <c r="D39" s="53"/>
    </row>
    <row r="40" spans="1:4" ht="33.75" thickBot="1" x14ac:dyDescent="0.35">
      <c r="A40" s="22">
        <f>COUNT(A$8:$A39)+1</f>
        <v>28</v>
      </c>
      <c r="B40" s="151" t="s">
        <v>278</v>
      </c>
      <c r="C40" s="150"/>
      <c r="D40" s="55"/>
    </row>
    <row r="41" spans="1:4" x14ac:dyDescent="0.3">
      <c r="A41" s="30">
        <f>COUNT(A$8:$A40)+1</f>
        <v>29</v>
      </c>
      <c r="B41" s="142" t="s">
        <v>219</v>
      </c>
      <c r="C41" s="143"/>
      <c r="D41" s="148"/>
    </row>
    <row r="42" spans="1:4" ht="33" x14ac:dyDescent="0.3">
      <c r="A42" s="21">
        <f>COUNT(A$8:$A41)+1</f>
        <v>30</v>
      </c>
      <c r="B42" s="35" t="s">
        <v>220</v>
      </c>
      <c r="C42" s="145"/>
      <c r="D42" s="53"/>
    </row>
    <row r="43" spans="1:4" ht="33" x14ac:dyDescent="0.3">
      <c r="A43" s="21">
        <f>COUNT(A$8:$A42)+1</f>
        <v>31</v>
      </c>
      <c r="B43" s="35" t="s">
        <v>221</v>
      </c>
      <c r="C43" s="145"/>
      <c r="D43" s="53"/>
    </row>
    <row r="44" spans="1:4" ht="33" x14ac:dyDescent="0.3">
      <c r="A44" s="21">
        <f>COUNT(A$8:$A43)+1</f>
        <v>32</v>
      </c>
      <c r="B44" s="35" t="s">
        <v>222</v>
      </c>
      <c r="C44" s="145"/>
      <c r="D44" s="53"/>
    </row>
    <row r="45" spans="1:4" x14ac:dyDescent="0.3">
      <c r="A45" s="21">
        <f>COUNT(A$8:$A44)+1</f>
        <v>33</v>
      </c>
      <c r="B45" s="35" t="s">
        <v>223</v>
      </c>
      <c r="C45" s="145"/>
      <c r="D45" s="53"/>
    </row>
    <row r="46" spans="1:4" x14ac:dyDescent="0.3">
      <c r="A46" s="21">
        <f>COUNT(A$8:$A45)+1</f>
        <v>34</v>
      </c>
      <c r="B46" s="35" t="s">
        <v>224</v>
      </c>
      <c r="C46" s="145"/>
      <c r="D46" s="53"/>
    </row>
    <row r="47" spans="1:4" ht="33" x14ac:dyDescent="0.3">
      <c r="A47" s="21">
        <f>COUNT(A$8:$A46)+1</f>
        <v>35</v>
      </c>
      <c r="B47" s="35" t="s">
        <v>225</v>
      </c>
      <c r="C47" s="145"/>
      <c r="D47" s="53"/>
    </row>
    <row r="48" spans="1:4" ht="33.75" thickBot="1" x14ac:dyDescent="0.35">
      <c r="A48" s="22">
        <f>COUNT(A$8:$A47)+1</f>
        <v>36</v>
      </c>
      <c r="B48" s="36" t="s">
        <v>226</v>
      </c>
      <c r="C48" s="150"/>
      <c r="D48" s="55"/>
    </row>
    <row r="49" spans="1:4" x14ac:dyDescent="0.3">
      <c r="A49" s="30">
        <f>COUNT(A$8:$A48)+1</f>
        <v>37</v>
      </c>
      <c r="B49" s="142" t="s">
        <v>227</v>
      </c>
      <c r="C49" s="143"/>
      <c r="D49" s="148"/>
    </row>
    <row r="50" spans="1:4" ht="17.25" thickBot="1" x14ac:dyDescent="0.35">
      <c r="A50" s="22">
        <f>COUNT(A$8:$A49)+1</f>
        <v>38</v>
      </c>
      <c r="B50" s="36" t="s">
        <v>228</v>
      </c>
      <c r="C50" s="150"/>
      <c r="D50" s="55"/>
    </row>
    <row r="51" spans="1:4" x14ac:dyDescent="0.3">
      <c r="A51" s="30">
        <f>COUNT(A$8:$A50)+1</f>
        <v>39</v>
      </c>
      <c r="B51" s="142" t="s">
        <v>229</v>
      </c>
      <c r="C51" s="143"/>
      <c r="D51" s="148"/>
    </row>
    <row r="52" spans="1:4" ht="33" x14ac:dyDescent="0.3">
      <c r="A52" s="21">
        <f>COUNT(A$8:$A51)+1</f>
        <v>40</v>
      </c>
      <c r="B52" s="35" t="s">
        <v>230</v>
      </c>
      <c r="C52" s="145"/>
      <c r="D52" s="53"/>
    </row>
    <row r="53" spans="1:4" x14ac:dyDescent="0.3">
      <c r="A53" s="21">
        <f>COUNT(A$8:$A52)+1</f>
        <v>41</v>
      </c>
      <c r="B53" s="35" t="s">
        <v>231</v>
      </c>
      <c r="C53" s="145"/>
      <c r="D53" s="53"/>
    </row>
    <row r="54" spans="1:4" ht="50.25" thickBot="1" x14ac:dyDescent="0.35">
      <c r="A54" s="22">
        <f>COUNT(A$8:$A53)+1</f>
        <v>42</v>
      </c>
      <c r="B54" s="36" t="s">
        <v>232</v>
      </c>
      <c r="C54" s="150"/>
      <c r="D54" s="55"/>
    </row>
    <row r="55" spans="1:4" x14ac:dyDescent="0.3">
      <c r="A55" s="30">
        <f>COUNT(A$8:$A54)+1</f>
        <v>43</v>
      </c>
      <c r="B55" s="142" t="s">
        <v>233</v>
      </c>
      <c r="C55" s="143"/>
      <c r="D55" s="148"/>
    </row>
    <row r="56" spans="1:4" x14ac:dyDescent="0.3">
      <c r="A56" s="21">
        <f>COUNT(A$8:$A55)+1</f>
        <v>44</v>
      </c>
      <c r="B56" s="35" t="s">
        <v>279</v>
      </c>
      <c r="C56" s="145"/>
      <c r="D56" s="53"/>
    </row>
    <row r="57" spans="1:4" ht="33" x14ac:dyDescent="0.3">
      <c r="A57" s="21">
        <f>COUNT(A$8:$A56)+1</f>
        <v>45</v>
      </c>
      <c r="B57" s="35" t="s">
        <v>234</v>
      </c>
      <c r="C57" s="145"/>
      <c r="D57" s="53"/>
    </row>
    <row r="58" spans="1:4" ht="33" x14ac:dyDescent="0.3">
      <c r="A58" s="21">
        <f>COUNT(A$8:$A57)+1</f>
        <v>46</v>
      </c>
      <c r="B58" s="35" t="s">
        <v>235</v>
      </c>
      <c r="C58" s="145"/>
      <c r="D58" s="53"/>
    </row>
    <row r="59" spans="1:4" x14ac:dyDescent="0.3">
      <c r="A59" s="21">
        <f>COUNT(A$8:$A58)+1</f>
        <v>47</v>
      </c>
      <c r="B59" s="35" t="s">
        <v>236</v>
      </c>
      <c r="C59" s="145"/>
      <c r="D59" s="53"/>
    </row>
    <row r="60" spans="1:4" x14ac:dyDescent="0.3">
      <c r="A60" s="21">
        <f>COUNT(A$8:$A59)+1</f>
        <v>48</v>
      </c>
      <c r="B60" s="35" t="s">
        <v>237</v>
      </c>
      <c r="C60" s="145"/>
      <c r="D60" s="53"/>
    </row>
    <row r="61" spans="1:4" x14ac:dyDescent="0.3">
      <c r="A61" s="21">
        <f>COUNT(A$8:$A60)+1</f>
        <v>49</v>
      </c>
      <c r="B61" s="35" t="s">
        <v>238</v>
      </c>
      <c r="C61" s="145"/>
      <c r="D61" s="53"/>
    </row>
    <row r="62" spans="1:4" x14ac:dyDescent="0.3">
      <c r="A62" s="21">
        <f>COUNT(A$8:$A61)+1</f>
        <v>50</v>
      </c>
      <c r="B62" s="35" t="s">
        <v>239</v>
      </c>
      <c r="C62" s="145"/>
      <c r="D62" s="53"/>
    </row>
    <row r="63" spans="1:4" ht="49.5" x14ac:dyDescent="0.3">
      <c r="A63" s="21">
        <f>COUNT(A$8:$A62)+1</f>
        <v>51</v>
      </c>
      <c r="B63" s="35" t="s">
        <v>240</v>
      </c>
      <c r="C63" s="145"/>
      <c r="D63" s="53"/>
    </row>
    <row r="64" spans="1:4" ht="17.25" thickBot="1" x14ac:dyDescent="0.35">
      <c r="A64" s="22">
        <f>COUNT(A$8:$A63)+1</f>
        <v>52</v>
      </c>
      <c r="B64" s="152" t="s">
        <v>280</v>
      </c>
      <c r="C64" s="150"/>
      <c r="D64" s="153"/>
    </row>
    <row r="65" spans="1:4" x14ac:dyDescent="0.3">
      <c r="A65" s="30">
        <f>COUNT(A$8:$A64)+1</f>
        <v>53</v>
      </c>
      <c r="B65" s="142" t="s">
        <v>241</v>
      </c>
      <c r="C65" s="143"/>
      <c r="D65" s="148"/>
    </row>
    <row r="66" spans="1:4" x14ac:dyDescent="0.3">
      <c r="A66" s="21">
        <f>COUNT(A$8:$A65)+1</f>
        <v>54</v>
      </c>
      <c r="B66" s="35" t="s">
        <v>282</v>
      </c>
      <c r="C66" s="145"/>
      <c r="D66" s="53"/>
    </row>
    <row r="67" spans="1:4" ht="28.15" customHeight="1" thickBot="1" x14ac:dyDescent="0.35">
      <c r="A67" s="22">
        <f>COUNT(A$8:$A66)+1</f>
        <v>55</v>
      </c>
      <c r="B67" s="36" t="s">
        <v>281</v>
      </c>
      <c r="C67" s="150"/>
      <c r="D67" s="55"/>
    </row>
    <row r="68" spans="1:4" x14ac:dyDescent="0.3">
      <c r="A68" s="30">
        <f>COUNT(A$8:$A67)+1</f>
        <v>56</v>
      </c>
      <c r="B68" s="142" t="s">
        <v>242</v>
      </c>
      <c r="C68" s="143"/>
      <c r="D68" s="148"/>
    </row>
    <row r="69" spans="1:4" x14ac:dyDescent="0.3">
      <c r="A69" s="21">
        <f>COUNT(A$8:$A68)+1</f>
        <v>57</v>
      </c>
      <c r="B69" s="35" t="s">
        <v>243</v>
      </c>
      <c r="C69" s="144"/>
      <c r="D69" s="149"/>
    </row>
    <row r="70" spans="1:4" x14ac:dyDescent="0.3">
      <c r="A70" s="21">
        <f>COUNT(A$8:$A69)+1</f>
        <v>58</v>
      </c>
      <c r="B70" s="35" t="s">
        <v>244</v>
      </c>
      <c r="C70" s="145"/>
      <c r="D70" s="53"/>
    </row>
    <row r="71" spans="1:4" x14ac:dyDescent="0.3">
      <c r="A71" s="21">
        <f>COUNT(A$8:$A70)+1</f>
        <v>59</v>
      </c>
      <c r="B71" s="35" t="s">
        <v>245</v>
      </c>
      <c r="C71" s="145"/>
      <c r="D71" s="53"/>
    </row>
    <row r="72" spans="1:4" ht="33" x14ac:dyDescent="0.3">
      <c r="A72" s="21">
        <f>COUNT(A$8:$A71)+1</f>
        <v>60</v>
      </c>
      <c r="B72" s="35" t="s">
        <v>246</v>
      </c>
      <c r="C72" s="145"/>
      <c r="D72" s="53"/>
    </row>
    <row r="73" spans="1:4" x14ac:dyDescent="0.3">
      <c r="A73" s="21">
        <f>COUNT(A$8:$A72)+1</f>
        <v>61</v>
      </c>
      <c r="B73" s="35" t="s">
        <v>247</v>
      </c>
      <c r="C73" s="145"/>
      <c r="D73" s="53"/>
    </row>
    <row r="74" spans="1:4" ht="33.75" thickBot="1" x14ac:dyDescent="0.35">
      <c r="A74" s="22">
        <f>COUNT(A$8:$A73)+1</f>
        <v>62</v>
      </c>
      <c r="B74" s="36" t="s">
        <v>248</v>
      </c>
      <c r="C74" s="150"/>
      <c r="D74" s="55"/>
    </row>
    <row r="75" spans="1:4" x14ac:dyDescent="0.3">
      <c r="A75" s="30">
        <f>COUNT(A$8:$A74)+1</f>
        <v>63</v>
      </c>
      <c r="B75" s="142" t="s">
        <v>249</v>
      </c>
      <c r="C75" s="143"/>
      <c r="D75" s="148"/>
    </row>
    <row r="76" spans="1:4" x14ac:dyDescent="0.3">
      <c r="A76" s="21">
        <f>COUNT(A$8:$A75)+1</f>
        <v>64</v>
      </c>
      <c r="B76" s="35" t="s">
        <v>250</v>
      </c>
      <c r="C76" s="145"/>
      <c r="D76" s="53"/>
    </row>
    <row r="77" spans="1:4" ht="33" x14ac:dyDescent="0.3">
      <c r="A77" s="21">
        <f>COUNT(A$8:$A76)+1</f>
        <v>65</v>
      </c>
      <c r="B77" s="35" t="s">
        <v>283</v>
      </c>
      <c r="C77" s="145"/>
      <c r="D77" s="53"/>
    </row>
    <row r="78" spans="1:4" ht="17.25" thickBot="1" x14ac:dyDescent="0.35">
      <c r="A78" s="22">
        <f>COUNT(A$8:$A77)+1</f>
        <v>66</v>
      </c>
      <c r="B78" s="36" t="s">
        <v>251</v>
      </c>
      <c r="C78" s="150"/>
      <c r="D78" s="55"/>
    </row>
    <row r="79" spans="1:4" x14ac:dyDescent="0.3">
      <c r="A79" s="30">
        <f>COUNT(A$8:$A78)+1</f>
        <v>67</v>
      </c>
      <c r="B79" s="142" t="s">
        <v>252</v>
      </c>
      <c r="C79" s="143"/>
      <c r="D79" s="148"/>
    </row>
    <row r="80" spans="1:4" ht="33" x14ac:dyDescent="0.3">
      <c r="A80" s="21">
        <f>COUNT(A$8:$A79)+1</f>
        <v>68</v>
      </c>
      <c r="B80" s="35" t="s">
        <v>253</v>
      </c>
      <c r="C80" s="145"/>
      <c r="D80" s="53"/>
    </row>
    <row r="81" spans="1:4" ht="17.25" thickBot="1" x14ac:dyDescent="0.35">
      <c r="A81" s="22">
        <f>COUNT(A$8:$A80)+1</f>
        <v>69</v>
      </c>
      <c r="B81" s="36" t="s">
        <v>254</v>
      </c>
      <c r="C81" s="150"/>
      <c r="D81" s="55"/>
    </row>
    <row r="82" spans="1:4" x14ac:dyDescent="0.3">
      <c r="A82" s="30">
        <f>COUNT(A$8:$A81)+1</f>
        <v>70</v>
      </c>
      <c r="B82" s="142" t="s">
        <v>255</v>
      </c>
      <c r="C82" s="143"/>
      <c r="D82" s="148"/>
    </row>
    <row r="83" spans="1:4" x14ac:dyDescent="0.3">
      <c r="A83" s="21">
        <f>COUNT(A$8:$A82)+1</f>
        <v>71</v>
      </c>
      <c r="B83" s="35" t="s">
        <v>256</v>
      </c>
      <c r="C83" s="145"/>
      <c r="D83" s="53"/>
    </row>
    <row r="84" spans="1:4" x14ac:dyDescent="0.3">
      <c r="A84" s="21">
        <f>COUNT(A$8:$A83)+1</f>
        <v>72</v>
      </c>
      <c r="B84" s="35" t="s">
        <v>257</v>
      </c>
      <c r="C84" s="145"/>
      <c r="D84" s="53"/>
    </row>
    <row r="85" spans="1:4" x14ac:dyDescent="0.3">
      <c r="A85" s="21">
        <f>COUNT(A$8:$A84)+1</f>
        <v>73</v>
      </c>
      <c r="B85" s="35" t="s">
        <v>258</v>
      </c>
      <c r="C85" s="145"/>
      <c r="D85" s="53"/>
    </row>
    <row r="86" spans="1:4" ht="50.25" thickBot="1" x14ac:dyDescent="0.35">
      <c r="A86" s="22">
        <f>COUNT(A$8:$A85)+1</f>
        <v>74</v>
      </c>
      <c r="B86" s="151" t="s">
        <v>284</v>
      </c>
      <c r="C86" s="150"/>
      <c r="D86" s="55"/>
    </row>
    <row r="87" spans="1:4" x14ac:dyDescent="0.3">
      <c r="A87" s="30">
        <f>COUNT(A$8:$A86)+1</f>
        <v>75</v>
      </c>
      <c r="B87" s="142" t="s">
        <v>259</v>
      </c>
      <c r="C87" s="143"/>
      <c r="D87" s="148"/>
    </row>
    <row r="88" spans="1:4" ht="33" x14ac:dyDescent="0.3">
      <c r="A88" s="21">
        <f>COUNT(A$8:$A87)+1</f>
        <v>76</v>
      </c>
      <c r="B88" s="35" t="s">
        <v>260</v>
      </c>
      <c r="C88" s="145"/>
      <c r="D88" s="53"/>
    </row>
    <row r="89" spans="1:4" ht="17.25" thickBot="1" x14ac:dyDescent="0.35">
      <c r="A89" s="22">
        <f>COUNT(A$8:$A88)+1</f>
        <v>77</v>
      </c>
      <c r="B89" s="36" t="s">
        <v>261</v>
      </c>
      <c r="C89" s="150"/>
      <c r="D89" s="55"/>
    </row>
    <row r="90" spans="1:4" x14ac:dyDescent="0.3">
      <c r="A90" s="30">
        <f>COUNT(A$8:$A89)+1</f>
        <v>78</v>
      </c>
      <c r="B90" s="142" t="s">
        <v>262</v>
      </c>
      <c r="C90" s="143"/>
      <c r="D90" s="148"/>
    </row>
    <row r="91" spans="1:4" ht="33" x14ac:dyDescent="0.3">
      <c r="A91" s="21">
        <f>COUNT(A$8:$A90)+1</f>
        <v>79</v>
      </c>
      <c r="B91" s="35" t="s">
        <v>263</v>
      </c>
      <c r="C91" s="145"/>
      <c r="D91" s="53"/>
    </row>
    <row r="92" spans="1:4" ht="33.75" thickBot="1" x14ac:dyDescent="0.35">
      <c r="A92" s="22">
        <f>COUNT(A$8:$A91)+1</f>
        <v>80</v>
      </c>
      <c r="B92" s="36" t="s">
        <v>264</v>
      </c>
      <c r="C92" s="150"/>
      <c r="D92" s="55"/>
    </row>
    <row r="93" spans="1:4" x14ac:dyDescent="0.3">
      <c r="A93" s="30">
        <f>COUNT(A$8:$A92)+1</f>
        <v>81</v>
      </c>
      <c r="B93" s="142" t="s">
        <v>265</v>
      </c>
      <c r="C93" s="143"/>
      <c r="D93" s="148"/>
    </row>
    <row r="94" spans="1:4" ht="66" x14ac:dyDescent="0.3">
      <c r="A94" s="21">
        <f>COUNT(A$8:$A93)+1</f>
        <v>82</v>
      </c>
      <c r="B94" s="35" t="s">
        <v>266</v>
      </c>
      <c r="C94" s="145"/>
      <c r="D94" s="53"/>
    </row>
    <row r="95" spans="1:4" ht="33.75" thickBot="1" x14ac:dyDescent="0.35">
      <c r="A95" s="22">
        <f>COUNT(A$8:$A94)+1</f>
        <v>83</v>
      </c>
      <c r="B95" s="36" t="s">
        <v>267</v>
      </c>
      <c r="C95" s="150"/>
      <c r="D95" s="55"/>
    </row>
    <row r="96" spans="1:4" x14ac:dyDescent="0.3">
      <c r="A96" s="30">
        <f>COUNT(A$8:$A95)+1</f>
        <v>84</v>
      </c>
      <c r="B96" s="142" t="s">
        <v>268</v>
      </c>
      <c r="C96" s="143"/>
      <c r="D96" s="148"/>
    </row>
    <row r="97" spans="1:4" x14ac:dyDescent="0.3">
      <c r="A97" s="21">
        <f>COUNT(A$8:$A96)+1</f>
        <v>85</v>
      </c>
      <c r="B97" s="35" t="s">
        <v>269</v>
      </c>
      <c r="C97" s="145"/>
      <c r="D97" s="53"/>
    </row>
    <row r="98" spans="1:4" ht="50.25" thickBot="1" x14ac:dyDescent="0.35">
      <c r="A98" s="22">
        <f>COUNT(A$8:$A97)+1</f>
        <v>86</v>
      </c>
      <c r="B98" s="36" t="s">
        <v>270</v>
      </c>
      <c r="C98" s="150"/>
      <c r="D98" s="55"/>
    </row>
    <row r="99" spans="1:4" x14ac:dyDescent="0.3">
      <c r="A99" s="30">
        <f>COUNT(A$8:$A98)+1</f>
        <v>87</v>
      </c>
      <c r="B99" s="142" t="s">
        <v>271</v>
      </c>
      <c r="C99" s="143"/>
      <c r="D99" s="148"/>
    </row>
    <row r="100" spans="1:4" ht="50.25" thickBot="1" x14ac:dyDescent="0.35">
      <c r="A100" s="22">
        <f>COUNT(A$8:$A99)+1</f>
        <v>88</v>
      </c>
      <c r="B100" s="36" t="s">
        <v>272</v>
      </c>
      <c r="C100" s="150"/>
      <c r="D100" s="55"/>
    </row>
    <row r="101" spans="1:4" ht="20.100000000000001" customHeight="1" x14ac:dyDescent="0.3"/>
    <row r="102" spans="1:4" ht="20.100000000000001" customHeight="1" x14ac:dyDescent="0.3"/>
    <row r="103" spans="1:4" ht="20.100000000000001" customHeight="1" x14ac:dyDescent="0.3"/>
    <row r="104" spans="1:4" ht="20.100000000000001" customHeight="1" x14ac:dyDescent="0.3"/>
    <row r="105" spans="1:4" ht="20.100000000000001" customHeight="1" x14ac:dyDescent="0.3">
      <c r="A105" s="20" t="s">
        <v>0</v>
      </c>
    </row>
    <row r="106" spans="1:4" ht="20.100000000000001" customHeight="1" x14ac:dyDescent="0.3"/>
    <row r="107" spans="1:4" ht="20.100000000000001" customHeight="1" x14ac:dyDescent="0.3"/>
    <row r="108" spans="1:4" ht="20.100000000000001" customHeight="1" x14ac:dyDescent="0.3"/>
    <row r="109" spans="1:4" ht="20.100000000000001" customHeight="1" x14ac:dyDescent="0.3"/>
    <row r="110" spans="1:4" ht="20.100000000000001" customHeight="1" x14ac:dyDescent="0.3"/>
    <row r="111" spans="1:4" ht="20.100000000000001" customHeight="1" x14ac:dyDescent="0.3"/>
    <row r="112" spans="1:4" ht="18.95" customHeight="1" x14ac:dyDescent="0.3"/>
    <row r="113" spans="1:4" s="3" customFormat="1" ht="18.95" customHeight="1" x14ac:dyDescent="0.3">
      <c r="A113" s="20"/>
      <c r="B113" s="20"/>
      <c r="C113" s="20"/>
      <c r="D113" s="20"/>
    </row>
    <row r="114" spans="1:4" ht="18.95" customHeight="1" x14ac:dyDescent="0.3">
      <c r="A114" s="3"/>
      <c r="B114" s="3"/>
      <c r="C114" s="3"/>
      <c r="D114" s="3"/>
    </row>
    <row r="115" spans="1:4" ht="18.95" customHeight="1" x14ac:dyDescent="0.3"/>
    <row r="116" spans="1:4" ht="18.95" customHeight="1" x14ac:dyDescent="0.3"/>
    <row r="117" spans="1:4" ht="18.95" customHeight="1" x14ac:dyDescent="0.3"/>
    <row r="118" spans="1:4" ht="18.95" customHeight="1" x14ac:dyDescent="0.3"/>
    <row r="119" spans="1:4" ht="18.95" customHeight="1" x14ac:dyDescent="0.3"/>
    <row r="120" spans="1:4" ht="18.95" customHeight="1" x14ac:dyDescent="0.3"/>
    <row r="121" spans="1:4" ht="18.95" customHeight="1" x14ac:dyDescent="0.3"/>
    <row r="122" spans="1:4" s="3" customFormat="1" ht="18.95" customHeight="1" x14ac:dyDescent="0.3">
      <c r="A122" s="20"/>
      <c r="B122" s="20"/>
      <c r="C122" s="20"/>
      <c r="D122" s="20"/>
    </row>
    <row r="123" spans="1:4" s="3" customFormat="1" ht="18.95" customHeight="1" x14ac:dyDescent="0.2"/>
    <row r="124" spans="1:4" s="3" customFormat="1" ht="18.95" customHeight="1" x14ac:dyDescent="0.2"/>
    <row r="125" spans="1:4" s="3" customFormat="1" ht="18.95" customHeight="1" x14ac:dyDescent="0.2"/>
    <row r="126" spans="1:4" ht="18.95" customHeight="1" x14ac:dyDescent="0.3">
      <c r="A126" s="3"/>
      <c r="B126" s="3"/>
      <c r="C126" s="3"/>
      <c r="D126" s="3"/>
    </row>
    <row r="127" spans="1:4" ht="18.95" customHeight="1" x14ac:dyDescent="0.3"/>
    <row r="128" spans="1:4" ht="18.95" customHeight="1" x14ac:dyDescent="0.3"/>
    <row r="129" spans="1:4" ht="18.95" customHeight="1" x14ac:dyDescent="0.3"/>
    <row r="130" spans="1:4" ht="18.95" customHeight="1" x14ac:dyDescent="0.3"/>
    <row r="131" spans="1:4" ht="18.95" customHeight="1" x14ac:dyDescent="0.3"/>
    <row r="132" spans="1:4" ht="18.95" customHeight="1" x14ac:dyDescent="0.3"/>
    <row r="133" spans="1:4" ht="18.95" customHeight="1" x14ac:dyDescent="0.3"/>
    <row r="134" spans="1:4" ht="18.95" customHeight="1" x14ac:dyDescent="0.3"/>
    <row r="135" spans="1:4" ht="18.95" customHeight="1" x14ac:dyDescent="0.3"/>
    <row r="136" spans="1:4" ht="18.95" customHeight="1" x14ac:dyDescent="0.3"/>
    <row r="137" spans="1:4" ht="18.95" customHeight="1" x14ac:dyDescent="0.3"/>
    <row r="138" spans="1:4" ht="15" customHeight="1" x14ac:dyDescent="0.3"/>
    <row r="139" spans="1:4" ht="15" customHeight="1" x14ac:dyDescent="0.3">
      <c r="A139" s="26"/>
      <c r="B139" s="27"/>
      <c r="C139" s="28"/>
      <c r="D139" s="28"/>
    </row>
    <row r="142" spans="1:4" s="2" customFormat="1" x14ac:dyDescent="0.3">
      <c r="A142" s="20"/>
      <c r="B142" s="20"/>
      <c r="C142" s="20"/>
      <c r="D142" s="20"/>
    </row>
  </sheetData>
  <dataValidations count="1">
    <dataValidation type="list" allowBlank="1" showInputMessage="1" showErrorMessage="1" sqref="C15:C25 C100 C97:C98 C94:C95 C91:C92 C88:C89 C56:C64 C80:C81 C76:C78 C70:C74 C66:C67 C52:C54 C50 C42:C48 C27:C40 C83:C86" xr:uid="{EBBCB6CB-C02A-43C3-95F3-7B41B278060B}">
      <formula1>$E$12:$G$12</formula1>
    </dataValidation>
  </dataValidations>
  <hyperlinks>
    <hyperlink ref="F1" r:id="rId1" xr:uid="{BCEEA40D-AFA6-436D-AB32-8F00DE74FEAA}"/>
  </hyperlinks>
  <pageMargins left="0.70866141732283472" right="0.70866141732283472" top="0.70866141732283472" bottom="0.70866141732283472" header="0.51181102362204722" footer="0.51181102362204722"/>
  <pageSetup paperSize="9" scale="79" fitToHeight="3" orientation="portrait" r:id="rId2"/>
  <headerFooter alignWithMargins="0">
    <oddFooter xml:space="preserve">&amp;L&amp;"Arial Narrow,Normál"&amp;8&amp;F/&amp;A&amp;C &amp;"Arial Narrow,Normál"&amp;8&amp;P/&amp;N&amp;R&amp;"Arial Narrow,Normál"&amp;8DigitAudit/AuditDok&amp;"Arial,Normál"&amp;11 </oddFooter>
  </headerFooter>
  <rowBreaks count="2" manualBreakCount="2">
    <brk id="40" max="3" man="1"/>
    <brk id="74" max="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30"/>
  <sheetViews>
    <sheetView showGridLines="0" showZeros="0" workbookViewId="0"/>
  </sheetViews>
  <sheetFormatPr defaultColWidth="9" defaultRowHeight="16.5" x14ac:dyDescent="0.3"/>
  <cols>
    <col min="1" max="1" width="3.625" style="20" customWidth="1"/>
    <col min="2" max="2" width="38.125" style="20" customWidth="1"/>
    <col min="3" max="5" width="11" style="20" bestFit="1" customWidth="1"/>
    <col min="6" max="6" width="12.25" style="20" customWidth="1"/>
    <col min="7" max="7" width="10.75" style="20" customWidth="1"/>
    <col min="8" max="16384" width="9" style="20"/>
  </cols>
  <sheetData>
    <row r="1" spans="1:8" s="25" customFormat="1" x14ac:dyDescent="0.3">
      <c r="A1" s="6" t="s">
        <v>82</v>
      </c>
      <c r="B1" s="7"/>
      <c r="C1" s="29"/>
      <c r="D1" s="29"/>
      <c r="E1" s="29"/>
      <c r="F1" s="29"/>
      <c r="G1" s="42"/>
      <c r="H1" s="46"/>
    </row>
    <row r="2" spans="1:8" s="25" customFormat="1" ht="15.75" x14ac:dyDescent="0.25">
      <c r="A2" s="29"/>
      <c r="B2" s="29"/>
      <c r="C2" s="29"/>
      <c r="D2" s="29"/>
      <c r="E2" s="29"/>
      <c r="F2" s="29"/>
      <c r="G2" s="42"/>
      <c r="H2" s="46"/>
    </row>
    <row r="3" spans="1:8" s="25" customFormat="1" x14ac:dyDescent="0.3">
      <c r="A3" s="8" t="s">
        <v>185</v>
      </c>
      <c r="B3" s="29"/>
      <c r="C3" s="29"/>
      <c r="D3" s="29"/>
      <c r="E3" s="29"/>
      <c r="F3" s="29"/>
      <c r="G3" s="42"/>
      <c r="H3" s="46"/>
    </row>
    <row r="4" spans="1:8" s="25" customFormat="1" x14ac:dyDescent="0.3">
      <c r="A4" s="9" t="str">
        <f>CONCATENATE("Ügyfél:   ",Alapa!$C$17)</f>
        <v xml:space="preserve">Ügyfél:   </v>
      </c>
      <c r="B4" s="11"/>
      <c r="C4" s="9" t="s">
        <v>9</v>
      </c>
      <c r="D4" s="43">
        <f>Alapa!$C$13</f>
        <v>0</v>
      </c>
      <c r="E4" s="11"/>
      <c r="F4" s="10"/>
      <c r="G4" s="42"/>
      <c r="H4" s="46"/>
    </row>
    <row r="5" spans="1:8" x14ac:dyDescent="0.3">
      <c r="A5" s="9" t="str">
        <f>CONCATENATE("Fordulónap: ",Alapa!$C$12)</f>
        <v xml:space="preserve">Fordulónap: </v>
      </c>
      <c r="B5" s="11"/>
      <c r="C5" s="9" t="s">
        <v>10</v>
      </c>
      <c r="D5" s="43" t="e">
        <f xml:space="preserve"> VLOOKUP(H5,Alapa!$G$2:$H$22,2)</f>
        <v>#N/A</v>
      </c>
      <c r="E5" s="11"/>
      <c r="F5" s="10"/>
      <c r="G5" s="44" t="s">
        <v>10</v>
      </c>
      <c r="H5" s="45">
        <v>1</v>
      </c>
    </row>
    <row r="6" spans="1:8" x14ac:dyDescent="0.3">
      <c r="A6" s="7"/>
      <c r="B6" s="6"/>
      <c r="C6" s="9" t="s">
        <v>20</v>
      </c>
      <c r="D6" s="43" t="str">
        <f>IF(Alapa!$N$2=0," ",Alapa!$N$2)</f>
        <v xml:space="preserve"> </v>
      </c>
      <c r="E6" s="11"/>
      <c r="F6" s="10"/>
      <c r="G6" s="42"/>
      <c r="H6" s="46"/>
    </row>
    <row r="7" spans="1:8" x14ac:dyDescent="0.3">
      <c r="A7" s="7"/>
      <c r="B7" s="23" t="s">
        <v>13</v>
      </c>
      <c r="C7" s="7"/>
      <c r="D7" s="7"/>
      <c r="E7" s="7"/>
      <c r="F7" s="7"/>
      <c r="G7" s="42"/>
      <c r="H7" s="46"/>
    </row>
    <row r="8" spans="1:8" x14ac:dyDescent="0.3">
      <c r="A8" s="7"/>
      <c r="B8" s="50" t="s">
        <v>289</v>
      </c>
      <c r="C8" s="51"/>
      <c r="D8" s="51"/>
      <c r="E8" s="51"/>
      <c r="F8" s="51"/>
      <c r="G8" s="42"/>
      <c r="H8" s="46"/>
    </row>
    <row r="9" spans="1:8" x14ac:dyDescent="0.3">
      <c r="A9" s="7"/>
      <c r="B9" s="24" t="s">
        <v>14</v>
      </c>
      <c r="C9" s="7"/>
      <c r="D9" s="7"/>
      <c r="E9" s="7"/>
      <c r="F9" s="7"/>
      <c r="G9" s="42"/>
      <c r="H9" s="46"/>
    </row>
    <row r="10" spans="1:8" x14ac:dyDescent="0.3">
      <c r="A10" s="7"/>
      <c r="B10" s="50" t="s">
        <v>290</v>
      </c>
      <c r="C10" s="51"/>
      <c r="D10" s="51"/>
      <c r="E10" s="51"/>
      <c r="F10" s="51"/>
      <c r="G10" s="42"/>
      <c r="H10" s="46"/>
    </row>
    <row r="11" spans="1:8" x14ac:dyDescent="0.3">
      <c r="A11" s="7"/>
      <c r="B11" s="6"/>
      <c r="C11" s="7"/>
      <c r="D11" s="7"/>
      <c r="E11" s="7"/>
      <c r="F11" s="7"/>
      <c r="G11" s="42"/>
      <c r="H11" s="46"/>
    </row>
    <row r="12" spans="1:8" ht="17.25" thickBot="1" x14ac:dyDescent="0.35">
      <c r="A12" s="7"/>
      <c r="B12" s="8" t="s">
        <v>5</v>
      </c>
      <c r="C12" s="7"/>
      <c r="D12" s="7"/>
      <c r="E12" s="7"/>
      <c r="F12" s="7"/>
      <c r="G12" s="42"/>
      <c r="H12" s="46"/>
    </row>
    <row r="13" spans="1:8" x14ac:dyDescent="0.3">
      <c r="A13" s="7"/>
      <c r="B13" s="17" t="s">
        <v>6</v>
      </c>
      <c r="C13" s="4" t="s">
        <v>2</v>
      </c>
      <c r="D13" s="4" t="s">
        <v>3</v>
      </c>
      <c r="E13" s="5" t="s">
        <v>4</v>
      </c>
      <c r="F13" s="7"/>
      <c r="G13" s="42"/>
      <c r="H13" s="46"/>
    </row>
    <row r="14" spans="1:8" x14ac:dyDescent="0.3">
      <c r="A14" s="7"/>
      <c r="B14" s="13" t="s">
        <v>7</v>
      </c>
      <c r="C14" s="14">
        <f>COUNTA(C18:C30)</f>
        <v>0</v>
      </c>
      <c r="D14" s="14">
        <f>COUNTA(D18:D30)</f>
        <v>0</v>
      </c>
      <c r="E14" s="15">
        <f>COUNTA(E18:E30)</f>
        <v>0</v>
      </c>
      <c r="F14" s="7"/>
      <c r="G14" s="42"/>
      <c r="H14" s="46"/>
    </row>
    <row r="15" spans="1:8" ht="17.25" thickBot="1" x14ac:dyDescent="0.35">
      <c r="A15" s="7"/>
      <c r="B15" s="16" t="s">
        <v>8</v>
      </c>
      <c r="C15" s="18" t="e">
        <f>C14/SUM($C$14:$E$14)</f>
        <v>#DIV/0!</v>
      </c>
      <c r="D15" s="18" t="e">
        <f>D14/SUM($C$14:$E$14)</f>
        <v>#DIV/0!</v>
      </c>
      <c r="E15" s="19" t="e">
        <f>E14/SUM($C$14:$E$14)</f>
        <v>#DIV/0!</v>
      </c>
      <c r="F15" s="7"/>
      <c r="G15" s="42"/>
      <c r="H15" s="46"/>
    </row>
    <row r="16" spans="1:8" ht="17.25" thickBot="1" x14ac:dyDescent="0.35">
      <c r="A16" s="7"/>
      <c r="B16" s="6"/>
      <c r="C16" s="7"/>
      <c r="D16" s="7"/>
      <c r="E16" s="7"/>
      <c r="F16" s="7"/>
      <c r="G16" s="42"/>
      <c r="H16" s="46"/>
    </row>
    <row r="17" spans="1:6" ht="17.25" thickBot="1" x14ac:dyDescent="0.35">
      <c r="A17" s="31" t="s">
        <v>11</v>
      </c>
      <c r="B17" s="32" t="s">
        <v>12</v>
      </c>
      <c r="C17" s="33" t="s">
        <v>2</v>
      </c>
      <c r="D17" s="33" t="s">
        <v>3</v>
      </c>
      <c r="E17" s="33" t="s">
        <v>4</v>
      </c>
      <c r="F17" s="34" t="s">
        <v>19</v>
      </c>
    </row>
    <row r="18" spans="1:6" x14ac:dyDescent="0.3">
      <c r="A18" s="30">
        <f>COUNT(A$17:$A17)+1</f>
        <v>1</v>
      </c>
      <c r="B18" s="12" t="s">
        <v>15</v>
      </c>
      <c r="C18" s="56"/>
      <c r="D18" s="57"/>
      <c r="E18" s="57"/>
      <c r="F18" s="58"/>
    </row>
    <row r="19" spans="1:6" ht="33" x14ac:dyDescent="0.3">
      <c r="A19" s="21">
        <f>COUNT(A$17:$A18)+1</f>
        <v>2</v>
      </c>
      <c r="B19" s="35" t="s">
        <v>16</v>
      </c>
      <c r="C19" s="59"/>
      <c r="D19" s="52"/>
      <c r="E19" s="52"/>
      <c r="F19" s="53"/>
    </row>
    <row r="20" spans="1:6" ht="33" x14ac:dyDescent="0.3">
      <c r="A20" s="21">
        <f>COUNT(A$17:$A19)+1</f>
        <v>3</v>
      </c>
      <c r="B20" s="35" t="s">
        <v>22</v>
      </c>
      <c r="C20" s="59"/>
      <c r="D20" s="52"/>
      <c r="E20" s="52"/>
      <c r="F20" s="53"/>
    </row>
    <row r="21" spans="1:6" ht="33" x14ac:dyDescent="0.3">
      <c r="A21" s="21">
        <f>COUNT(A$17:$A20)+1</f>
        <v>4</v>
      </c>
      <c r="B21" s="35" t="s">
        <v>21</v>
      </c>
      <c r="C21" s="59"/>
      <c r="D21" s="52"/>
      <c r="E21" s="52"/>
      <c r="F21" s="53"/>
    </row>
    <row r="22" spans="1:6" ht="33" x14ac:dyDescent="0.3">
      <c r="A22" s="21">
        <f>COUNT(A$17:$A21)+1</f>
        <v>5</v>
      </c>
      <c r="B22" s="35" t="s">
        <v>190</v>
      </c>
      <c r="C22" s="59"/>
      <c r="D22" s="52"/>
      <c r="E22" s="52"/>
      <c r="F22" s="53"/>
    </row>
    <row r="23" spans="1:6" x14ac:dyDescent="0.3">
      <c r="A23" s="21">
        <f>COUNT(A$17:$A22)+1</f>
        <v>6</v>
      </c>
      <c r="B23" s="134" t="s">
        <v>191</v>
      </c>
      <c r="C23" s="59"/>
      <c r="D23" s="52"/>
      <c r="E23" s="52"/>
      <c r="F23" s="53"/>
    </row>
    <row r="24" spans="1:6" x14ac:dyDescent="0.3">
      <c r="A24" s="21">
        <f>COUNT(A$17:$A23)+1</f>
        <v>7</v>
      </c>
      <c r="B24" s="134" t="s">
        <v>186</v>
      </c>
      <c r="C24" s="59"/>
      <c r="D24" s="52"/>
      <c r="E24" s="52"/>
      <c r="F24" s="53"/>
    </row>
    <row r="25" spans="1:6" x14ac:dyDescent="0.3">
      <c r="A25" s="21">
        <f>COUNT(A$17:$A24)+1</f>
        <v>8</v>
      </c>
      <c r="B25" s="135" t="s">
        <v>187</v>
      </c>
      <c r="C25" s="59"/>
      <c r="D25" s="52"/>
      <c r="E25" s="52"/>
      <c r="F25" s="53"/>
    </row>
    <row r="26" spans="1:6" x14ac:dyDescent="0.3">
      <c r="A26" s="21">
        <f>COUNT(A$17:$A25)+1</f>
        <v>9</v>
      </c>
      <c r="B26" s="135" t="s">
        <v>188</v>
      </c>
      <c r="C26" s="59"/>
      <c r="D26" s="52"/>
      <c r="E26" s="52"/>
      <c r="F26" s="53"/>
    </row>
    <row r="27" spans="1:6" x14ac:dyDescent="0.3">
      <c r="A27" s="21">
        <f>COUNT(A$17:$A26)+1</f>
        <v>10</v>
      </c>
      <c r="B27" s="135" t="s">
        <v>189</v>
      </c>
      <c r="C27" s="59"/>
      <c r="D27" s="52"/>
      <c r="E27" s="52"/>
      <c r="F27" s="53"/>
    </row>
    <row r="28" spans="1:6" ht="49.5" x14ac:dyDescent="0.3">
      <c r="A28" s="21">
        <f>COUNT(A$17:$A27)+1</f>
        <v>11</v>
      </c>
      <c r="B28" s="35" t="s">
        <v>299</v>
      </c>
      <c r="C28" s="59"/>
      <c r="D28" s="52"/>
      <c r="E28" s="52"/>
      <c r="F28" s="53"/>
    </row>
    <row r="29" spans="1:6" ht="49.5" x14ac:dyDescent="0.3">
      <c r="A29" s="21">
        <f>COUNT(A$17:$A28)+1</f>
        <v>12</v>
      </c>
      <c r="B29" s="35" t="s">
        <v>17</v>
      </c>
      <c r="C29" s="59"/>
      <c r="D29" s="52"/>
      <c r="E29" s="52"/>
      <c r="F29" s="53"/>
    </row>
    <row r="30" spans="1:6" ht="50.25" thickBot="1" x14ac:dyDescent="0.35">
      <c r="A30" s="22">
        <f>COUNT(A$17:$A29)+1</f>
        <v>13</v>
      </c>
      <c r="B30" s="36" t="s">
        <v>18</v>
      </c>
      <c r="C30" s="60"/>
      <c r="D30" s="54"/>
      <c r="E30" s="54"/>
      <c r="F30" s="55"/>
    </row>
    <row r="31" spans="1:6" x14ac:dyDescent="0.3">
      <c r="A31" s="7"/>
      <c r="B31" s="6"/>
      <c r="C31" s="7"/>
      <c r="D31" s="7"/>
      <c r="E31" s="7"/>
      <c r="F31" s="7"/>
    </row>
    <row r="32" spans="1:6" x14ac:dyDescent="0.3">
      <c r="A32" s="7"/>
      <c r="B32" s="7"/>
      <c r="C32" s="7"/>
      <c r="D32" s="7"/>
      <c r="E32" s="7"/>
      <c r="F32" s="7"/>
    </row>
    <row r="33" spans="1:1" ht="18.95" customHeight="1" x14ac:dyDescent="0.3">
      <c r="A33" s="3"/>
    </row>
    <row r="34" spans="1:1" ht="18.95" customHeight="1" x14ac:dyDescent="0.3"/>
    <row r="35" spans="1:1" ht="18.95" customHeight="1" x14ac:dyDescent="0.3"/>
    <row r="36" spans="1:1" ht="18.95" customHeight="1" x14ac:dyDescent="0.3"/>
    <row r="37" spans="1:1" ht="18.95" customHeight="1" x14ac:dyDescent="0.3"/>
    <row r="38" spans="1:1" ht="18.95" customHeight="1" x14ac:dyDescent="0.3"/>
    <row r="39" spans="1:1" ht="18.95" customHeight="1" x14ac:dyDescent="0.3"/>
    <row r="40" spans="1:1" ht="18.95" customHeight="1" x14ac:dyDescent="0.3"/>
    <row r="41" spans="1:1" ht="18.95" customHeight="1" x14ac:dyDescent="0.3"/>
    <row r="42" spans="1:1" ht="18.95" customHeight="1" x14ac:dyDescent="0.3"/>
    <row r="43" spans="1:1" ht="18.95" customHeight="1" x14ac:dyDescent="0.3"/>
    <row r="44" spans="1:1" ht="18.95" customHeight="1" x14ac:dyDescent="0.3"/>
    <row r="45" spans="1:1" ht="18.95" customHeight="1" x14ac:dyDescent="0.3"/>
    <row r="46" spans="1:1" ht="18.95" customHeight="1" x14ac:dyDescent="0.3"/>
    <row r="47" spans="1:1" ht="18.95" customHeight="1" x14ac:dyDescent="0.3"/>
    <row r="48" spans="1:1" ht="18" customHeight="1" x14ac:dyDescent="0.3"/>
    <row r="49" ht="18" customHeight="1" x14ac:dyDescent="0.3"/>
    <row r="50" ht="18" customHeight="1" x14ac:dyDescent="0.3"/>
    <row r="51" ht="18" customHeight="1" x14ac:dyDescent="0.3"/>
    <row r="52" ht="18" customHeight="1" x14ac:dyDescent="0.3"/>
    <row r="53" ht="18" customHeight="1" x14ac:dyDescent="0.3"/>
    <row r="54" ht="18" customHeight="1" x14ac:dyDescent="0.3"/>
    <row r="55" ht="18" customHeight="1" x14ac:dyDescent="0.3"/>
    <row r="56" ht="18" customHeight="1" x14ac:dyDescent="0.3"/>
    <row r="57" ht="18" customHeight="1" x14ac:dyDescent="0.3"/>
    <row r="58" ht="18" customHeight="1" x14ac:dyDescent="0.3"/>
    <row r="59" ht="18" customHeight="1" x14ac:dyDescent="0.3"/>
    <row r="60" ht="18" customHeight="1" x14ac:dyDescent="0.3"/>
    <row r="61" ht="18" customHeight="1" x14ac:dyDescent="0.3"/>
    <row r="62" ht="18" customHeight="1" x14ac:dyDescent="0.3"/>
    <row r="63" ht="18" customHeight="1" x14ac:dyDescent="0.3"/>
    <row r="64" ht="18" customHeight="1" x14ac:dyDescent="0.3"/>
    <row r="65" ht="18" customHeight="1" x14ac:dyDescent="0.3"/>
    <row r="66" ht="18" customHeight="1" x14ac:dyDescent="0.3"/>
    <row r="67" ht="18" customHeight="1" x14ac:dyDescent="0.3"/>
    <row r="68" ht="18" customHeight="1" x14ac:dyDescent="0.3"/>
    <row r="69" ht="18" customHeight="1" x14ac:dyDescent="0.3"/>
    <row r="70" ht="18" customHeight="1" x14ac:dyDescent="0.3"/>
    <row r="71" ht="18" customHeight="1" x14ac:dyDescent="0.3"/>
    <row r="72" ht="18" customHeight="1" x14ac:dyDescent="0.3"/>
    <row r="73" ht="18" customHeight="1" x14ac:dyDescent="0.3"/>
    <row r="74" ht="18" customHeight="1" x14ac:dyDescent="0.3"/>
    <row r="75" ht="18" customHeight="1" x14ac:dyDescent="0.3"/>
    <row r="76" ht="18" customHeight="1" x14ac:dyDescent="0.3"/>
    <row r="77" ht="18" customHeight="1" x14ac:dyDescent="0.3"/>
    <row r="79" ht="20.100000000000001" customHeight="1" x14ac:dyDescent="0.3"/>
    <row r="80" ht="20.100000000000001" customHeight="1" x14ac:dyDescent="0.3"/>
    <row r="81" spans="1:1" ht="20.100000000000001" customHeight="1" x14ac:dyDescent="0.3"/>
    <row r="82" spans="1:1" ht="20.100000000000001" customHeight="1" x14ac:dyDescent="0.3"/>
    <row r="83" spans="1:1" ht="20.100000000000001" customHeight="1" x14ac:dyDescent="0.3"/>
    <row r="84" spans="1:1" ht="20.100000000000001" customHeight="1" x14ac:dyDescent="0.3"/>
    <row r="85" spans="1:1" ht="20.100000000000001" customHeight="1" x14ac:dyDescent="0.3"/>
    <row r="86" spans="1:1" ht="20.100000000000001" customHeight="1" x14ac:dyDescent="0.3"/>
    <row r="87" spans="1:1" ht="20.100000000000001" customHeight="1" x14ac:dyDescent="0.3"/>
    <row r="88" spans="1:1" ht="20.100000000000001" customHeight="1" x14ac:dyDescent="0.3"/>
    <row r="89" spans="1:1" ht="20.100000000000001" customHeight="1" x14ac:dyDescent="0.3"/>
    <row r="90" spans="1:1" ht="20.100000000000001" customHeight="1" x14ac:dyDescent="0.3"/>
    <row r="91" spans="1:1" ht="20.100000000000001" customHeight="1" x14ac:dyDescent="0.3"/>
    <row r="92" spans="1:1" ht="20.100000000000001" customHeight="1" x14ac:dyDescent="0.3">
      <c r="A92" s="20" t="s">
        <v>0</v>
      </c>
    </row>
    <row r="93" spans="1:1" ht="20.100000000000001" customHeight="1" x14ac:dyDescent="0.3"/>
    <row r="94" spans="1:1" ht="20.100000000000001" customHeight="1" x14ac:dyDescent="0.3"/>
    <row r="95" spans="1:1" ht="20.100000000000001" customHeight="1" x14ac:dyDescent="0.3"/>
    <row r="96" spans="1:1" ht="20.100000000000001" customHeight="1" x14ac:dyDescent="0.3"/>
    <row r="97" spans="1:6" ht="20.100000000000001" customHeight="1" x14ac:dyDescent="0.3"/>
    <row r="98" spans="1:6" ht="20.100000000000001" customHeight="1" x14ac:dyDescent="0.3"/>
    <row r="99" spans="1:6" ht="18.95" customHeight="1" x14ac:dyDescent="0.3"/>
    <row r="100" spans="1:6" s="3" customFormat="1" ht="18.95" customHeight="1" x14ac:dyDescent="0.3">
      <c r="A100" s="20"/>
      <c r="B100" s="20"/>
      <c r="C100" s="20"/>
      <c r="D100" s="20"/>
      <c r="E100" s="20"/>
      <c r="F100" s="20"/>
    </row>
    <row r="101" spans="1:6" ht="18.95" customHeight="1" x14ac:dyDescent="0.3">
      <c r="A101" s="3"/>
      <c r="B101" s="3"/>
      <c r="C101" s="3"/>
      <c r="D101" s="3"/>
      <c r="E101" s="3"/>
      <c r="F101" s="3"/>
    </row>
    <row r="102" spans="1:6" ht="18.95" customHeight="1" x14ac:dyDescent="0.3"/>
    <row r="103" spans="1:6" ht="18.95" customHeight="1" x14ac:dyDescent="0.3"/>
    <row r="104" spans="1:6" ht="18.95" customHeight="1" x14ac:dyDescent="0.3"/>
    <row r="105" spans="1:6" ht="18.95" customHeight="1" x14ac:dyDescent="0.3"/>
    <row r="106" spans="1:6" ht="18.95" customHeight="1" x14ac:dyDescent="0.3"/>
    <row r="107" spans="1:6" ht="18.95" customHeight="1" x14ac:dyDescent="0.3"/>
    <row r="108" spans="1:6" ht="18.95" customHeight="1" x14ac:dyDescent="0.3"/>
    <row r="109" spans="1:6" s="3" customFormat="1" ht="18.95" customHeight="1" x14ac:dyDescent="0.3">
      <c r="A109" s="20"/>
      <c r="B109" s="20"/>
      <c r="C109" s="20"/>
      <c r="D109" s="20"/>
      <c r="E109" s="20"/>
      <c r="F109" s="20"/>
    </row>
    <row r="110" spans="1:6" s="3" customFormat="1" ht="18.95" customHeight="1" x14ac:dyDescent="0.2"/>
    <row r="111" spans="1:6" s="3" customFormat="1" ht="18.95" customHeight="1" x14ac:dyDescent="0.2"/>
    <row r="112" spans="1:6" s="3" customFormat="1" ht="18.95" customHeight="1" x14ac:dyDescent="0.2"/>
    <row r="113" spans="1:6" ht="18.95" customHeight="1" x14ac:dyDescent="0.3">
      <c r="A113" s="3"/>
      <c r="B113" s="3"/>
      <c r="C113" s="3"/>
      <c r="D113" s="3"/>
      <c r="E113" s="3"/>
      <c r="F113" s="3"/>
    </row>
    <row r="114" spans="1:6" ht="18.95" customHeight="1" x14ac:dyDescent="0.3"/>
    <row r="115" spans="1:6" ht="18.95" customHeight="1" x14ac:dyDescent="0.3"/>
    <row r="116" spans="1:6" ht="18.95" customHeight="1" x14ac:dyDescent="0.3"/>
    <row r="117" spans="1:6" ht="18.95" customHeight="1" x14ac:dyDescent="0.3"/>
    <row r="118" spans="1:6" ht="18.95" customHeight="1" x14ac:dyDescent="0.3"/>
    <row r="119" spans="1:6" ht="18.95" customHeight="1" x14ac:dyDescent="0.3"/>
    <row r="120" spans="1:6" ht="18.95" customHeight="1" x14ac:dyDescent="0.3"/>
    <row r="121" spans="1:6" ht="18.95" customHeight="1" x14ac:dyDescent="0.3"/>
    <row r="122" spans="1:6" ht="18.95" customHeight="1" x14ac:dyDescent="0.3"/>
    <row r="123" spans="1:6" ht="18.95" customHeight="1" x14ac:dyDescent="0.3"/>
    <row r="124" spans="1:6" ht="18.95" customHeight="1" x14ac:dyDescent="0.3"/>
    <row r="125" spans="1:6" ht="15" customHeight="1" x14ac:dyDescent="0.3"/>
    <row r="126" spans="1:6" ht="15" customHeight="1" x14ac:dyDescent="0.3">
      <c r="A126" s="26"/>
      <c r="B126" s="27"/>
      <c r="C126" s="28"/>
      <c r="D126" s="28"/>
      <c r="E126" s="28"/>
    </row>
    <row r="129" spans="1:6" s="2" customFormat="1" x14ac:dyDescent="0.3">
      <c r="A129" s="20"/>
      <c r="B129" s="20"/>
      <c r="C129" s="20"/>
      <c r="D129" s="20"/>
      <c r="E129" s="20"/>
      <c r="F129" s="20"/>
    </row>
    <row r="130" spans="1:6" x14ac:dyDescent="0.3">
      <c r="F130" s="2"/>
    </row>
  </sheetData>
  <phoneticPr fontId="0" type="noConversion"/>
  <pageMargins left="0.70866141732283472" right="0.70866141732283472" top="0.70866141732283472" bottom="0.70866141732283472" header="0.51181102362204722" footer="0.51181102362204722"/>
  <pageSetup paperSize="9" orientation="portrait" r:id="rId1"/>
  <headerFooter alignWithMargins="0">
    <oddFooter xml:space="preserve">&amp;L&amp;"Arial Narrow,Normál"&amp;8&amp;F/&amp;A&amp;C &amp;"Arial Narrow,Normál"&amp;8&amp;P/&amp;N&amp;R&amp;"Arial Narrow,Normál"&amp;8DigitAudit/AuditDok&amp;"Arial,Normál"&amp;11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41"/>
  <sheetViews>
    <sheetView showGridLines="0" showZeros="0" zoomScaleNormal="100" zoomScaleSheetLayoutView="100" workbookViewId="0">
      <pane xSplit="1" ySplit="18" topLeftCell="B19" activePane="bottomRight" state="frozen"/>
      <selection pane="topRight" activeCell="B1" sqref="B1"/>
      <selection pane="bottomLeft" activeCell="A13" sqref="A13"/>
      <selection pane="bottomRight"/>
    </sheetView>
  </sheetViews>
  <sheetFormatPr defaultColWidth="9" defaultRowHeight="14.25" x14ac:dyDescent="0.2"/>
  <cols>
    <col min="1" max="1" width="4.125" style="61" customWidth="1"/>
    <col min="2" max="2" width="46" style="61" customWidth="1"/>
    <col min="3" max="3" width="9.125" style="61" customWidth="1"/>
    <col min="4" max="5" width="13.75" style="61" customWidth="1"/>
    <col min="6" max="7" width="9.125" style="61" customWidth="1"/>
    <col min="8" max="8" width="19.375" style="61" bestFit="1" customWidth="1"/>
    <col min="9" max="9" width="10.625" style="61" customWidth="1"/>
    <col min="10" max="16384" width="9" style="61"/>
  </cols>
  <sheetData>
    <row r="1" spans="1:12" s="103" customFormat="1" ht="16.5" x14ac:dyDescent="0.3">
      <c r="A1" s="6" t="s">
        <v>292</v>
      </c>
      <c r="B1" s="7"/>
      <c r="C1" s="7"/>
      <c r="D1" s="7"/>
      <c r="E1" s="7"/>
      <c r="F1" s="7"/>
      <c r="G1" s="7"/>
      <c r="H1" s="7"/>
      <c r="I1" s="42"/>
      <c r="J1" s="46"/>
    </row>
    <row r="2" spans="1:12" s="103" customFormat="1" ht="16.5" x14ac:dyDescent="0.3">
      <c r="A2" s="8"/>
      <c r="B2" s="7"/>
      <c r="C2" s="7"/>
      <c r="D2" s="128"/>
      <c r="E2" s="128"/>
      <c r="F2" s="128"/>
      <c r="G2" s="128"/>
      <c r="H2" s="7"/>
      <c r="I2" s="118" t="s">
        <v>147</v>
      </c>
      <c r="J2" s="46"/>
    </row>
    <row r="3" spans="1:12" s="103" customFormat="1" ht="16.5" x14ac:dyDescent="0.3">
      <c r="A3" s="8" t="s">
        <v>184</v>
      </c>
      <c r="B3" s="7"/>
      <c r="C3" s="7"/>
      <c r="D3" s="7"/>
      <c r="E3" s="7"/>
      <c r="F3" s="7"/>
      <c r="G3" s="7"/>
      <c r="H3" s="7"/>
      <c r="I3" s="42"/>
      <c r="J3" s="46"/>
    </row>
    <row r="4" spans="1:12" s="103" customFormat="1" ht="17.25" thickBot="1" x14ac:dyDescent="0.35">
      <c r="A4" s="9" t="str">
        <f>CONCATENATE("Ügyfél:   ",Alapa!$C$17)</f>
        <v xml:space="preserve">Ügyfél:   </v>
      </c>
      <c r="B4" s="11"/>
      <c r="C4" s="9" t="s">
        <v>9</v>
      </c>
      <c r="D4" s="43">
        <f>Alapa!$C$13</f>
        <v>0</v>
      </c>
      <c r="E4" s="11"/>
      <c r="F4" s="11"/>
      <c r="G4" s="11"/>
      <c r="H4" s="10"/>
      <c r="I4" s="42"/>
      <c r="J4" s="46"/>
    </row>
    <row r="5" spans="1:12" s="103" customFormat="1" ht="17.25" thickBot="1" x14ac:dyDescent="0.35">
      <c r="A5" s="9" t="str">
        <f>CONCATENATE("Fordulónap: ",Alapa!$C$12)</f>
        <v xml:space="preserve">Fordulónap: </v>
      </c>
      <c r="B5" s="11"/>
      <c r="C5" s="9" t="s">
        <v>10</v>
      </c>
      <c r="D5" s="43" t="e">
        <f xml:space="preserve"> VLOOKUP(J5,Alapa!$G$2:$H$22,2)</f>
        <v>#N/A</v>
      </c>
      <c r="E5" s="102"/>
      <c r="F5" s="102"/>
      <c r="G5" s="102"/>
      <c r="H5" s="101"/>
      <c r="I5" s="44" t="s">
        <v>10</v>
      </c>
      <c r="J5" s="116">
        <v>1</v>
      </c>
      <c r="K5" s="61"/>
      <c r="L5" s="61"/>
    </row>
    <row r="6" spans="1:12" ht="16.5" x14ac:dyDescent="0.3">
      <c r="A6" s="7"/>
      <c r="B6" s="6"/>
      <c r="C6" s="9" t="s">
        <v>20</v>
      </c>
      <c r="D6" s="43" t="str">
        <f>IF(Alapa!$N$2=0," ",Alapa!$N$2)</f>
        <v xml:space="preserve"> </v>
      </c>
      <c r="E6" s="102"/>
      <c r="F6" s="102"/>
      <c r="G6" s="102"/>
      <c r="H6" s="101"/>
      <c r="I6" s="42"/>
      <c r="J6" s="46"/>
    </row>
    <row r="7" spans="1:12" ht="16.5" x14ac:dyDescent="0.3">
      <c r="A7" s="7"/>
      <c r="B7" s="6"/>
      <c r="C7" s="7"/>
      <c r="D7" s="7"/>
      <c r="E7" s="7"/>
      <c r="F7" s="7"/>
      <c r="G7" s="7"/>
      <c r="H7" s="7"/>
      <c r="I7" s="42"/>
      <c r="J7" s="46"/>
    </row>
    <row r="8" spans="1:12" ht="16.5" x14ac:dyDescent="0.3">
      <c r="A8" s="7"/>
      <c r="B8" s="7" t="s">
        <v>178</v>
      </c>
      <c r="C8" s="7"/>
      <c r="D8" s="7"/>
      <c r="E8" s="7"/>
      <c r="F8" s="7"/>
      <c r="G8" s="7"/>
      <c r="H8" s="7"/>
      <c r="I8" s="42"/>
      <c r="J8" s="46"/>
    </row>
    <row r="9" spans="1:12" ht="16.5" x14ac:dyDescent="0.3">
      <c r="A9" s="7"/>
      <c r="B9" s="7"/>
      <c r="C9" s="7"/>
      <c r="D9" s="7"/>
      <c r="E9" s="7"/>
      <c r="F9" s="132" t="s">
        <v>182</v>
      </c>
      <c r="G9" s="132" t="s">
        <v>183</v>
      </c>
      <c r="H9" s="7"/>
      <c r="I9" s="42"/>
      <c r="J9" s="46"/>
    </row>
    <row r="10" spans="1:12" ht="16.5" x14ac:dyDescent="0.3">
      <c r="A10" s="7"/>
      <c r="B10" s="7"/>
      <c r="C10" s="129"/>
      <c r="D10" s="7"/>
      <c r="E10" s="129"/>
      <c r="F10" s="133">
        <f>COUNTIF(F19:F131,"IGEN")</f>
        <v>0</v>
      </c>
      <c r="G10" s="133">
        <f>COUNTIF(G19:G131,"NEM")</f>
        <v>0</v>
      </c>
      <c r="H10" s="7"/>
      <c r="I10" s="42"/>
      <c r="J10" s="46"/>
    </row>
    <row r="11" spans="1:12" ht="16.5" x14ac:dyDescent="0.3">
      <c r="A11" s="7"/>
      <c r="B11" s="23" t="s">
        <v>13</v>
      </c>
      <c r="C11" s="7"/>
      <c r="D11" s="7"/>
      <c r="E11" s="7"/>
      <c r="F11" s="7"/>
      <c r="G11" s="7"/>
      <c r="H11" s="7"/>
      <c r="I11" s="42"/>
      <c r="J11" s="46"/>
    </row>
    <row r="12" spans="1:12" ht="16.5" x14ac:dyDescent="0.3">
      <c r="A12" s="7"/>
      <c r="B12" s="50" t="s">
        <v>289</v>
      </c>
      <c r="C12" s="50"/>
      <c r="D12" s="50"/>
      <c r="E12" s="50"/>
      <c r="F12" s="50"/>
      <c r="G12" s="50"/>
      <c r="H12" s="50"/>
      <c r="I12" s="42"/>
      <c r="J12" s="46"/>
    </row>
    <row r="13" spans="1:12" ht="16.5" x14ac:dyDescent="0.3">
      <c r="A13" s="7"/>
      <c r="B13" s="24" t="s">
        <v>14</v>
      </c>
      <c r="C13" s="7"/>
      <c r="D13" s="7"/>
      <c r="E13" s="7"/>
      <c r="F13" s="7"/>
      <c r="G13" s="7"/>
      <c r="H13" s="7"/>
      <c r="I13" s="42"/>
      <c r="J13" s="46"/>
    </row>
    <row r="14" spans="1:12" ht="16.5" x14ac:dyDescent="0.3">
      <c r="A14" s="7"/>
      <c r="B14" s="50" t="s">
        <v>290</v>
      </c>
      <c r="C14" s="50"/>
      <c r="D14" s="50"/>
      <c r="E14" s="50"/>
      <c r="F14" s="50"/>
      <c r="G14" s="50"/>
      <c r="H14" s="50"/>
      <c r="I14" s="42"/>
      <c r="J14" s="46"/>
    </row>
    <row r="15" spans="1:12" ht="16.5" x14ac:dyDescent="0.3">
      <c r="A15" s="7"/>
      <c r="B15" s="7"/>
      <c r="C15" s="7"/>
      <c r="D15" s="7"/>
      <c r="E15" s="7"/>
      <c r="F15" s="7"/>
      <c r="G15" s="7"/>
      <c r="H15" s="7"/>
      <c r="I15" s="42"/>
      <c r="J15" s="46"/>
    </row>
    <row r="16" spans="1:12" ht="17.25" thickBot="1" x14ac:dyDescent="0.35">
      <c r="A16" s="6"/>
      <c r="B16" s="7"/>
      <c r="C16" s="7"/>
      <c r="D16" s="100" t="str">
        <f>"Adatok "&amp;Alapa!E33&amp;" "&amp;Alapa!D34&amp;"-ban"</f>
        <v>Adatok  -ban</v>
      </c>
      <c r="E16" s="100"/>
      <c r="F16" s="129"/>
      <c r="G16" s="129"/>
      <c r="H16" s="7"/>
    </row>
    <row r="17" spans="1:8" ht="50.25" customHeight="1" thickBot="1" x14ac:dyDescent="0.25">
      <c r="A17" s="212" t="s">
        <v>81</v>
      </c>
      <c r="B17" s="220" t="s">
        <v>80</v>
      </c>
      <c r="C17" s="214" t="s">
        <v>79</v>
      </c>
      <c r="D17" s="216" t="s">
        <v>78</v>
      </c>
      <c r="E17" s="216" t="s">
        <v>77</v>
      </c>
      <c r="F17" s="130" t="s">
        <v>181</v>
      </c>
      <c r="G17" s="130"/>
      <c r="H17" s="218" t="s">
        <v>146</v>
      </c>
    </row>
    <row r="18" spans="1:8" ht="17.25" thickBot="1" x14ac:dyDescent="0.25">
      <c r="A18" s="213"/>
      <c r="B18" s="221"/>
      <c r="C18" s="215"/>
      <c r="D18" s="217"/>
      <c r="E18" s="217"/>
      <c r="F18" s="131" t="s">
        <v>179</v>
      </c>
      <c r="G18" s="131" t="s">
        <v>180</v>
      </c>
      <c r="H18" s="219"/>
    </row>
    <row r="19" spans="1:8" ht="18.95" customHeight="1" x14ac:dyDescent="0.3">
      <c r="A19" s="105" t="s">
        <v>92</v>
      </c>
      <c r="B19" s="121" t="s">
        <v>148</v>
      </c>
      <c r="C19" s="81">
        <f>Import_M!D3</f>
        <v>0</v>
      </c>
      <c r="D19" s="110"/>
      <c r="E19" s="110"/>
      <c r="F19" s="110"/>
      <c r="G19" s="110"/>
      <c r="H19" s="111"/>
    </row>
    <row r="20" spans="1:8" ht="18.95" customHeight="1" x14ac:dyDescent="0.2">
      <c r="A20" s="106" t="s">
        <v>93</v>
      </c>
      <c r="B20" s="122" t="s">
        <v>149</v>
      </c>
      <c r="C20" s="117">
        <f>Import_M!D4</f>
        <v>0</v>
      </c>
      <c r="D20" s="112"/>
      <c r="E20" s="112"/>
      <c r="F20" s="112"/>
      <c r="G20" s="112"/>
      <c r="H20" s="113"/>
    </row>
    <row r="21" spans="1:8" ht="18.95" customHeight="1" x14ac:dyDescent="0.2">
      <c r="A21" s="76">
        <v>1</v>
      </c>
      <c r="B21" s="123" t="s">
        <v>150</v>
      </c>
      <c r="C21" s="74">
        <f>Import_M!D5</f>
        <v>0</v>
      </c>
      <c r="D21" s="73"/>
      <c r="E21" s="73"/>
      <c r="F21" s="73"/>
      <c r="G21" s="73"/>
      <c r="H21" s="72"/>
    </row>
    <row r="22" spans="1:8" ht="18.95" customHeight="1" x14ac:dyDescent="0.2">
      <c r="A22" s="76">
        <v>2</v>
      </c>
      <c r="B22" s="123" t="s">
        <v>151</v>
      </c>
      <c r="C22" s="74">
        <f>Import_M!D6</f>
        <v>0</v>
      </c>
      <c r="D22" s="73"/>
      <c r="E22" s="73"/>
      <c r="F22" s="73"/>
      <c r="G22" s="73"/>
      <c r="H22" s="72"/>
    </row>
    <row r="23" spans="1:8" ht="18.95" customHeight="1" x14ac:dyDescent="0.2">
      <c r="A23" s="76">
        <v>3</v>
      </c>
      <c r="B23" s="123" t="s">
        <v>152</v>
      </c>
      <c r="C23" s="74">
        <f>Import_M!D7</f>
        <v>0</v>
      </c>
      <c r="D23" s="73"/>
      <c r="E23" s="73"/>
      <c r="F23" s="73"/>
      <c r="G23" s="73"/>
      <c r="H23" s="72"/>
    </row>
    <row r="24" spans="1:8" ht="18.95" customHeight="1" x14ac:dyDescent="0.2">
      <c r="A24" s="76">
        <v>4</v>
      </c>
      <c r="B24" s="123" t="s">
        <v>153</v>
      </c>
      <c r="C24" s="74">
        <f>Import_M!D8</f>
        <v>0</v>
      </c>
      <c r="D24" s="73"/>
      <c r="E24" s="73"/>
      <c r="F24" s="73"/>
      <c r="G24" s="73"/>
      <c r="H24" s="72"/>
    </row>
    <row r="25" spans="1:8" ht="18.95" customHeight="1" x14ac:dyDescent="0.2">
      <c r="A25" s="76">
        <v>5</v>
      </c>
      <c r="B25" s="123" t="s">
        <v>154</v>
      </c>
      <c r="C25" s="74">
        <f>Import_M!D9</f>
        <v>0</v>
      </c>
      <c r="D25" s="73"/>
      <c r="E25" s="73"/>
      <c r="F25" s="73"/>
      <c r="G25" s="73"/>
      <c r="H25" s="72"/>
    </row>
    <row r="26" spans="1:8" ht="18.95" customHeight="1" x14ac:dyDescent="0.2">
      <c r="A26" s="76">
        <v>6</v>
      </c>
      <c r="B26" s="123" t="s">
        <v>155</v>
      </c>
      <c r="C26" s="74">
        <f>Import_M!D10</f>
        <v>0</v>
      </c>
      <c r="D26" s="73"/>
      <c r="E26" s="73"/>
      <c r="F26" s="73"/>
      <c r="G26" s="73"/>
      <c r="H26" s="72"/>
    </row>
    <row r="27" spans="1:8" ht="18.95" customHeight="1" x14ac:dyDescent="0.2">
      <c r="A27" s="76">
        <v>7</v>
      </c>
      <c r="B27" s="123" t="s">
        <v>156</v>
      </c>
      <c r="C27" s="74">
        <f>Import_M!D11</f>
        <v>0</v>
      </c>
      <c r="D27" s="73"/>
      <c r="E27" s="73"/>
      <c r="F27" s="73"/>
      <c r="G27" s="73"/>
      <c r="H27" s="72"/>
    </row>
    <row r="28" spans="1:8" ht="18.95" customHeight="1" x14ac:dyDescent="0.2">
      <c r="A28" s="106" t="s">
        <v>94</v>
      </c>
      <c r="B28" s="124" t="s">
        <v>99</v>
      </c>
      <c r="C28" s="117">
        <f>Import_M!D12</f>
        <v>0</v>
      </c>
      <c r="D28" s="112"/>
      <c r="E28" s="112"/>
      <c r="F28" s="112"/>
      <c r="G28" s="112"/>
      <c r="H28" s="113"/>
    </row>
    <row r="29" spans="1:8" ht="18.95" customHeight="1" x14ac:dyDescent="0.2">
      <c r="A29" s="76">
        <v>1</v>
      </c>
      <c r="B29" s="99" t="s">
        <v>76</v>
      </c>
      <c r="C29" s="74">
        <f>Import_M!D13</f>
        <v>0</v>
      </c>
      <c r="D29" s="73"/>
      <c r="E29" s="73"/>
      <c r="F29" s="73"/>
      <c r="G29" s="73"/>
      <c r="H29" s="72"/>
    </row>
    <row r="30" spans="1:8" ht="18.95" customHeight="1" x14ac:dyDescent="0.2">
      <c r="A30" s="76">
        <v>2</v>
      </c>
      <c r="B30" s="99" t="s">
        <v>75</v>
      </c>
      <c r="C30" s="74">
        <f>Import_M!D14</f>
        <v>0</v>
      </c>
      <c r="D30" s="73"/>
      <c r="E30" s="73"/>
      <c r="F30" s="73"/>
      <c r="G30" s="73"/>
      <c r="H30" s="72"/>
    </row>
    <row r="31" spans="1:8" ht="18.95" customHeight="1" x14ac:dyDescent="0.2">
      <c r="A31" s="76">
        <v>3</v>
      </c>
      <c r="B31" s="99" t="s">
        <v>74</v>
      </c>
      <c r="C31" s="74">
        <f>Import_M!D15</f>
        <v>0</v>
      </c>
      <c r="D31" s="73"/>
      <c r="E31" s="73"/>
      <c r="F31" s="73"/>
      <c r="G31" s="73"/>
      <c r="H31" s="72"/>
    </row>
    <row r="32" spans="1:8" ht="18.95" customHeight="1" x14ac:dyDescent="0.2">
      <c r="A32" s="76">
        <v>4</v>
      </c>
      <c r="B32" s="99" t="s">
        <v>73</v>
      </c>
      <c r="C32" s="74">
        <f>Import_M!D16</f>
        <v>0</v>
      </c>
      <c r="D32" s="73"/>
      <c r="E32" s="73"/>
      <c r="F32" s="73"/>
      <c r="G32" s="73"/>
      <c r="H32" s="72"/>
    </row>
    <row r="33" spans="1:8" ht="18.95" customHeight="1" x14ac:dyDescent="0.2">
      <c r="A33" s="76">
        <v>5</v>
      </c>
      <c r="B33" s="99" t="s">
        <v>72</v>
      </c>
      <c r="C33" s="74">
        <f>Import_M!D17</f>
        <v>0</v>
      </c>
      <c r="D33" s="73"/>
      <c r="E33" s="73"/>
      <c r="F33" s="73"/>
      <c r="G33" s="73"/>
      <c r="H33" s="72"/>
    </row>
    <row r="34" spans="1:8" ht="18.95" customHeight="1" x14ac:dyDescent="0.2">
      <c r="A34" s="76">
        <v>6</v>
      </c>
      <c r="B34" s="99" t="s">
        <v>83</v>
      </c>
      <c r="C34" s="74">
        <f>Import_M!D18</f>
        <v>0</v>
      </c>
      <c r="D34" s="73"/>
      <c r="E34" s="73"/>
      <c r="F34" s="73"/>
      <c r="G34" s="73"/>
      <c r="H34" s="72"/>
    </row>
    <row r="35" spans="1:8" ht="18.95" customHeight="1" x14ac:dyDescent="0.2">
      <c r="A35" s="76">
        <v>7</v>
      </c>
      <c r="B35" s="99" t="s">
        <v>71</v>
      </c>
      <c r="C35" s="74">
        <f>Import_M!D19</f>
        <v>0</v>
      </c>
      <c r="D35" s="73"/>
      <c r="E35" s="73"/>
      <c r="F35" s="73"/>
      <c r="G35" s="73"/>
      <c r="H35" s="72"/>
    </row>
    <row r="36" spans="1:8" ht="18.95" customHeight="1" x14ac:dyDescent="0.2">
      <c r="A36" s="106" t="s">
        <v>95</v>
      </c>
      <c r="B36" s="124" t="s">
        <v>100</v>
      </c>
      <c r="C36" s="117">
        <f>Import_M!D20</f>
        <v>0</v>
      </c>
      <c r="D36" s="112"/>
      <c r="E36" s="112"/>
      <c r="F36" s="112"/>
      <c r="G36" s="112"/>
      <c r="H36" s="113"/>
    </row>
    <row r="37" spans="1:8" ht="18.95" customHeight="1" x14ac:dyDescent="0.2">
      <c r="A37" s="76">
        <v>1</v>
      </c>
      <c r="B37" s="99" t="s">
        <v>70</v>
      </c>
      <c r="C37" s="74">
        <f>Import_M!D21</f>
        <v>0</v>
      </c>
      <c r="D37" s="73"/>
      <c r="E37" s="73"/>
      <c r="F37" s="73"/>
      <c r="G37" s="73"/>
      <c r="H37" s="72"/>
    </row>
    <row r="38" spans="1:8" ht="18.95" customHeight="1" x14ac:dyDescent="0.2">
      <c r="A38" s="76">
        <v>2</v>
      </c>
      <c r="B38" s="99" t="s">
        <v>69</v>
      </c>
      <c r="C38" s="74">
        <f>Import_M!D22</f>
        <v>0</v>
      </c>
      <c r="D38" s="73"/>
      <c r="E38" s="73"/>
      <c r="F38" s="73"/>
      <c r="G38" s="73"/>
      <c r="H38" s="72"/>
    </row>
    <row r="39" spans="1:8" ht="18.95" customHeight="1" x14ac:dyDescent="0.2">
      <c r="A39" s="76">
        <v>3</v>
      </c>
      <c r="B39" s="125" t="s">
        <v>84</v>
      </c>
      <c r="C39" s="74">
        <f>Import_M!D23</f>
        <v>0</v>
      </c>
      <c r="D39" s="94"/>
      <c r="E39" s="94"/>
      <c r="F39" s="94"/>
      <c r="G39" s="94"/>
      <c r="H39" s="93"/>
    </row>
    <row r="40" spans="1:8" ht="18.95" customHeight="1" x14ac:dyDescent="0.2">
      <c r="A40" s="76">
        <v>4</v>
      </c>
      <c r="B40" s="125" t="s">
        <v>85</v>
      </c>
      <c r="C40" s="74">
        <f>Import_M!D24</f>
        <v>0</v>
      </c>
      <c r="D40" s="94"/>
      <c r="E40" s="94"/>
      <c r="F40" s="94"/>
      <c r="G40" s="94"/>
      <c r="H40" s="93"/>
    </row>
    <row r="41" spans="1:8" ht="18.95" customHeight="1" x14ac:dyDescent="0.2">
      <c r="A41" s="76">
        <v>5</v>
      </c>
      <c r="B41" s="125" t="s">
        <v>68</v>
      </c>
      <c r="C41" s="74">
        <f>Import_M!D25</f>
        <v>0</v>
      </c>
      <c r="D41" s="94"/>
      <c r="E41" s="94"/>
      <c r="F41" s="94"/>
      <c r="G41" s="94"/>
      <c r="H41" s="93"/>
    </row>
    <row r="42" spans="1:8" ht="18.95" customHeight="1" x14ac:dyDescent="0.2">
      <c r="A42" s="76">
        <v>6</v>
      </c>
      <c r="B42" s="99" t="s">
        <v>86</v>
      </c>
      <c r="C42" s="74">
        <f>Import_M!D26</f>
        <v>0</v>
      </c>
      <c r="D42" s="97"/>
      <c r="E42" s="97"/>
      <c r="F42" s="97"/>
      <c r="G42" s="97"/>
      <c r="H42" s="72"/>
    </row>
    <row r="43" spans="1:8" ht="18.95" customHeight="1" x14ac:dyDescent="0.2">
      <c r="A43" s="76">
        <v>7</v>
      </c>
      <c r="B43" s="126" t="s">
        <v>67</v>
      </c>
      <c r="C43" s="74">
        <f>Import_M!D27</f>
        <v>0</v>
      </c>
      <c r="D43" s="96"/>
      <c r="E43" s="96"/>
      <c r="F43" s="96"/>
      <c r="G43" s="96"/>
      <c r="H43" s="95"/>
    </row>
    <row r="44" spans="1:8" ht="18.95" customHeight="1" x14ac:dyDescent="0.2">
      <c r="A44" s="76">
        <v>8</v>
      </c>
      <c r="B44" s="99" t="s">
        <v>66</v>
      </c>
      <c r="C44" s="74">
        <f>Import_M!D28</f>
        <v>0</v>
      </c>
      <c r="D44" s="73"/>
      <c r="E44" s="73"/>
      <c r="F44" s="73"/>
      <c r="G44" s="73"/>
      <c r="H44" s="72"/>
    </row>
    <row r="45" spans="1:8" ht="18.95" customHeight="1" x14ac:dyDescent="0.2">
      <c r="A45" s="76">
        <v>9</v>
      </c>
      <c r="B45" s="99" t="s">
        <v>65</v>
      </c>
      <c r="C45" s="74">
        <f>Import_M!D29</f>
        <v>0</v>
      </c>
      <c r="D45" s="73"/>
      <c r="E45" s="73"/>
      <c r="F45" s="73"/>
      <c r="G45" s="73"/>
      <c r="H45" s="72"/>
    </row>
    <row r="46" spans="1:8" ht="18.95" customHeight="1" x14ac:dyDescent="0.2">
      <c r="A46" s="76">
        <v>10</v>
      </c>
      <c r="B46" s="99" t="s">
        <v>64</v>
      </c>
      <c r="C46" s="74">
        <f>Import_M!D30</f>
        <v>0</v>
      </c>
      <c r="D46" s="73"/>
      <c r="E46" s="73"/>
      <c r="F46" s="73"/>
      <c r="G46" s="73"/>
      <c r="H46" s="72"/>
    </row>
    <row r="47" spans="1:8" ht="18.95" customHeight="1" x14ac:dyDescent="0.2">
      <c r="A47" s="106" t="s">
        <v>97</v>
      </c>
      <c r="B47" s="124" t="s">
        <v>192</v>
      </c>
      <c r="C47" s="117">
        <f>Import_M!D31</f>
        <v>0</v>
      </c>
      <c r="D47" s="73"/>
      <c r="E47" s="73"/>
      <c r="F47" s="73"/>
      <c r="G47" s="73"/>
      <c r="H47" s="72"/>
    </row>
    <row r="48" spans="1:8" ht="18" customHeight="1" x14ac:dyDescent="0.2">
      <c r="A48" s="106" t="s">
        <v>96</v>
      </c>
      <c r="B48" s="124" t="s">
        <v>101</v>
      </c>
      <c r="C48" s="117">
        <f>Import_M!D32</f>
        <v>0</v>
      </c>
      <c r="D48" s="112"/>
      <c r="E48" s="112"/>
      <c r="F48" s="112"/>
      <c r="G48" s="112"/>
      <c r="H48" s="113"/>
    </row>
    <row r="49" spans="1:8" ht="18" customHeight="1" x14ac:dyDescent="0.2">
      <c r="A49" s="106" t="s">
        <v>93</v>
      </c>
      <c r="B49" s="124" t="s">
        <v>102</v>
      </c>
      <c r="C49" s="117">
        <f>Import_M!D33</f>
        <v>0</v>
      </c>
      <c r="D49" s="112"/>
      <c r="E49" s="112"/>
      <c r="F49" s="112"/>
      <c r="G49" s="112"/>
      <c r="H49" s="113"/>
    </row>
    <row r="50" spans="1:8" ht="18" customHeight="1" x14ac:dyDescent="0.2">
      <c r="A50" s="76">
        <v>1</v>
      </c>
      <c r="B50" s="99" t="s">
        <v>63</v>
      </c>
      <c r="C50" s="74">
        <f>Import_M!D34</f>
        <v>0</v>
      </c>
      <c r="D50" s="73"/>
      <c r="E50" s="73"/>
      <c r="F50" s="73"/>
      <c r="G50" s="73"/>
      <c r="H50" s="72"/>
    </row>
    <row r="51" spans="1:8" ht="18" customHeight="1" x14ac:dyDescent="0.2">
      <c r="A51" s="76">
        <v>2</v>
      </c>
      <c r="B51" s="99" t="s">
        <v>62</v>
      </c>
      <c r="C51" s="74">
        <f>Import_M!D35</f>
        <v>0</v>
      </c>
      <c r="D51" s="73"/>
      <c r="E51" s="73"/>
      <c r="F51" s="73"/>
      <c r="G51" s="73"/>
      <c r="H51" s="72"/>
    </row>
    <row r="52" spans="1:8" ht="18" customHeight="1" x14ac:dyDescent="0.2">
      <c r="A52" s="76">
        <v>3</v>
      </c>
      <c r="B52" s="99" t="s">
        <v>87</v>
      </c>
      <c r="C52" s="74">
        <f>Import_M!D36</f>
        <v>0</v>
      </c>
      <c r="D52" s="73"/>
      <c r="E52" s="73"/>
      <c r="F52" s="73"/>
      <c r="G52" s="73"/>
      <c r="H52" s="72"/>
    </row>
    <row r="53" spans="1:8" ht="18" customHeight="1" x14ac:dyDescent="0.2">
      <c r="A53" s="76">
        <v>4</v>
      </c>
      <c r="B53" s="99" t="s">
        <v>61</v>
      </c>
      <c r="C53" s="74">
        <f>Import_M!D37</f>
        <v>0</v>
      </c>
      <c r="D53" s="73"/>
      <c r="E53" s="73"/>
      <c r="F53" s="73"/>
      <c r="G53" s="73"/>
      <c r="H53" s="72"/>
    </row>
    <row r="54" spans="1:8" ht="18" customHeight="1" x14ac:dyDescent="0.2">
      <c r="A54" s="76">
        <v>5</v>
      </c>
      <c r="B54" s="99" t="s">
        <v>60</v>
      </c>
      <c r="C54" s="74">
        <f>Import_M!D38</f>
        <v>0</v>
      </c>
      <c r="D54" s="73"/>
      <c r="E54" s="73"/>
      <c r="F54" s="73"/>
      <c r="G54" s="73"/>
      <c r="H54" s="72"/>
    </row>
    <row r="55" spans="1:8" ht="18" customHeight="1" x14ac:dyDescent="0.2">
      <c r="A55" s="76">
        <v>6</v>
      </c>
      <c r="B55" s="99" t="s">
        <v>59</v>
      </c>
      <c r="C55" s="74">
        <f>Import_M!D39</f>
        <v>0</v>
      </c>
      <c r="D55" s="73"/>
      <c r="E55" s="73"/>
      <c r="F55" s="73"/>
      <c r="G55" s="73"/>
      <c r="H55" s="72"/>
    </row>
    <row r="56" spans="1:8" ht="18" customHeight="1" x14ac:dyDescent="0.2">
      <c r="A56" s="106" t="s">
        <v>94</v>
      </c>
      <c r="B56" s="124" t="s">
        <v>103</v>
      </c>
      <c r="C56" s="117">
        <f>Import_M!D40</f>
        <v>0</v>
      </c>
      <c r="D56" s="112"/>
      <c r="E56" s="112"/>
      <c r="F56" s="112"/>
      <c r="G56" s="112"/>
      <c r="H56" s="113"/>
    </row>
    <row r="57" spans="1:8" ht="18" customHeight="1" x14ac:dyDescent="0.2">
      <c r="A57" s="76">
        <v>1</v>
      </c>
      <c r="B57" s="99" t="s">
        <v>88</v>
      </c>
      <c r="C57" s="74">
        <f>Import_M!D41</f>
        <v>0</v>
      </c>
      <c r="D57" s="73"/>
      <c r="E57" s="73"/>
      <c r="F57" s="73"/>
      <c r="G57" s="73"/>
      <c r="H57" s="72"/>
    </row>
    <row r="58" spans="1:8" ht="18" customHeight="1" x14ac:dyDescent="0.2">
      <c r="A58" s="76">
        <v>2</v>
      </c>
      <c r="B58" s="99" t="s">
        <v>58</v>
      </c>
      <c r="C58" s="74">
        <f>Import_M!D42</f>
        <v>0</v>
      </c>
      <c r="D58" s="73"/>
      <c r="E58" s="73"/>
      <c r="F58" s="73"/>
      <c r="G58" s="73"/>
      <c r="H58" s="72"/>
    </row>
    <row r="59" spans="1:8" ht="18" customHeight="1" x14ac:dyDescent="0.2">
      <c r="A59" s="76">
        <v>3</v>
      </c>
      <c r="B59" s="99" t="s">
        <v>89</v>
      </c>
      <c r="C59" s="74">
        <f>Import_M!D43</f>
        <v>0</v>
      </c>
      <c r="D59" s="73"/>
      <c r="E59" s="73"/>
      <c r="F59" s="73"/>
      <c r="G59" s="73"/>
      <c r="H59" s="72"/>
    </row>
    <row r="60" spans="1:8" ht="18" customHeight="1" x14ac:dyDescent="0.2">
      <c r="A60" s="76">
        <v>4</v>
      </c>
      <c r="B60" s="99" t="s">
        <v>90</v>
      </c>
      <c r="C60" s="74">
        <f>Import_M!D44</f>
        <v>0</v>
      </c>
      <c r="D60" s="73"/>
      <c r="E60" s="73"/>
      <c r="F60" s="73"/>
      <c r="G60" s="73"/>
      <c r="H60" s="72"/>
    </row>
    <row r="61" spans="1:8" ht="18" customHeight="1" x14ac:dyDescent="0.2">
      <c r="A61" s="76">
        <v>5</v>
      </c>
      <c r="B61" s="99" t="s">
        <v>57</v>
      </c>
      <c r="C61" s="74">
        <f>Import_M!D45</f>
        <v>0</v>
      </c>
      <c r="D61" s="73"/>
      <c r="E61" s="73"/>
      <c r="F61" s="73"/>
      <c r="G61" s="73"/>
      <c r="H61" s="72"/>
    </row>
    <row r="62" spans="1:8" ht="18" customHeight="1" x14ac:dyDescent="0.2">
      <c r="A62" s="76">
        <v>6</v>
      </c>
      <c r="B62" s="99" t="s">
        <v>56</v>
      </c>
      <c r="C62" s="74">
        <f>Import_M!D46</f>
        <v>0</v>
      </c>
      <c r="D62" s="73"/>
      <c r="E62" s="73"/>
      <c r="F62" s="73"/>
      <c r="G62" s="73"/>
      <c r="H62" s="72"/>
    </row>
    <row r="63" spans="1:8" ht="18" customHeight="1" x14ac:dyDescent="0.2">
      <c r="A63" s="76">
        <v>7</v>
      </c>
      <c r="B63" s="99" t="s">
        <v>55</v>
      </c>
      <c r="C63" s="74">
        <f>Import_M!D47</f>
        <v>0</v>
      </c>
      <c r="D63" s="73"/>
      <c r="E63" s="73"/>
      <c r="F63" s="73"/>
      <c r="G63" s="73"/>
      <c r="H63" s="72"/>
    </row>
    <row r="64" spans="1:8" ht="18" customHeight="1" x14ac:dyDescent="0.2">
      <c r="A64" s="76">
        <v>8</v>
      </c>
      <c r="B64" s="99" t="s">
        <v>54</v>
      </c>
      <c r="C64" s="74">
        <f>Import_M!D48</f>
        <v>0</v>
      </c>
      <c r="D64" s="73"/>
      <c r="E64" s="73"/>
      <c r="F64" s="73"/>
      <c r="G64" s="73"/>
      <c r="H64" s="72"/>
    </row>
    <row r="65" spans="1:8" ht="18" customHeight="1" x14ac:dyDescent="0.2">
      <c r="A65" s="106" t="s">
        <v>95</v>
      </c>
      <c r="B65" s="124" t="s">
        <v>104</v>
      </c>
      <c r="C65" s="117">
        <f>Import_M!D49</f>
        <v>0</v>
      </c>
      <c r="D65" s="112"/>
      <c r="E65" s="112"/>
      <c r="F65" s="112"/>
      <c r="G65" s="112"/>
      <c r="H65" s="113"/>
    </row>
    <row r="66" spans="1:8" ht="18" customHeight="1" x14ac:dyDescent="0.2">
      <c r="A66" s="76">
        <v>1</v>
      </c>
      <c r="B66" s="99" t="s">
        <v>53</v>
      </c>
      <c r="C66" s="74">
        <f>Import_M!D50</f>
        <v>0</v>
      </c>
      <c r="D66" s="73"/>
      <c r="E66" s="73"/>
      <c r="F66" s="73"/>
      <c r="G66" s="73"/>
      <c r="H66" s="72"/>
    </row>
    <row r="67" spans="1:8" ht="18" customHeight="1" x14ac:dyDescent="0.2">
      <c r="A67" s="76">
        <v>2</v>
      </c>
      <c r="B67" s="99" t="s">
        <v>91</v>
      </c>
      <c r="C67" s="74">
        <f>Import_M!D51</f>
        <v>0</v>
      </c>
      <c r="D67" s="73"/>
      <c r="E67" s="73"/>
      <c r="F67" s="73"/>
      <c r="G67" s="73"/>
      <c r="H67" s="72"/>
    </row>
    <row r="68" spans="1:8" ht="18" customHeight="1" x14ac:dyDescent="0.2">
      <c r="A68" s="76">
        <v>3</v>
      </c>
      <c r="B68" s="99" t="s">
        <v>52</v>
      </c>
      <c r="C68" s="74">
        <f>Import_M!D52</f>
        <v>0</v>
      </c>
      <c r="D68" s="73"/>
      <c r="E68" s="73"/>
      <c r="F68" s="73"/>
      <c r="G68" s="73"/>
      <c r="H68" s="72"/>
    </row>
    <row r="69" spans="1:8" ht="18" customHeight="1" x14ac:dyDescent="0.2">
      <c r="A69" s="76">
        <v>4</v>
      </c>
      <c r="B69" s="99" t="s">
        <v>51</v>
      </c>
      <c r="C69" s="74">
        <f>Import_M!D53</f>
        <v>0</v>
      </c>
      <c r="D69" s="73"/>
      <c r="E69" s="73"/>
      <c r="F69" s="73"/>
      <c r="G69" s="73"/>
      <c r="H69" s="72"/>
    </row>
    <row r="70" spans="1:8" ht="18" customHeight="1" x14ac:dyDescent="0.2">
      <c r="A70" s="76">
        <v>5</v>
      </c>
      <c r="B70" s="99" t="s">
        <v>50</v>
      </c>
      <c r="C70" s="74">
        <f>Import_M!D54</f>
        <v>0</v>
      </c>
      <c r="D70" s="73"/>
      <c r="E70" s="73"/>
      <c r="F70" s="73"/>
      <c r="G70" s="73"/>
      <c r="H70" s="72"/>
    </row>
    <row r="71" spans="1:8" ht="18" customHeight="1" x14ac:dyDescent="0.2">
      <c r="A71" s="76">
        <v>6</v>
      </c>
      <c r="B71" s="99" t="s">
        <v>49</v>
      </c>
      <c r="C71" s="74">
        <f>Import_M!D55</f>
        <v>0</v>
      </c>
      <c r="D71" s="73"/>
      <c r="E71" s="73"/>
      <c r="F71" s="73"/>
      <c r="G71" s="73"/>
      <c r="H71" s="72"/>
    </row>
    <row r="72" spans="1:8" ht="18" customHeight="1" x14ac:dyDescent="0.2">
      <c r="A72" s="106" t="s">
        <v>97</v>
      </c>
      <c r="B72" s="124" t="s">
        <v>105</v>
      </c>
      <c r="C72" s="117">
        <f>Import_M!D56</f>
        <v>0</v>
      </c>
      <c r="D72" s="112"/>
      <c r="E72" s="112"/>
      <c r="F72" s="112"/>
      <c r="G72" s="112"/>
      <c r="H72" s="113"/>
    </row>
    <row r="73" spans="1:8" ht="18" customHeight="1" x14ac:dyDescent="0.2">
      <c r="A73" s="76">
        <v>1</v>
      </c>
      <c r="B73" s="125" t="s">
        <v>48</v>
      </c>
      <c r="C73" s="74">
        <f>Import_M!D57</f>
        <v>0</v>
      </c>
      <c r="D73" s="94"/>
      <c r="E73" s="94"/>
      <c r="F73" s="94"/>
      <c r="G73" s="94"/>
      <c r="H73" s="93"/>
    </row>
    <row r="74" spans="1:8" ht="18" customHeight="1" x14ac:dyDescent="0.2">
      <c r="A74" s="76">
        <v>2</v>
      </c>
      <c r="B74" s="99" t="s">
        <v>47</v>
      </c>
      <c r="C74" s="74">
        <f>Import_M!D58</f>
        <v>0</v>
      </c>
      <c r="D74" s="73"/>
      <c r="E74" s="73"/>
      <c r="F74" s="73"/>
      <c r="G74" s="73"/>
      <c r="H74" s="72"/>
    </row>
    <row r="75" spans="1:8" ht="18" customHeight="1" x14ac:dyDescent="0.2">
      <c r="A75" s="106" t="s">
        <v>98</v>
      </c>
      <c r="B75" s="127" t="s">
        <v>106</v>
      </c>
      <c r="C75" s="117">
        <f>Import_M!D59</f>
        <v>0</v>
      </c>
      <c r="D75" s="112"/>
      <c r="E75" s="112"/>
      <c r="F75" s="112"/>
      <c r="G75" s="112"/>
      <c r="H75" s="113"/>
    </row>
    <row r="76" spans="1:8" ht="18" customHeight="1" x14ac:dyDescent="0.2">
      <c r="A76" s="76">
        <v>1</v>
      </c>
      <c r="B76" s="99" t="s">
        <v>46</v>
      </c>
      <c r="C76" s="74">
        <f>Import_M!D60</f>
        <v>0</v>
      </c>
      <c r="D76" s="73"/>
      <c r="E76" s="73"/>
      <c r="F76" s="73"/>
      <c r="G76" s="73"/>
      <c r="H76" s="72"/>
    </row>
    <row r="77" spans="1:8" ht="18" customHeight="1" x14ac:dyDescent="0.2">
      <c r="A77" s="76">
        <v>2</v>
      </c>
      <c r="B77" s="99" t="s">
        <v>45</v>
      </c>
      <c r="C77" s="74">
        <f>Import_M!D61</f>
        <v>0</v>
      </c>
      <c r="D77" s="73"/>
      <c r="E77" s="73"/>
      <c r="F77" s="73"/>
      <c r="G77" s="73"/>
      <c r="H77" s="72"/>
    </row>
    <row r="78" spans="1:8" ht="18" customHeight="1" thickBot="1" x14ac:dyDescent="0.25">
      <c r="A78" s="71">
        <v>3</v>
      </c>
      <c r="B78" s="125" t="s">
        <v>44</v>
      </c>
      <c r="C78" s="98">
        <f>Import_M!D62</f>
        <v>0</v>
      </c>
      <c r="D78" s="94"/>
      <c r="E78" s="94"/>
      <c r="F78" s="94"/>
      <c r="G78" s="94"/>
      <c r="H78" s="93"/>
    </row>
    <row r="79" spans="1:8" ht="18" customHeight="1" thickBot="1" x14ac:dyDescent="0.25">
      <c r="A79" s="69"/>
      <c r="B79" s="92" t="s">
        <v>43</v>
      </c>
      <c r="C79" s="136">
        <f>Import_M!D63</f>
        <v>0</v>
      </c>
      <c r="D79" s="67"/>
      <c r="E79" s="67"/>
      <c r="F79" s="67"/>
      <c r="G79" s="67"/>
      <c r="H79" s="66"/>
    </row>
    <row r="80" spans="1:8" ht="18" customHeight="1" x14ac:dyDescent="0.2">
      <c r="A80" s="91"/>
      <c r="B80" s="89"/>
      <c r="C80" s="90"/>
      <c r="D80" s="89"/>
      <c r="E80" s="89"/>
      <c r="F80" s="89"/>
      <c r="G80" s="89"/>
      <c r="H80" s="89"/>
    </row>
    <row r="81" spans="1:8" ht="17.25" thickBot="1" x14ac:dyDescent="0.35">
      <c r="A81" s="88" t="s">
        <v>42</v>
      </c>
      <c r="B81" s="6"/>
      <c r="C81" s="7"/>
      <c r="D81" s="6"/>
      <c r="E81" s="6"/>
      <c r="F81" s="6"/>
      <c r="G81" s="6"/>
      <c r="H81" s="88"/>
    </row>
    <row r="82" spans="1:8" ht="20.100000000000001" customHeight="1" x14ac:dyDescent="0.3">
      <c r="A82" s="107" t="s">
        <v>120</v>
      </c>
      <c r="B82" s="87" t="s">
        <v>128</v>
      </c>
      <c r="C82" s="81">
        <f>Import_M!D64</f>
        <v>0</v>
      </c>
      <c r="D82" s="110"/>
      <c r="E82" s="110"/>
      <c r="F82" s="110"/>
      <c r="G82" s="110"/>
      <c r="H82" s="111"/>
    </row>
    <row r="83" spans="1:8" ht="20.100000000000001" customHeight="1" x14ac:dyDescent="0.2">
      <c r="A83" s="76" t="s">
        <v>93</v>
      </c>
      <c r="B83" s="75" t="s">
        <v>129</v>
      </c>
      <c r="C83" s="74">
        <f>Import_M!D65</f>
        <v>0</v>
      </c>
      <c r="D83" s="73"/>
      <c r="E83" s="73"/>
      <c r="F83" s="73"/>
      <c r="G83" s="73"/>
      <c r="H83" s="72"/>
    </row>
    <row r="84" spans="1:8" ht="20.100000000000001" customHeight="1" x14ac:dyDescent="0.2">
      <c r="A84" s="77" t="s">
        <v>127</v>
      </c>
      <c r="B84" s="75" t="s">
        <v>130</v>
      </c>
      <c r="C84" s="74">
        <f>Import_M!D66</f>
        <v>0</v>
      </c>
      <c r="D84" s="73"/>
      <c r="E84" s="73"/>
      <c r="F84" s="73"/>
      <c r="G84" s="73"/>
      <c r="H84" s="72"/>
    </row>
    <row r="85" spans="1:8" ht="20.100000000000001" customHeight="1" x14ac:dyDescent="0.2">
      <c r="A85" s="76" t="s">
        <v>94</v>
      </c>
      <c r="B85" s="75" t="s">
        <v>131</v>
      </c>
      <c r="C85" s="74">
        <f>Import_M!D67</f>
        <v>0</v>
      </c>
      <c r="D85" s="73"/>
      <c r="E85" s="73"/>
      <c r="F85" s="73"/>
      <c r="G85" s="73"/>
      <c r="H85" s="72"/>
    </row>
    <row r="86" spans="1:8" ht="20.100000000000001" customHeight="1" x14ac:dyDescent="0.2">
      <c r="A86" s="76" t="s">
        <v>95</v>
      </c>
      <c r="B86" s="75" t="s">
        <v>132</v>
      </c>
      <c r="C86" s="74">
        <f>Import_M!D68</f>
        <v>0</v>
      </c>
      <c r="D86" s="73"/>
      <c r="E86" s="73"/>
      <c r="F86" s="73"/>
      <c r="G86" s="73"/>
      <c r="H86" s="72"/>
    </row>
    <row r="87" spans="1:8" ht="20.100000000000001" customHeight="1" x14ac:dyDescent="0.2">
      <c r="A87" s="77" t="s">
        <v>97</v>
      </c>
      <c r="B87" s="75" t="s">
        <v>133</v>
      </c>
      <c r="C87" s="74">
        <f>Import_M!D69</f>
        <v>0</v>
      </c>
      <c r="D87" s="73"/>
      <c r="E87" s="73"/>
      <c r="F87" s="73"/>
      <c r="G87" s="73"/>
      <c r="H87" s="72"/>
    </row>
    <row r="88" spans="1:8" ht="20.100000000000001" customHeight="1" x14ac:dyDescent="0.2">
      <c r="A88" s="76" t="s">
        <v>121</v>
      </c>
      <c r="B88" s="75" t="s">
        <v>134</v>
      </c>
      <c r="C88" s="74">
        <f>Import_M!D70</f>
        <v>0</v>
      </c>
      <c r="D88" s="73"/>
      <c r="E88" s="73"/>
      <c r="F88" s="73"/>
      <c r="G88" s="73"/>
      <c r="H88" s="72"/>
    </row>
    <row r="89" spans="1:8" ht="20.100000000000001" customHeight="1" x14ac:dyDescent="0.2">
      <c r="A89" s="77" t="s">
        <v>122</v>
      </c>
      <c r="B89" s="75" t="s">
        <v>135</v>
      </c>
      <c r="C89" s="74">
        <f>Import_M!D71</f>
        <v>0</v>
      </c>
      <c r="D89" s="73"/>
      <c r="E89" s="73"/>
      <c r="F89" s="73"/>
      <c r="G89" s="73"/>
      <c r="H89" s="72"/>
    </row>
    <row r="90" spans="1:8" ht="20.100000000000001" customHeight="1" x14ac:dyDescent="0.2">
      <c r="A90" s="76">
        <v>1</v>
      </c>
      <c r="B90" s="75" t="s">
        <v>136</v>
      </c>
      <c r="C90" s="74">
        <f>Import_M!D72</f>
        <v>0</v>
      </c>
      <c r="D90" s="73"/>
      <c r="E90" s="73"/>
      <c r="F90" s="73"/>
      <c r="G90" s="73"/>
      <c r="H90" s="72"/>
    </row>
    <row r="91" spans="1:8" ht="20.100000000000001" customHeight="1" x14ac:dyDescent="0.2">
      <c r="A91" s="77">
        <v>2</v>
      </c>
      <c r="B91" s="86" t="s">
        <v>137</v>
      </c>
      <c r="C91" s="74">
        <f>Import_M!D73</f>
        <v>0</v>
      </c>
      <c r="D91" s="73"/>
      <c r="E91" s="73"/>
      <c r="F91" s="73"/>
      <c r="G91" s="73"/>
      <c r="H91" s="72"/>
    </row>
    <row r="92" spans="1:8" ht="20.100000000000001" customHeight="1" x14ac:dyDescent="0.2">
      <c r="A92" s="76" t="s">
        <v>123</v>
      </c>
      <c r="B92" s="75" t="s">
        <v>138</v>
      </c>
      <c r="C92" s="74">
        <f>Import_M!D74</f>
        <v>0</v>
      </c>
      <c r="D92" s="112"/>
      <c r="E92" s="112"/>
      <c r="F92" s="112"/>
      <c r="G92" s="112"/>
      <c r="H92" s="113"/>
    </row>
    <row r="93" spans="1:8" ht="20.100000000000001" customHeight="1" x14ac:dyDescent="0.2">
      <c r="A93" s="108" t="s">
        <v>124</v>
      </c>
      <c r="B93" s="78" t="s">
        <v>139</v>
      </c>
      <c r="C93" s="74">
        <f>Import_M!D75</f>
        <v>0</v>
      </c>
      <c r="D93" s="112"/>
      <c r="E93" s="112"/>
      <c r="F93" s="112"/>
      <c r="G93" s="112"/>
      <c r="H93" s="113"/>
    </row>
    <row r="94" spans="1:8" ht="20.100000000000001" customHeight="1" x14ac:dyDescent="0.2">
      <c r="A94" s="76">
        <v>1</v>
      </c>
      <c r="B94" s="75" t="s">
        <v>41</v>
      </c>
      <c r="C94" s="74">
        <f>Import_M!D76</f>
        <v>0</v>
      </c>
      <c r="D94" s="73"/>
      <c r="E94" s="73"/>
      <c r="F94" s="73"/>
      <c r="G94" s="73"/>
      <c r="H94" s="72"/>
    </row>
    <row r="95" spans="1:8" ht="20.100000000000001" customHeight="1" x14ac:dyDescent="0.2">
      <c r="A95" s="77">
        <v>2</v>
      </c>
      <c r="B95" s="75" t="s">
        <v>40</v>
      </c>
      <c r="C95" s="74">
        <f>Import_M!D77</f>
        <v>0</v>
      </c>
      <c r="D95" s="73"/>
      <c r="E95" s="73"/>
      <c r="F95" s="73"/>
      <c r="G95" s="73"/>
      <c r="H95" s="72"/>
    </row>
    <row r="96" spans="1:8" ht="20.100000000000001" customHeight="1" x14ac:dyDescent="0.2">
      <c r="A96" s="76">
        <v>3</v>
      </c>
      <c r="B96" s="75" t="s">
        <v>39</v>
      </c>
      <c r="C96" s="74">
        <f>Import_M!D78</f>
        <v>0</v>
      </c>
      <c r="D96" s="73"/>
      <c r="E96" s="73"/>
      <c r="F96" s="73"/>
      <c r="G96" s="73"/>
      <c r="H96" s="72"/>
    </row>
    <row r="97" spans="1:12" ht="20.100000000000001" customHeight="1" x14ac:dyDescent="0.2">
      <c r="A97" s="108" t="s">
        <v>125</v>
      </c>
      <c r="B97" s="78" t="s">
        <v>140</v>
      </c>
      <c r="C97" s="74">
        <f>Import_M!D79</f>
        <v>0</v>
      </c>
      <c r="D97" s="112"/>
      <c r="E97" s="112"/>
      <c r="F97" s="112"/>
      <c r="G97" s="112"/>
      <c r="H97" s="113"/>
    </row>
    <row r="98" spans="1:12" ht="20.100000000000001" customHeight="1" x14ac:dyDescent="0.3">
      <c r="A98" s="106" t="s">
        <v>93</v>
      </c>
      <c r="B98" s="104" t="s">
        <v>141</v>
      </c>
      <c r="C98" s="74">
        <f>Import_M!D80</f>
        <v>0</v>
      </c>
      <c r="D98" s="112"/>
      <c r="E98" s="112"/>
      <c r="F98" s="112"/>
      <c r="G98" s="112"/>
      <c r="H98" s="113"/>
    </row>
    <row r="99" spans="1:12" ht="20.100000000000001" customHeight="1" x14ac:dyDescent="0.2">
      <c r="A99" s="76">
        <v>1</v>
      </c>
      <c r="B99" s="75" t="s">
        <v>107</v>
      </c>
      <c r="C99" s="74">
        <f>Import_M!D81</f>
        <v>0</v>
      </c>
      <c r="D99" s="73"/>
      <c r="E99" s="73"/>
      <c r="F99" s="73"/>
      <c r="G99" s="73"/>
      <c r="H99" s="72"/>
    </row>
    <row r="100" spans="1:12" ht="20.100000000000001" customHeight="1" x14ac:dyDescent="0.2">
      <c r="A100" s="76">
        <v>2</v>
      </c>
      <c r="B100" s="75" t="s">
        <v>108</v>
      </c>
      <c r="C100" s="74">
        <f>Import_M!D82</f>
        <v>0</v>
      </c>
      <c r="D100" s="73"/>
      <c r="E100" s="73"/>
      <c r="F100" s="73"/>
      <c r="G100" s="73"/>
      <c r="H100" s="72"/>
    </row>
    <row r="101" spans="1:12" ht="20.100000000000001" customHeight="1" x14ac:dyDescent="0.2">
      <c r="A101" s="76">
        <v>3</v>
      </c>
      <c r="B101" s="75" t="s">
        <v>109</v>
      </c>
      <c r="C101" s="74">
        <f>Import_M!D83</f>
        <v>0</v>
      </c>
      <c r="D101" s="73"/>
      <c r="E101" s="73"/>
      <c r="F101" s="73"/>
      <c r="G101" s="73"/>
      <c r="H101" s="72"/>
    </row>
    <row r="102" spans="1:12" ht="20.100000000000001" customHeight="1" thickBot="1" x14ac:dyDescent="0.25">
      <c r="A102" s="85">
        <v>4</v>
      </c>
      <c r="B102" s="84" t="s">
        <v>110</v>
      </c>
      <c r="C102" s="98">
        <f>Import_M!D84</f>
        <v>0</v>
      </c>
      <c r="D102" s="83"/>
      <c r="E102" s="83"/>
      <c r="F102" s="83"/>
      <c r="G102" s="83"/>
      <c r="H102" s="82"/>
    </row>
    <row r="103" spans="1:12" ht="18.95" customHeight="1" x14ac:dyDescent="0.2">
      <c r="A103" s="107" t="s">
        <v>94</v>
      </c>
      <c r="B103" s="87" t="s">
        <v>142</v>
      </c>
      <c r="C103" s="109">
        <f>Import_M!D85</f>
        <v>0</v>
      </c>
      <c r="D103" s="110"/>
      <c r="E103" s="110"/>
      <c r="F103" s="110"/>
      <c r="G103" s="110"/>
      <c r="H103" s="111"/>
      <c r="I103" s="80"/>
      <c r="J103" s="80"/>
      <c r="K103" s="80"/>
      <c r="L103" s="80"/>
    </row>
    <row r="104" spans="1:12" s="80" customFormat="1" ht="18.95" customHeight="1" x14ac:dyDescent="0.2">
      <c r="A104" s="76">
        <v>1</v>
      </c>
      <c r="B104" s="75" t="s">
        <v>38</v>
      </c>
      <c r="C104" s="74">
        <f>Import_M!D86</f>
        <v>0</v>
      </c>
      <c r="D104" s="73"/>
      <c r="E104" s="73"/>
      <c r="F104" s="73"/>
      <c r="G104" s="73"/>
      <c r="H104" s="72"/>
      <c r="I104" s="61"/>
      <c r="J104" s="61"/>
      <c r="K104" s="61"/>
      <c r="L104" s="61"/>
    </row>
    <row r="105" spans="1:12" ht="18.95" customHeight="1" x14ac:dyDescent="0.2">
      <c r="A105" s="77">
        <v>2</v>
      </c>
      <c r="B105" s="75" t="s">
        <v>37</v>
      </c>
      <c r="C105" s="74">
        <f>Import_M!D87</f>
        <v>0</v>
      </c>
      <c r="D105" s="73"/>
      <c r="E105" s="73"/>
      <c r="F105" s="73"/>
      <c r="G105" s="73"/>
      <c r="H105" s="72"/>
    </row>
    <row r="106" spans="1:12" ht="18.95" customHeight="1" x14ac:dyDescent="0.2">
      <c r="A106" s="76">
        <v>3</v>
      </c>
      <c r="B106" s="75" t="s">
        <v>36</v>
      </c>
      <c r="C106" s="74">
        <f>Import_M!D88</f>
        <v>0</v>
      </c>
      <c r="D106" s="73"/>
      <c r="E106" s="73"/>
      <c r="F106" s="73"/>
      <c r="G106" s="73"/>
      <c r="H106" s="72"/>
    </row>
    <row r="107" spans="1:12" ht="18.95" customHeight="1" x14ac:dyDescent="0.2">
      <c r="A107" s="77">
        <v>4</v>
      </c>
      <c r="B107" s="75" t="s">
        <v>35</v>
      </c>
      <c r="C107" s="74">
        <f>Import_M!D89</f>
        <v>0</v>
      </c>
      <c r="D107" s="73"/>
      <c r="E107" s="73"/>
      <c r="F107" s="73"/>
      <c r="G107" s="73"/>
      <c r="H107" s="72"/>
    </row>
    <row r="108" spans="1:12" ht="18.95" customHeight="1" x14ac:dyDescent="0.2">
      <c r="A108" s="76">
        <v>5</v>
      </c>
      <c r="B108" s="75" t="s">
        <v>34</v>
      </c>
      <c r="C108" s="74">
        <f>Import_M!D90</f>
        <v>0</v>
      </c>
      <c r="D108" s="73"/>
      <c r="E108" s="73"/>
      <c r="F108" s="73"/>
      <c r="G108" s="73"/>
      <c r="H108" s="72"/>
    </row>
    <row r="109" spans="1:12" ht="18.95" customHeight="1" x14ac:dyDescent="0.2">
      <c r="A109" s="77">
        <v>6</v>
      </c>
      <c r="B109" s="75" t="s">
        <v>111</v>
      </c>
      <c r="C109" s="74">
        <f>Import_M!D91</f>
        <v>0</v>
      </c>
      <c r="D109" s="73"/>
      <c r="E109" s="73"/>
      <c r="F109" s="73"/>
      <c r="G109" s="73"/>
      <c r="H109" s="72"/>
    </row>
    <row r="110" spans="1:12" ht="18.95" customHeight="1" x14ac:dyDescent="0.2">
      <c r="A110" s="77">
        <v>7</v>
      </c>
      <c r="B110" s="75" t="s">
        <v>112</v>
      </c>
      <c r="C110" s="74">
        <f>Import_M!D92</f>
        <v>0</v>
      </c>
      <c r="D110" s="73"/>
      <c r="E110" s="73"/>
      <c r="F110" s="73"/>
      <c r="G110" s="73"/>
      <c r="H110" s="72"/>
    </row>
    <row r="111" spans="1:12" ht="18.95" customHeight="1" x14ac:dyDescent="0.2">
      <c r="A111" s="76">
        <v>8</v>
      </c>
      <c r="B111" s="75" t="s">
        <v>113</v>
      </c>
      <c r="C111" s="74">
        <f>Import_M!D93</f>
        <v>0</v>
      </c>
      <c r="D111" s="73"/>
      <c r="E111" s="73"/>
      <c r="F111" s="73"/>
      <c r="G111" s="73"/>
      <c r="H111" s="72"/>
    </row>
    <row r="112" spans="1:12" ht="18.95" customHeight="1" x14ac:dyDescent="0.2">
      <c r="A112" s="76">
        <v>9</v>
      </c>
      <c r="B112" s="75" t="s">
        <v>33</v>
      </c>
      <c r="C112" s="74">
        <f>Import_M!D94</f>
        <v>0</v>
      </c>
      <c r="D112" s="73"/>
      <c r="E112" s="73"/>
      <c r="F112" s="73"/>
      <c r="G112" s="73"/>
      <c r="H112" s="72"/>
    </row>
    <row r="113" spans="1:12" ht="18.95" customHeight="1" x14ac:dyDescent="0.2">
      <c r="A113" s="77">
        <v>10</v>
      </c>
      <c r="B113" s="137" t="s">
        <v>193</v>
      </c>
      <c r="C113" s="74">
        <f>Import_M!D95</f>
        <v>0</v>
      </c>
      <c r="D113" s="73"/>
      <c r="E113" s="73"/>
      <c r="F113" s="73"/>
      <c r="G113" s="73"/>
      <c r="H113" s="72"/>
    </row>
    <row r="114" spans="1:12" ht="18.95" customHeight="1" x14ac:dyDescent="0.2">
      <c r="A114" s="106" t="s">
        <v>95</v>
      </c>
      <c r="B114" s="78" t="s">
        <v>143</v>
      </c>
      <c r="C114" s="74">
        <f>Import_M!D96</f>
        <v>0</v>
      </c>
      <c r="D114" s="112"/>
      <c r="E114" s="112"/>
      <c r="F114" s="112"/>
      <c r="G114" s="112"/>
      <c r="H114" s="113"/>
      <c r="I114" s="80"/>
      <c r="J114" s="80"/>
      <c r="K114" s="80"/>
      <c r="L114" s="80"/>
    </row>
    <row r="115" spans="1:12" s="80" customFormat="1" ht="18.95" customHeight="1" x14ac:dyDescent="0.2">
      <c r="A115" s="77">
        <v>1</v>
      </c>
      <c r="B115" s="75" t="s">
        <v>32</v>
      </c>
      <c r="C115" s="74">
        <f>Import_M!D97</f>
        <v>0</v>
      </c>
      <c r="D115" s="73"/>
      <c r="E115" s="73"/>
      <c r="F115" s="73"/>
      <c r="G115" s="73"/>
      <c r="H115" s="72"/>
    </row>
    <row r="116" spans="1:12" s="80" customFormat="1" ht="18.95" customHeight="1" x14ac:dyDescent="0.2">
      <c r="A116" s="76" t="s">
        <v>144</v>
      </c>
      <c r="B116" s="75" t="s">
        <v>119</v>
      </c>
      <c r="C116" s="74">
        <f>Import_M!D98</f>
        <v>0</v>
      </c>
      <c r="D116" s="73"/>
      <c r="E116" s="73"/>
      <c r="F116" s="73"/>
      <c r="G116" s="73"/>
      <c r="H116" s="72"/>
    </row>
    <row r="117" spans="1:12" s="80" customFormat="1" ht="18.95" customHeight="1" x14ac:dyDescent="0.2">
      <c r="A117" s="77">
        <v>2</v>
      </c>
      <c r="B117" s="75" t="s">
        <v>31</v>
      </c>
      <c r="C117" s="74">
        <f>Import_M!D99</f>
        <v>0</v>
      </c>
      <c r="D117" s="73"/>
      <c r="E117" s="73"/>
      <c r="F117" s="73"/>
      <c r="G117" s="73"/>
      <c r="H117" s="72"/>
    </row>
    <row r="118" spans="1:12" s="80" customFormat="1" ht="18.95" customHeight="1" x14ac:dyDescent="0.2">
      <c r="A118" s="76">
        <v>3</v>
      </c>
      <c r="B118" s="75" t="s">
        <v>114</v>
      </c>
      <c r="C118" s="74">
        <f>Import_M!D100</f>
        <v>0</v>
      </c>
      <c r="D118" s="73"/>
      <c r="E118" s="73"/>
      <c r="F118" s="73"/>
      <c r="G118" s="73"/>
      <c r="H118" s="72"/>
      <c r="I118" s="61"/>
      <c r="J118" s="61"/>
      <c r="K118" s="61"/>
      <c r="L118" s="61"/>
    </row>
    <row r="119" spans="1:12" ht="18.95" customHeight="1" x14ac:dyDescent="0.2">
      <c r="A119" s="77">
        <v>4</v>
      </c>
      <c r="B119" s="75" t="s">
        <v>115</v>
      </c>
      <c r="C119" s="74">
        <f>Import_M!D101</f>
        <v>0</v>
      </c>
      <c r="D119" s="73"/>
      <c r="E119" s="73"/>
      <c r="F119" s="73"/>
      <c r="G119" s="73"/>
      <c r="H119" s="72"/>
    </row>
    <row r="120" spans="1:12" ht="18.95" customHeight="1" x14ac:dyDescent="0.2">
      <c r="A120" s="76">
        <v>5</v>
      </c>
      <c r="B120" s="75" t="s">
        <v>30</v>
      </c>
      <c r="C120" s="74">
        <f>Import_M!D102</f>
        <v>0</v>
      </c>
      <c r="D120" s="73"/>
      <c r="E120" s="73"/>
      <c r="F120" s="73"/>
      <c r="G120" s="73"/>
      <c r="H120" s="72"/>
    </row>
    <row r="121" spans="1:12" ht="18.95" customHeight="1" x14ac:dyDescent="0.3">
      <c r="A121" s="77">
        <v>6</v>
      </c>
      <c r="B121" s="79" t="s">
        <v>116</v>
      </c>
      <c r="C121" s="74">
        <f>Import_M!D103</f>
        <v>0</v>
      </c>
      <c r="D121" s="73"/>
      <c r="E121" s="73"/>
      <c r="F121" s="73"/>
      <c r="G121" s="73"/>
      <c r="H121" s="72"/>
    </row>
    <row r="122" spans="1:12" ht="18.95" customHeight="1" x14ac:dyDescent="0.2">
      <c r="A122" s="76">
        <v>7</v>
      </c>
      <c r="B122" s="75" t="s">
        <v>117</v>
      </c>
      <c r="C122" s="74">
        <f>Import_M!D104</f>
        <v>0</v>
      </c>
      <c r="D122" s="73"/>
      <c r="E122" s="73"/>
      <c r="F122" s="73"/>
      <c r="G122" s="73"/>
      <c r="H122" s="72"/>
    </row>
    <row r="123" spans="1:12" ht="18.95" customHeight="1" x14ac:dyDescent="0.2">
      <c r="A123" s="77">
        <v>8</v>
      </c>
      <c r="B123" s="75" t="s">
        <v>118</v>
      </c>
      <c r="C123" s="74">
        <f>Import_M!D105</f>
        <v>0</v>
      </c>
      <c r="D123" s="73"/>
      <c r="E123" s="73"/>
      <c r="F123" s="73"/>
      <c r="G123" s="73"/>
      <c r="H123" s="72"/>
    </row>
    <row r="124" spans="1:12" ht="18.95" customHeight="1" x14ac:dyDescent="0.2">
      <c r="A124" s="76">
        <v>9</v>
      </c>
      <c r="B124" s="75" t="s">
        <v>29</v>
      </c>
      <c r="C124" s="74">
        <f>Import_M!D106</f>
        <v>0</v>
      </c>
      <c r="D124" s="73"/>
      <c r="E124" s="73"/>
      <c r="F124" s="73"/>
      <c r="G124" s="73"/>
      <c r="H124" s="72"/>
    </row>
    <row r="125" spans="1:12" ht="18.95" customHeight="1" x14ac:dyDescent="0.2">
      <c r="A125" s="77">
        <v>10</v>
      </c>
      <c r="B125" s="75" t="s">
        <v>28</v>
      </c>
      <c r="C125" s="74">
        <f>Import_M!D107</f>
        <v>0</v>
      </c>
      <c r="D125" s="73"/>
      <c r="E125" s="73"/>
      <c r="F125" s="73"/>
      <c r="G125" s="73"/>
      <c r="H125" s="72"/>
    </row>
    <row r="126" spans="1:12" ht="18.95" customHeight="1" x14ac:dyDescent="0.2">
      <c r="A126" s="77">
        <v>11</v>
      </c>
      <c r="B126" s="75" t="s">
        <v>27</v>
      </c>
      <c r="C126" s="74">
        <f>Import_M!D108</f>
        <v>0</v>
      </c>
      <c r="D126" s="73"/>
      <c r="E126" s="73"/>
      <c r="F126" s="73"/>
      <c r="G126" s="73"/>
      <c r="H126" s="72"/>
    </row>
    <row r="127" spans="1:12" ht="18.95" customHeight="1" x14ac:dyDescent="0.2">
      <c r="A127" s="106" t="s">
        <v>126</v>
      </c>
      <c r="B127" s="78" t="s">
        <v>145</v>
      </c>
      <c r="C127" s="74">
        <f>Import_M!D109</f>
        <v>0</v>
      </c>
      <c r="D127" s="112"/>
      <c r="E127" s="112"/>
      <c r="F127" s="112"/>
      <c r="G127" s="112"/>
      <c r="H127" s="113"/>
    </row>
    <row r="128" spans="1:12" ht="18.95" customHeight="1" x14ac:dyDescent="0.2">
      <c r="A128" s="77">
        <v>1</v>
      </c>
      <c r="B128" s="75" t="s">
        <v>26</v>
      </c>
      <c r="C128" s="74">
        <f>Import_M!D110</f>
        <v>0</v>
      </c>
      <c r="D128" s="73"/>
      <c r="E128" s="73"/>
      <c r="F128" s="73"/>
      <c r="G128" s="73"/>
      <c r="H128" s="72"/>
    </row>
    <row r="129" spans="1:12" ht="18.95" customHeight="1" x14ac:dyDescent="0.2">
      <c r="A129" s="76">
        <v>2</v>
      </c>
      <c r="B129" s="75" t="s">
        <v>25</v>
      </c>
      <c r="C129" s="74">
        <f>Import_M!D111</f>
        <v>0</v>
      </c>
      <c r="D129" s="73"/>
      <c r="E129" s="73"/>
      <c r="F129" s="73"/>
      <c r="G129" s="73"/>
      <c r="H129" s="72"/>
    </row>
    <row r="130" spans="1:12" ht="18.95" customHeight="1" thickBot="1" x14ac:dyDescent="0.25">
      <c r="A130" s="71">
        <v>3</v>
      </c>
      <c r="B130" s="70" t="s">
        <v>24</v>
      </c>
      <c r="C130" s="74">
        <f>Import_M!D112</f>
        <v>0</v>
      </c>
      <c r="D130" s="114"/>
      <c r="E130" s="114"/>
      <c r="F130" s="114"/>
      <c r="G130" s="114"/>
      <c r="H130" s="115"/>
    </row>
    <row r="131" spans="1:12" ht="18.95" customHeight="1" thickBot="1" x14ac:dyDescent="0.25">
      <c r="A131" s="69"/>
      <c r="B131" s="68" t="s">
        <v>23</v>
      </c>
      <c r="C131" s="136">
        <f>Import_M!D113</f>
        <v>0</v>
      </c>
      <c r="D131" s="67"/>
      <c r="E131" s="67"/>
      <c r="F131" s="67"/>
      <c r="G131" s="67"/>
      <c r="H131" s="66"/>
    </row>
    <row r="132" spans="1:12" ht="15" customHeight="1" x14ac:dyDescent="0.3">
      <c r="A132" s="65"/>
      <c r="B132" s="64"/>
      <c r="C132" s="63"/>
      <c r="D132" s="63"/>
      <c r="E132" s="63"/>
      <c r="F132" s="63"/>
      <c r="G132" s="63"/>
      <c r="H132" s="7"/>
    </row>
    <row r="136" spans="1:12" x14ac:dyDescent="0.2">
      <c r="I136" s="62"/>
      <c r="J136" s="62"/>
      <c r="K136" s="62"/>
      <c r="L136" s="62"/>
    </row>
    <row r="137" spans="1:12" s="62" customFormat="1" x14ac:dyDescent="0.2">
      <c r="I137" s="61"/>
      <c r="J137" s="61"/>
      <c r="K137" s="61"/>
      <c r="L137" s="61"/>
    </row>
    <row r="140" spans="1:12" ht="18.95" customHeight="1" x14ac:dyDescent="0.2"/>
    <row r="141" spans="1:12" ht="16.5" x14ac:dyDescent="0.3">
      <c r="A141" s="3"/>
      <c r="B141" s="20"/>
      <c r="C141" s="20"/>
      <c r="D141" s="20"/>
      <c r="E141" s="20"/>
      <c r="F141" s="20"/>
      <c r="G141" s="20"/>
      <c r="H141" s="20"/>
    </row>
  </sheetData>
  <mergeCells count="6">
    <mergeCell ref="A17:A18"/>
    <mergeCell ref="C17:C18"/>
    <mergeCell ref="D17:D18"/>
    <mergeCell ref="E17:E18"/>
    <mergeCell ref="H17:H18"/>
    <mergeCell ref="B17:B18"/>
  </mergeCells>
  <pageMargins left="0.70866141732283472" right="0.70866141732283472" top="0.70866141732283472" bottom="0.70866141732283472" header="0.51181102362204722" footer="0.51181102362204722"/>
  <pageSetup paperSize="9" scale="84" fitToHeight="5" orientation="portrait" r:id="rId1"/>
  <headerFooter alignWithMargins="0">
    <oddFooter xml:space="preserve">&amp;L&amp;"Arial Narrow,Normál"&amp;8&amp;F/&amp;A&amp;C &amp;"Arial Narrow,Normál"&amp;8&amp;P/&amp;N&amp;R&amp;"Arial Narrow,Normál"&amp;8DigitAudit/AuditDok&amp;"Arial,Normál"&amp;11 </oddFooter>
  </headerFooter>
  <rowBreaks count="2" manualBreakCount="2">
    <brk id="55" max="5" man="1"/>
    <brk id="96" max="5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25"/>
  <sheetViews>
    <sheetView topLeftCell="A4" workbookViewId="0"/>
  </sheetViews>
  <sheetFormatPr defaultColWidth="9" defaultRowHeight="12" x14ac:dyDescent="0.2"/>
  <cols>
    <col min="1" max="1" width="5.625" style="38" customWidth="1"/>
    <col min="2" max="2" width="36.625" style="38" customWidth="1"/>
    <col min="3" max="4" width="20.625" style="38" customWidth="1"/>
    <col min="5" max="5" width="11.5" style="38" customWidth="1"/>
    <col min="6" max="6" width="20.625" style="38" customWidth="1"/>
    <col min="7" max="7" width="9.375" style="38" customWidth="1"/>
    <col min="8" max="8" width="18" style="38" customWidth="1"/>
    <col min="9" max="16384" width="9" style="38"/>
  </cols>
  <sheetData>
    <row r="1" spans="1:14" ht="32.1" customHeight="1" x14ac:dyDescent="0.2">
      <c r="A1" s="37"/>
      <c r="B1" s="47"/>
      <c r="C1"/>
      <c r="D1"/>
      <c r="E1"/>
      <c r="F1"/>
      <c r="G1"/>
      <c r="H1"/>
      <c r="I1"/>
      <c r="J1"/>
      <c r="K1"/>
      <c r="L1"/>
      <c r="M1"/>
      <c r="N1"/>
    </row>
    <row r="2" spans="1:14" ht="15" customHeight="1" x14ac:dyDescent="0.2">
      <c r="A2" s="37"/>
      <c r="B2" s="39"/>
      <c r="C2" s="39"/>
      <c r="D2"/>
      <c r="E2"/>
      <c r="F2" s="39"/>
      <c r="G2" s="39"/>
      <c r="H2" s="39"/>
      <c r="I2"/>
      <c r="J2" s="39"/>
      <c r="K2" s="39"/>
      <c r="L2" s="39"/>
      <c r="M2" s="39"/>
      <c r="N2" s="39"/>
    </row>
    <row r="3" spans="1:14" ht="15" customHeight="1" x14ac:dyDescent="0.2">
      <c r="A3" s="37"/>
      <c r="B3" s="39"/>
      <c r="C3" s="39"/>
      <c r="D3" s="48"/>
      <c r="E3"/>
      <c r="F3" s="39"/>
      <c r="G3" s="39"/>
      <c r="H3" s="39"/>
      <c r="I3"/>
      <c r="J3" s="39"/>
      <c r="K3" s="39"/>
      <c r="L3" s="39"/>
      <c r="M3"/>
      <c r="N3"/>
    </row>
    <row r="4" spans="1:14" ht="15" customHeight="1" x14ac:dyDescent="0.2">
      <c r="A4" s="37"/>
      <c r="B4" s="39"/>
      <c r="C4" s="39"/>
      <c r="D4"/>
      <c r="E4"/>
      <c r="F4"/>
      <c r="G4"/>
      <c r="H4"/>
      <c r="I4"/>
      <c r="J4" s="39"/>
      <c r="K4" s="39"/>
      <c r="L4" s="39"/>
      <c r="M4"/>
      <c r="N4"/>
    </row>
    <row r="5" spans="1:14" ht="15" customHeight="1" x14ac:dyDescent="0.2">
      <c r="A5" s="37"/>
      <c r="B5" s="39"/>
      <c r="C5" s="39"/>
      <c r="D5" s="48"/>
      <c r="E5"/>
      <c r="F5"/>
      <c r="G5"/>
      <c r="H5"/>
      <c r="I5"/>
      <c r="J5"/>
      <c r="K5"/>
      <c r="L5"/>
      <c r="M5"/>
      <c r="N5"/>
    </row>
    <row r="6" spans="1:14" ht="15" customHeight="1" x14ac:dyDescent="0.2">
      <c r="A6" s="37"/>
      <c r="B6" s="39"/>
      <c r="C6" s="39"/>
      <c r="D6" s="39"/>
      <c r="E6"/>
      <c r="F6"/>
      <c r="G6"/>
      <c r="H6"/>
      <c r="I6"/>
      <c r="J6"/>
      <c r="K6"/>
      <c r="L6"/>
      <c r="M6"/>
      <c r="N6"/>
    </row>
    <row r="7" spans="1:14" ht="15" customHeight="1" x14ac:dyDescent="0.2">
      <c r="A7" s="37"/>
      <c r="B7"/>
      <c r="C7"/>
      <c r="D7"/>
      <c r="E7"/>
      <c r="F7"/>
      <c r="G7"/>
      <c r="H7"/>
      <c r="I7"/>
      <c r="J7"/>
      <c r="K7"/>
      <c r="L7"/>
      <c r="M7"/>
      <c r="N7"/>
    </row>
    <row r="8" spans="1:14" ht="14.25" x14ac:dyDescent="0.2">
      <c r="A8" s="37"/>
      <c r="B8" s="39"/>
      <c r="C8" s="39"/>
      <c r="D8" s="39"/>
      <c r="E8" s="39"/>
      <c r="F8" s="39"/>
      <c r="G8" s="39"/>
      <c r="H8" s="39"/>
      <c r="I8" s="39"/>
    </row>
    <row r="9" spans="1:14" ht="14.25" x14ac:dyDescent="0.2">
      <c r="A9" s="37"/>
      <c r="B9" s="39"/>
      <c r="C9" s="39"/>
      <c r="D9" s="39"/>
      <c r="E9" s="39"/>
      <c r="F9" s="39"/>
      <c r="G9" s="39"/>
      <c r="H9" s="39"/>
      <c r="I9" s="39"/>
    </row>
    <row r="10" spans="1:14" ht="14.25" x14ac:dyDescent="0.2">
      <c r="A10" s="37"/>
      <c r="B10" s="39"/>
      <c r="C10" s="39"/>
      <c r="D10"/>
      <c r="E10"/>
      <c r="F10"/>
      <c r="G10"/>
      <c r="H10"/>
      <c r="I10"/>
      <c r="J10"/>
      <c r="K10"/>
      <c r="L10"/>
      <c r="M10"/>
      <c r="N10"/>
    </row>
    <row r="11" spans="1:14" ht="14.25" x14ac:dyDescent="0.2">
      <c r="A11" s="37"/>
      <c r="B11" s="39"/>
      <c r="C11" s="39"/>
      <c r="D11"/>
      <c r="E11"/>
      <c r="F11"/>
      <c r="G11"/>
      <c r="H11"/>
      <c r="I11"/>
      <c r="J11"/>
      <c r="K11"/>
      <c r="L11"/>
      <c r="M11"/>
      <c r="N11"/>
    </row>
    <row r="12" spans="1:14" ht="14.25" x14ac:dyDescent="0.2">
      <c r="A12" s="37"/>
      <c r="B12" s="39"/>
      <c r="C12" s="39"/>
      <c r="D12"/>
      <c r="E12"/>
      <c r="F12" s="49"/>
      <c r="G12"/>
      <c r="H12"/>
      <c r="I12"/>
      <c r="J12"/>
      <c r="K12"/>
      <c r="L12"/>
      <c r="M12"/>
      <c r="N12"/>
    </row>
    <row r="13" spans="1:14" ht="14.25" x14ac:dyDescent="0.2">
      <c r="A13" s="37"/>
      <c r="B13" s="39"/>
      <c r="C13" s="39"/>
      <c r="D13" s="39"/>
      <c r="E13"/>
      <c r="F13" s="49"/>
      <c r="G13"/>
      <c r="H13"/>
      <c r="I13"/>
      <c r="J13"/>
      <c r="K13"/>
      <c r="L13"/>
      <c r="M13"/>
      <c r="N13"/>
    </row>
    <row r="14" spans="1:14" ht="14.25" x14ac:dyDescent="0.2">
      <c r="A14" s="37"/>
      <c r="B14" s="39"/>
      <c r="C14" s="39"/>
      <c r="D14"/>
      <c r="E14"/>
      <c r="F14"/>
      <c r="G14"/>
      <c r="H14"/>
      <c r="I14"/>
      <c r="J14"/>
      <c r="K14"/>
      <c r="L14"/>
      <c r="M14"/>
      <c r="N14"/>
    </row>
    <row r="15" spans="1:14" ht="14.25" x14ac:dyDescent="0.2">
      <c r="A15" s="37"/>
      <c r="B15" s="39"/>
      <c r="C15" s="39"/>
      <c r="D15"/>
      <c r="E15"/>
      <c r="F15" s="49"/>
      <c r="G15"/>
      <c r="H15"/>
      <c r="I15"/>
      <c r="J15"/>
      <c r="K15"/>
      <c r="L15"/>
      <c r="M15"/>
      <c r="N15"/>
    </row>
    <row r="16" spans="1:14" ht="14.25" x14ac:dyDescent="0.2">
      <c r="A16" s="37"/>
      <c r="B16" s="39"/>
      <c r="C16" s="39"/>
      <c r="D16" s="39"/>
      <c r="E16" s="39"/>
      <c r="F16" s="39"/>
      <c r="G16" s="39"/>
      <c r="H16" s="39"/>
      <c r="I16" s="39"/>
    </row>
    <row r="17" spans="1:9" ht="14.25" x14ac:dyDescent="0.2">
      <c r="A17" s="37"/>
      <c r="B17" s="39"/>
      <c r="C17" s="39"/>
      <c r="D17" s="39"/>
      <c r="E17" s="39"/>
      <c r="F17" s="39"/>
      <c r="G17" s="39"/>
      <c r="H17" s="39"/>
      <c r="I17" s="39"/>
    </row>
    <row r="18" spans="1:9" ht="14.25" x14ac:dyDescent="0.2">
      <c r="A18" s="37"/>
      <c r="B18" s="39"/>
      <c r="C18" s="39"/>
      <c r="D18" s="39"/>
      <c r="E18" s="39"/>
      <c r="F18" s="39"/>
      <c r="G18" s="39"/>
      <c r="H18" s="39"/>
      <c r="I18" s="39"/>
    </row>
    <row r="19" spans="1:9" ht="14.25" x14ac:dyDescent="0.2">
      <c r="A19" s="37"/>
      <c r="B19" s="39"/>
      <c r="C19" s="39"/>
      <c r="D19" s="39"/>
      <c r="E19" s="39"/>
      <c r="F19" s="39"/>
      <c r="G19" s="39"/>
      <c r="H19" s="39"/>
      <c r="I19" s="39"/>
    </row>
    <row r="20" spans="1:9" ht="14.25" x14ac:dyDescent="0.2">
      <c r="A20" s="37"/>
      <c r="B20" s="39"/>
      <c r="C20" s="39"/>
      <c r="D20" s="39"/>
      <c r="E20" s="39"/>
      <c r="F20" s="39"/>
      <c r="G20" s="39"/>
      <c r="H20" s="39"/>
      <c r="I20" s="39"/>
    </row>
    <row r="21" spans="1:9" ht="14.25" x14ac:dyDescent="0.2">
      <c r="A21" s="37"/>
      <c r="B21" s="39"/>
      <c r="C21" s="39"/>
      <c r="D21" s="39"/>
      <c r="E21" s="39"/>
      <c r="F21" s="39"/>
      <c r="G21" s="39"/>
      <c r="H21" s="39"/>
      <c r="I21" s="39"/>
    </row>
    <row r="22" spans="1:9" ht="14.25" x14ac:dyDescent="0.2">
      <c r="A22" s="37"/>
      <c r="B22" s="39"/>
      <c r="C22" s="39"/>
      <c r="D22" s="39"/>
      <c r="E22" s="39"/>
      <c r="F22" s="39"/>
      <c r="G22" s="39"/>
      <c r="H22" s="39"/>
      <c r="I22" s="39"/>
    </row>
    <row r="23" spans="1:9" ht="14.25" x14ac:dyDescent="0.2">
      <c r="A23" s="37"/>
      <c r="B23" s="39"/>
      <c r="C23" s="39"/>
      <c r="D23" s="39"/>
      <c r="E23" s="39"/>
      <c r="F23" s="39"/>
      <c r="G23" s="39"/>
      <c r="H23" s="39"/>
      <c r="I23" s="39"/>
    </row>
    <row r="24" spans="1:9" ht="14.25" x14ac:dyDescent="0.2">
      <c r="A24" s="37"/>
      <c r="B24" s="39"/>
      <c r="C24" s="39"/>
      <c r="D24" s="39"/>
      <c r="E24" s="39"/>
      <c r="F24" s="39"/>
      <c r="G24" s="39"/>
      <c r="H24" s="39"/>
      <c r="I24" s="39"/>
    </row>
    <row r="25" spans="1:9" ht="14.25" x14ac:dyDescent="0.2">
      <c r="A25" s="37"/>
      <c r="B25" s="39"/>
      <c r="C25" s="39"/>
      <c r="D25" s="39"/>
      <c r="E25" s="39"/>
      <c r="F25" s="39"/>
      <c r="G25" s="39"/>
      <c r="H25" s="39"/>
      <c r="I25" s="39"/>
    </row>
    <row r="26" spans="1:9" ht="14.25" x14ac:dyDescent="0.2">
      <c r="A26" s="37"/>
      <c r="B26" s="39"/>
      <c r="C26" s="39"/>
      <c r="D26" s="39"/>
      <c r="E26" s="39"/>
      <c r="F26" s="39"/>
      <c r="G26" s="39"/>
      <c r="H26" s="39"/>
      <c r="I26" s="39"/>
    </row>
    <row r="27" spans="1:9" ht="14.25" x14ac:dyDescent="0.2">
      <c r="A27" s="37"/>
      <c r="B27" s="39"/>
      <c r="C27" s="39"/>
      <c r="D27" s="39"/>
      <c r="E27" s="39"/>
      <c r="F27" s="39"/>
      <c r="G27" s="39"/>
      <c r="H27" s="39"/>
      <c r="I27" s="39"/>
    </row>
    <row r="28" spans="1:9" ht="14.25" x14ac:dyDescent="0.2">
      <c r="A28" s="37"/>
      <c r="B28" s="39"/>
      <c r="C28" s="39"/>
      <c r="D28" s="39"/>
      <c r="E28" s="39"/>
      <c r="F28" s="39"/>
      <c r="G28" s="39"/>
      <c r="H28" s="39"/>
      <c r="I28" s="39"/>
    </row>
    <row r="29" spans="1:9" ht="14.25" x14ac:dyDescent="0.2">
      <c r="A29" s="37"/>
      <c r="B29" s="39"/>
      <c r="C29" s="39"/>
      <c r="D29" s="39"/>
      <c r="E29" s="39"/>
      <c r="F29" s="39"/>
      <c r="G29" s="39"/>
      <c r="H29" s="39"/>
      <c r="I29" s="39"/>
    </row>
    <row r="30" spans="1:9" ht="14.25" x14ac:dyDescent="0.2">
      <c r="A30" s="37"/>
      <c r="B30" s="39"/>
      <c r="C30" s="39"/>
      <c r="D30" s="39"/>
      <c r="E30" s="39"/>
      <c r="F30" s="39"/>
      <c r="G30" s="39"/>
      <c r="H30" s="39"/>
      <c r="I30" s="39"/>
    </row>
    <row r="31" spans="1:9" ht="14.25" x14ac:dyDescent="0.2">
      <c r="A31" s="37"/>
      <c r="B31" s="39"/>
      <c r="C31" s="39"/>
      <c r="D31" s="39"/>
      <c r="E31" s="39"/>
      <c r="F31" s="39"/>
      <c r="G31" s="39"/>
      <c r="H31" s="39"/>
      <c r="I31" s="39"/>
    </row>
    <row r="32" spans="1:9" ht="14.25" x14ac:dyDescent="0.2">
      <c r="A32" s="37"/>
      <c r="B32" s="39"/>
      <c r="C32" s="39"/>
      <c r="D32" s="39"/>
      <c r="E32" s="39"/>
      <c r="F32" s="39"/>
      <c r="G32" s="39"/>
      <c r="H32" s="39"/>
      <c r="I32" s="39"/>
    </row>
    <row r="33" spans="1:9" ht="14.25" x14ac:dyDescent="0.2">
      <c r="A33" s="37"/>
      <c r="B33" s="39"/>
      <c r="C33" s="39"/>
      <c r="D33" s="39"/>
      <c r="E33" s="39"/>
      <c r="F33" s="39"/>
      <c r="G33" s="39"/>
      <c r="H33" s="39"/>
      <c r="I33" s="39"/>
    </row>
    <row r="34" spans="1:9" ht="14.25" x14ac:dyDescent="0.2">
      <c r="A34" s="37"/>
      <c r="B34" s="39"/>
      <c r="C34" s="39"/>
      <c r="D34" s="39"/>
      <c r="E34"/>
      <c r="F34" s="39"/>
      <c r="G34" s="39"/>
      <c r="H34" s="39"/>
      <c r="I34" s="39"/>
    </row>
    <row r="35" spans="1:9" ht="14.25" x14ac:dyDescent="0.2">
      <c r="A35" s="37"/>
      <c r="B35" s="39"/>
      <c r="C35" s="39"/>
      <c r="D35" s="39"/>
      <c r="E35"/>
      <c r="F35" s="39"/>
      <c r="G35" s="39"/>
      <c r="H35" s="39"/>
      <c r="I35" s="39"/>
    </row>
    <row r="36" spans="1:9" ht="14.25" x14ac:dyDescent="0.2">
      <c r="A36" s="37"/>
      <c r="B36" s="39"/>
      <c r="C36" s="39"/>
      <c r="D36" s="39"/>
      <c r="E36" s="39"/>
      <c r="F36" s="39"/>
      <c r="G36" s="39"/>
      <c r="H36" s="39"/>
      <c r="I36" s="39"/>
    </row>
    <row r="37" spans="1:9" x14ac:dyDescent="0.2">
      <c r="A37" s="37"/>
      <c r="B37" s="37"/>
      <c r="C37" s="37"/>
      <c r="D37" s="37"/>
      <c r="E37" s="37"/>
      <c r="F37" s="37"/>
    </row>
    <row r="38" spans="1:9" x14ac:dyDescent="0.2">
      <c r="A38" s="37"/>
      <c r="B38" s="37"/>
      <c r="C38" s="37"/>
      <c r="D38" s="37"/>
      <c r="E38" s="37"/>
      <c r="F38" s="37"/>
    </row>
    <row r="39" spans="1:9" x14ac:dyDescent="0.2">
      <c r="A39" s="37"/>
      <c r="B39" s="37"/>
      <c r="C39" s="37"/>
      <c r="D39" s="37"/>
      <c r="E39" s="37"/>
      <c r="F39" s="37"/>
    </row>
    <row r="40" spans="1:9" x14ac:dyDescent="0.2">
      <c r="A40" s="37"/>
      <c r="B40" s="37"/>
      <c r="C40" s="37"/>
      <c r="D40" s="37"/>
      <c r="E40" s="37"/>
      <c r="F40" s="37"/>
    </row>
    <row r="41" spans="1:9" x14ac:dyDescent="0.2">
      <c r="A41" s="37"/>
      <c r="B41" s="37"/>
      <c r="C41" s="37"/>
      <c r="D41" s="37"/>
      <c r="E41" s="37"/>
      <c r="F41" s="37"/>
    </row>
    <row r="42" spans="1:9" x14ac:dyDescent="0.2">
      <c r="A42" s="37"/>
      <c r="B42" s="37"/>
      <c r="C42" s="37"/>
      <c r="D42" s="37"/>
      <c r="E42" s="37"/>
      <c r="F42" s="37"/>
    </row>
    <row r="43" spans="1:9" x14ac:dyDescent="0.2">
      <c r="A43" s="37"/>
      <c r="B43" s="37"/>
      <c r="C43" s="37"/>
      <c r="D43" s="37"/>
      <c r="E43" s="37"/>
      <c r="F43" s="37"/>
    </row>
    <row r="44" spans="1:9" x14ac:dyDescent="0.2">
      <c r="A44" s="37"/>
      <c r="B44" s="37"/>
      <c r="C44" s="37"/>
      <c r="D44" s="37"/>
      <c r="E44" s="37"/>
      <c r="F44" s="37"/>
    </row>
    <row r="45" spans="1:9" x14ac:dyDescent="0.2">
      <c r="A45" s="37"/>
      <c r="B45" s="37"/>
      <c r="C45" s="37"/>
      <c r="D45" s="37"/>
      <c r="E45" s="37"/>
      <c r="F45" s="37"/>
    </row>
    <row r="46" spans="1:9" x14ac:dyDescent="0.2">
      <c r="A46" s="37"/>
      <c r="B46" s="37"/>
      <c r="C46" s="37"/>
      <c r="D46" s="37"/>
      <c r="E46" s="37"/>
      <c r="F46" s="37"/>
    </row>
    <row r="47" spans="1:9" x14ac:dyDescent="0.2">
      <c r="A47" s="37"/>
      <c r="B47" s="37"/>
      <c r="C47" s="37"/>
      <c r="D47" s="37"/>
      <c r="E47" s="37"/>
      <c r="F47" s="37"/>
    </row>
    <row r="48" spans="1:9" x14ac:dyDescent="0.2">
      <c r="A48" s="37"/>
      <c r="B48" s="37"/>
      <c r="C48" s="37"/>
      <c r="D48" s="37"/>
      <c r="E48" s="37"/>
      <c r="F48" s="37"/>
    </row>
    <row r="49" spans="1:8" x14ac:dyDescent="0.2">
      <c r="A49" s="37"/>
      <c r="B49" s="37"/>
      <c r="C49" s="37"/>
      <c r="D49" s="37"/>
      <c r="E49" s="37"/>
      <c r="F49" s="37"/>
    </row>
    <row r="50" spans="1:8" s="1" customFormat="1" ht="15.75" x14ac:dyDescent="0.25">
      <c r="A50" s="40"/>
      <c r="B50" s="39"/>
      <c r="C50" s="39"/>
      <c r="D50"/>
      <c r="E50"/>
      <c r="F50"/>
      <c r="G50"/>
      <c r="H50"/>
    </row>
    <row r="51" spans="1:8" s="1" customFormat="1" ht="15.75" x14ac:dyDescent="0.25">
      <c r="A51" s="40"/>
      <c r="B51"/>
      <c r="C51"/>
      <c r="D51"/>
      <c r="E51"/>
      <c r="F51"/>
      <c r="G51"/>
      <c r="H51"/>
    </row>
    <row r="52" spans="1:8" s="1" customFormat="1" ht="15.75" x14ac:dyDescent="0.25">
      <c r="A52" s="40"/>
      <c r="B52"/>
      <c r="C52"/>
      <c r="D52"/>
      <c r="E52"/>
      <c r="F52"/>
      <c r="G52"/>
      <c r="H52"/>
    </row>
    <row r="53" spans="1:8" s="1" customFormat="1" ht="15.75" x14ac:dyDescent="0.25">
      <c r="A53" s="40"/>
      <c r="B53"/>
      <c r="C53"/>
      <c r="D53"/>
      <c r="E53"/>
      <c r="F53"/>
      <c r="G53"/>
      <c r="H53"/>
    </row>
    <row r="54" spans="1:8" s="1" customFormat="1" ht="15.75" x14ac:dyDescent="0.25">
      <c r="A54" s="40"/>
      <c r="B54"/>
      <c r="C54"/>
      <c r="D54"/>
      <c r="E54"/>
      <c r="F54"/>
      <c r="G54"/>
      <c r="H54"/>
    </row>
    <row r="55" spans="1:8" s="1" customFormat="1" ht="15.75" x14ac:dyDescent="0.25">
      <c r="A55" s="40"/>
      <c r="B55"/>
      <c r="C55"/>
      <c r="D55"/>
      <c r="E55"/>
      <c r="F55"/>
      <c r="G55"/>
      <c r="H55"/>
    </row>
    <row r="56" spans="1:8" s="1" customFormat="1" ht="15.75" x14ac:dyDescent="0.25">
      <c r="A56" s="40"/>
      <c r="B56"/>
      <c r="C56"/>
      <c r="D56"/>
      <c r="E56"/>
      <c r="F56"/>
      <c r="G56"/>
      <c r="H56"/>
    </row>
    <row r="57" spans="1:8" s="1" customFormat="1" ht="15.75" x14ac:dyDescent="0.25">
      <c r="A57" s="40"/>
      <c r="B57"/>
      <c r="C57"/>
      <c r="D57"/>
      <c r="E57"/>
      <c r="F57"/>
      <c r="G57"/>
      <c r="H57"/>
    </row>
    <row r="58" spans="1:8" s="1" customFormat="1" ht="15.75" x14ac:dyDescent="0.25">
      <c r="A58" s="40"/>
      <c r="B58"/>
      <c r="C58"/>
      <c r="D58"/>
      <c r="E58"/>
      <c r="F58"/>
      <c r="G58"/>
      <c r="H58"/>
    </row>
    <row r="59" spans="1:8" s="1" customFormat="1" ht="15.75" x14ac:dyDescent="0.25">
      <c r="A59" s="40"/>
      <c r="B59"/>
      <c r="C59"/>
      <c r="D59"/>
      <c r="E59"/>
      <c r="F59"/>
      <c r="G59"/>
      <c r="H59"/>
    </row>
    <row r="60" spans="1:8" s="1" customFormat="1" ht="15.75" x14ac:dyDescent="0.25">
      <c r="A60" s="40"/>
      <c r="B60"/>
      <c r="C60"/>
      <c r="D60"/>
      <c r="E60"/>
      <c r="F60"/>
      <c r="G60"/>
      <c r="H60"/>
    </row>
    <row r="61" spans="1:8" s="1" customFormat="1" ht="15.75" x14ac:dyDescent="0.25">
      <c r="A61" s="40"/>
      <c r="B61"/>
      <c r="C61"/>
      <c r="D61"/>
      <c r="E61"/>
      <c r="F61"/>
      <c r="G61"/>
      <c r="H61"/>
    </row>
    <row r="62" spans="1:8" s="1" customFormat="1" ht="15.75" x14ac:dyDescent="0.25">
      <c r="A62" s="40"/>
      <c r="B62"/>
      <c r="C62"/>
      <c r="D62"/>
      <c r="E62"/>
      <c r="F62"/>
      <c r="G62"/>
      <c r="H62"/>
    </row>
    <row r="63" spans="1:8" s="1" customFormat="1" ht="15.75" x14ac:dyDescent="0.25">
      <c r="A63" s="40"/>
      <c r="B63"/>
      <c r="C63"/>
      <c r="D63"/>
      <c r="E63"/>
      <c r="F63"/>
      <c r="G63"/>
      <c r="H63"/>
    </row>
    <row r="64" spans="1:8" s="1" customFormat="1" ht="15.75" x14ac:dyDescent="0.25">
      <c r="A64" s="40"/>
      <c r="B64"/>
      <c r="C64"/>
      <c r="D64"/>
      <c r="E64"/>
      <c r="F64"/>
      <c r="G64"/>
      <c r="H64"/>
    </row>
    <row r="65" spans="1:8" s="1" customFormat="1" ht="15.75" x14ac:dyDescent="0.25">
      <c r="A65" s="40"/>
      <c r="B65"/>
      <c r="C65"/>
      <c r="D65"/>
      <c r="E65"/>
      <c r="F65"/>
      <c r="G65"/>
      <c r="H65"/>
    </row>
    <row r="66" spans="1:8" s="1" customFormat="1" ht="15.75" x14ac:dyDescent="0.25">
      <c r="A66" s="40"/>
      <c r="B66"/>
      <c r="C66"/>
      <c r="D66"/>
      <c r="E66"/>
      <c r="F66"/>
      <c r="G66"/>
      <c r="H66"/>
    </row>
    <row r="67" spans="1:8" s="1" customFormat="1" ht="15.75" x14ac:dyDescent="0.25">
      <c r="A67" s="40"/>
      <c r="B67"/>
      <c r="C67"/>
      <c r="D67"/>
      <c r="E67"/>
      <c r="F67"/>
      <c r="G67"/>
      <c r="H67"/>
    </row>
    <row r="68" spans="1:8" s="1" customFormat="1" ht="15.75" x14ac:dyDescent="0.25">
      <c r="A68" s="40"/>
      <c r="B68"/>
      <c r="C68"/>
      <c r="D68"/>
      <c r="E68"/>
      <c r="F68"/>
      <c r="G68"/>
      <c r="H68"/>
    </row>
    <row r="69" spans="1:8" s="1" customFormat="1" ht="15.75" x14ac:dyDescent="0.25">
      <c r="A69" s="40"/>
      <c r="B69"/>
      <c r="C69"/>
      <c r="D69"/>
      <c r="E69"/>
      <c r="F69"/>
      <c r="G69"/>
      <c r="H69"/>
    </row>
    <row r="70" spans="1:8" s="1" customFormat="1" ht="15.75" x14ac:dyDescent="0.25">
      <c r="A70" s="40"/>
      <c r="B70"/>
      <c r="C70"/>
      <c r="D70"/>
      <c r="E70"/>
      <c r="F70"/>
      <c r="G70"/>
      <c r="H70"/>
    </row>
    <row r="71" spans="1:8" s="1" customFormat="1" ht="15.75" x14ac:dyDescent="0.25">
      <c r="A71" s="40"/>
      <c r="B71"/>
      <c r="C71"/>
      <c r="D71"/>
      <c r="E71"/>
      <c r="F71"/>
      <c r="G71"/>
      <c r="H71"/>
    </row>
    <row r="72" spans="1:8" s="1" customFormat="1" ht="15.75" x14ac:dyDescent="0.25">
      <c r="A72" s="40"/>
      <c r="B72"/>
      <c r="C72"/>
      <c r="D72"/>
      <c r="E72"/>
      <c r="F72"/>
      <c r="G72"/>
      <c r="H72"/>
    </row>
    <row r="73" spans="1:8" s="1" customFormat="1" ht="15.75" x14ac:dyDescent="0.25">
      <c r="A73" s="40"/>
      <c r="B73"/>
      <c r="C73"/>
      <c r="D73"/>
      <c r="E73"/>
      <c r="F73"/>
      <c r="G73"/>
      <c r="H73"/>
    </row>
    <row r="74" spans="1:8" s="1" customFormat="1" ht="15.75" x14ac:dyDescent="0.25">
      <c r="A74" s="40"/>
      <c r="B74"/>
      <c r="C74"/>
      <c r="D74"/>
      <c r="E74"/>
      <c r="F74"/>
      <c r="G74"/>
      <c r="H74"/>
    </row>
    <row r="75" spans="1:8" s="1" customFormat="1" ht="15.75" x14ac:dyDescent="0.25">
      <c r="A75" s="40"/>
      <c r="B75"/>
      <c r="C75"/>
      <c r="D75"/>
      <c r="E75"/>
      <c r="F75"/>
      <c r="G75"/>
      <c r="H75"/>
    </row>
    <row r="76" spans="1:8" s="1" customFormat="1" ht="15.75" x14ac:dyDescent="0.25">
      <c r="A76" s="40"/>
      <c r="B76"/>
      <c r="C76"/>
      <c r="D76"/>
      <c r="E76"/>
      <c r="F76"/>
      <c r="G76"/>
      <c r="H76"/>
    </row>
    <row r="77" spans="1:8" s="1" customFormat="1" ht="15.75" x14ac:dyDescent="0.25">
      <c r="A77" s="40"/>
      <c r="B77"/>
      <c r="C77"/>
      <c r="D77"/>
      <c r="E77"/>
      <c r="F77"/>
      <c r="G77"/>
      <c r="H77"/>
    </row>
    <row r="78" spans="1:8" s="1" customFormat="1" ht="15.75" x14ac:dyDescent="0.25">
      <c r="A78" s="40"/>
      <c r="B78"/>
      <c r="C78"/>
      <c r="D78"/>
      <c r="E78"/>
      <c r="F78"/>
      <c r="G78"/>
      <c r="H78"/>
    </row>
    <row r="79" spans="1:8" s="1" customFormat="1" ht="15.75" x14ac:dyDescent="0.25">
      <c r="A79" s="40"/>
      <c r="B79"/>
      <c r="C79"/>
      <c r="D79"/>
      <c r="E79"/>
      <c r="F79"/>
      <c r="G79"/>
      <c r="H79"/>
    </row>
    <row r="80" spans="1:8" s="1" customFormat="1" ht="15.75" x14ac:dyDescent="0.25">
      <c r="A80" s="40"/>
      <c r="B80"/>
      <c r="C80"/>
      <c r="D80"/>
      <c r="E80"/>
      <c r="F80"/>
      <c r="G80"/>
      <c r="H80"/>
    </row>
    <row r="81" spans="1:8" s="1" customFormat="1" ht="15.75" x14ac:dyDescent="0.25">
      <c r="A81" s="40"/>
      <c r="B81"/>
      <c r="C81"/>
      <c r="D81"/>
      <c r="E81"/>
      <c r="F81"/>
      <c r="G81"/>
      <c r="H81"/>
    </row>
    <row r="82" spans="1:8" s="1" customFormat="1" ht="15.75" x14ac:dyDescent="0.25">
      <c r="A82" s="40"/>
      <c r="B82"/>
      <c r="C82"/>
      <c r="D82"/>
      <c r="E82"/>
      <c r="F82"/>
      <c r="G82"/>
      <c r="H82"/>
    </row>
    <row r="83" spans="1:8" s="1" customFormat="1" ht="15.75" x14ac:dyDescent="0.25">
      <c r="A83" s="40"/>
      <c r="B83"/>
      <c r="C83"/>
      <c r="D83"/>
      <c r="E83"/>
      <c r="F83"/>
      <c r="G83"/>
      <c r="H83"/>
    </row>
    <row r="84" spans="1:8" s="1" customFormat="1" ht="15.75" x14ac:dyDescent="0.25">
      <c r="A84" s="40"/>
      <c r="B84"/>
      <c r="C84"/>
      <c r="D84"/>
      <c r="E84"/>
      <c r="F84"/>
      <c r="G84"/>
      <c r="H84"/>
    </row>
    <row r="85" spans="1:8" s="1" customFormat="1" ht="15.75" x14ac:dyDescent="0.25">
      <c r="A85" s="40"/>
      <c r="B85"/>
      <c r="C85"/>
      <c r="D85"/>
      <c r="E85"/>
      <c r="F85"/>
      <c r="G85"/>
      <c r="H85"/>
    </row>
    <row r="86" spans="1:8" s="1" customFormat="1" ht="15.75" x14ac:dyDescent="0.25">
      <c r="A86" s="40"/>
      <c r="B86"/>
      <c r="C86"/>
      <c r="D86"/>
      <c r="E86"/>
      <c r="F86"/>
      <c r="G86"/>
      <c r="H86"/>
    </row>
    <row r="87" spans="1:8" s="1" customFormat="1" ht="15.75" x14ac:dyDescent="0.25">
      <c r="A87" s="40"/>
      <c r="B87"/>
      <c r="C87"/>
      <c r="D87"/>
      <c r="E87"/>
      <c r="F87"/>
      <c r="G87"/>
      <c r="H87"/>
    </row>
    <row r="88" spans="1:8" s="1" customFormat="1" ht="15.75" x14ac:dyDescent="0.25">
      <c r="A88" s="40"/>
      <c r="B88"/>
      <c r="C88"/>
      <c r="D88"/>
      <c r="E88"/>
      <c r="F88"/>
      <c r="G88"/>
      <c r="H88"/>
    </row>
    <row r="89" spans="1:8" s="1" customFormat="1" ht="15.75" x14ac:dyDescent="0.25">
      <c r="A89" s="40"/>
      <c r="B89"/>
      <c r="C89"/>
      <c r="D89"/>
      <c r="E89"/>
      <c r="F89"/>
      <c r="G89"/>
      <c r="H89"/>
    </row>
    <row r="90" spans="1:8" s="1" customFormat="1" ht="15.75" x14ac:dyDescent="0.25">
      <c r="A90" s="40"/>
      <c r="B90"/>
      <c r="C90"/>
      <c r="D90"/>
      <c r="E90"/>
      <c r="F90"/>
      <c r="G90"/>
      <c r="H90"/>
    </row>
    <row r="91" spans="1:8" s="1" customFormat="1" ht="15.75" x14ac:dyDescent="0.25">
      <c r="A91" s="40"/>
      <c r="B91"/>
      <c r="C91"/>
      <c r="D91"/>
      <c r="E91"/>
      <c r="F91"/>
      <c r="G91"/>
      <c r="H91"/>
    </row>
    <row r="92" spans="1:8" s="1" customFormat="1" ht="15.75" x14ac:dyDescent="0.25">
      <c r="A92" s="40"/>
      <c r="B92"/>
      <c r="C92"/>
      <c r="D92"/>
      <c r="E92"/>
      <c r="F92"/>
      <c r="G92"/>
      <c r="H92"/>
    </row>
    <row r="93" spans="1:8" s="1" customFormat="1" ht="15.75" x14ac:dyDescent="0.25">
      <c r="A93" s="40"/>
      <c r="B93"/>
      <c r="C93"/>
      <c r="D93"/>
      <c r="E93"/>
      <c r="F93"/>
      <c r="G93"/>
      <c r="H93"/>
    </row>
    <row r="94" spans="1:8" s="1" customFormat="1" ht="15.75" x14ac:dyDescent="0.25">
      <c r="A94" s="40"/>
      <c r="B94"/>
      <c r="C94"/>
      <c r="D94"/>
      <c r="E94"/>
      <c r="F94"/>
      <c r="G94"/>
      <c r="H94"/>
    </row>
    <row r="95" spans="1:8" s="1" customFormat="1" ht="15.75" x14ac:dyDescent="0.25">
      <c r="A95" s="40"/>
      <c r="B95"/>
      <c r="C95"/>
      <c r="D95"/>
      <c r="E95"/>
      <c r="F95"/>
      <c r="G95"/>
      <c r="H95"/>
    </row>
    <row r="96" spans="1:8" s="1" customFormat="1" ht="15.75" x14ac:dyDescent="0.25">
      <c r="A96" s="40"/>
      <c r="B96"/>
      <c r="C96"/>
      <c r="D96"/>
      <c r="E96"/>
      <c r="F96"/>
      <c r="G96"/>
      <c r="H96"/>
    </row>
    <row r="97" spans="1:8" s="1" customFormat="1" ht="15.75" x14ac:dyDescent="0.25">
      <c r="A97" s="40"/>
      <c r="B97"/>
      <c r="C97"/>
      <c r="D97"/>
      <c r="E97"/>
      <c r="F97"/>
      <c r="G97"/>
      <c r="H97"/>
    </row>
    <row r="98" spans="1:8" s="1" customFormat="1" ht="15.75" x14ac:dyDescent="0.25">
      <c r="A98" s="40"/>
      <c r="B98"/>
      <c r="C98"/>
      <c r="D98"/>
      <c r="E98"/>
      <c r="F98"/>
      <c r="G98"/>
      <c r="H98"/>
    </row>
    <row r="99" spans="1:8" s="1" customFormat="1" ht="15.75" x14ac:dyDescent="0.25">
      <c r="A99" s="40"/>
      <c r="B99" s="39"/>
      <c r="C99" s="39"/>
      <c r="D99" s="39"/>
      <c r="E99" s="39"/>
      <c r="F99"/>
      <c r="G99"/>
      <c r="H99"/>
    </row>
    <row r="100" spans="1:8" s="1" customFormat="1" ht="15.75" x14ac:dyDescent="0.25">
      <c r="A100" s="40"/>
      <c r="B100" s="39"/>
      <c r="C100" s="39"/>
      <c r="D100" s="39"/>
      <c r="E100" s="39"/>
      <c r="F100"/>
      <c r="G100"/>
      <c r="H100"/>
    </row>
    <row r="101" spans="1:8" s="1" customFormat="1" ht="15.75" x14ac:dyDescent="0.25">
      <c r="A101" s="40"/>
      <c r="B101" s="39"/>
      <c r="C101" s="39"/>
      <c r="D101" s="39"/>
      <c r="E101" s="39"/>
      <c r="F101"/>
      <c r="G101"/>
      <c r="H101"/>
    </row>
    <row r="102" spans="1:8" s="1" customFormat="1" ht="15.75" x14ac:dyDescent="0.25">
      <c r="A102" s="40"/>
      <c r="B102" s="39"/>
      <c r="C102" s="39"/>
      <c r="D102" s="39"/>
      <c r="E102" s="39"/>
      <c r="F102"/>
      <c r="G102"/>
      <c r="H102"/>
    </row>
    <row r="103" spans="1:8" s="1" customFormat="1" ht="15.75" x14ac:dyDescent="0.25">
      <c r="A103" s="40"/>
      <c r="B103" s="39"/>
      <c r="C103" s="39"/>
      <c r="D103" s="39"/>
      <c r="E103" s="39"/>
      <c r="F103"/>
      <c r="G103"/>
      <c r="H103"/>
    </row>
    <row r="104" spans="1:8" s="1" customFormat="1" ht="15.75" x14ac:dyDescent="0.25">
      <c r="A104" s="40"/>
      <c r="B104" s="39"/>
      <c r="C104" s="39"/>
      <c r="D104" s="39"/>
      <c r="E104" s="39"/>
      <c r="F104"/>
      <c r="G104"/>
      <c r="H104"/>
    </row>
    <row r="105" spans="1:8" s="1" customFormat="1" ht="15.75" x14ac:dyDescent="0.25">
      <c r="A105" s="40"/>
      <c r="B105" s="39"/>
      <c r="C105" s="39"/>
      <c r="D105" s="39"/>
      <c r="E105" s="39"/>
      <c r="F105"/>
      <c r="G105"/>
      <c r="H105"/>
    </row>
    <row r="106" spans="1:8" s="1" customFormat="1" ht="15.75" x14ac:dyDescent="0.25">
      <c r="A106" s="40"/>
      <c r="B106" s="39"/>
      <c r="C106" s="39"/>
      <c r="D106" s="39"/>
      <c r="E106" s="39"/>
      <c r="F106"/>
      <c r="G106"/>
      <c r="H106"/>
    </row>
    <row r="107" spans="1:8" s="1" customFormat="1" ht="15.75" x14ac:dyDescent="0.25">
      <c r="A107" s="40"/>
      <c r="B107" s="39"/>
      <c r="C107" s="39"/>
      <c r="D107" s="39"/>
      <c r="E107" s="39"/>
      <c r="F107"/>
      <c r="G107"/>
      <c r="H107"/>
    </row>
    <row r="108" spans="1:8" s="1" customFormat="1" ht="15.75" x14ac:dyDescent="0.25">
      <c r="A108" s="40"/>
      <c r="B108" s="39"/>
      <c r="C108" s="39"/>
      <c r="D108" s="39"/>
      <c r="E108" s="39"/>
      <c r="F108"/>
      <c r="G108"/>
      <c r="H108"/>
    </row>
    <row r="109" spans="1:8" s="1" customFormat="1" ht="15.75" x14ac:dyDescent="0.25">
      <c r="A109" s="40"/>
      <c r="B109" s="39"/>
      <c r="C109" s="39"/>
      <c r="D109" s="39"/>
      <c r="E109" s="39"/>
      <c r="F109"/>
      <c r="G109"/>
      <c r="H109"/>
    </row>
    <row r="110" spans="1:8" s="1" customFormat="1" ht="15.75" x14ac:dyDescent="0.25">
      <c r="A110" s="40"/>
      <c r="B110" s="39"/>
      <c r="C110" s="39"/>
      <c r="D110" s="39"/>
      <c r="E110" s="39"/>
      <c r="F110"/>
      <c r="G110"/>
      <c r="H110"/>
    </row>
    <row r="111" spans="1:8" s="1" customFormat="1" ht="15.75" x14ac:dyDescent="0.25">
      <c r="A111" s="40"/>
      <c r="B111" s="39"/>
      <c r="C111" s="39"/>
      <c r="D111" s="39"/>
      <c r="E111" s="39"/>
      <c r="F111"/>
      <c r="G111"/>
      <c r="H111"/>
    </row>
    <row r="112" spans="1:8" s="1" customFormat="1" ht="15.75" x14ac:dyDescent="0.25">
      <c r="A112" s="40"/>
      <c r="B112" s="39"/>
      <c r="C112" s="39"/>
      <c r="D112" s="39"/>
      <c r="E112" s="39"/>
      <c r="F112"/>
      <c r="G112"/>
      <c r="H112"/>
    </row>
    <row r="113" spans="1:8" s="1" customFormat="1" ht="15.75" x14ac:dyDescent="0.25">
      <c r="A113" s="40"/>
      <c r="B113" s="39"/>
      <c r="C113" s="39"/>
      <c r="D113" s="39"/>
      <c r="E113" s="39"/>
      <c r="F113"/>
      <c r="G113"/>
      <c r="H113"/>
    </row>
    <row r="114" spans="1:8" s="1" customFormat="1" ht="15.75" x14ac:dyDescent="0.25">
      <c r="A114" s="40"/>
      <c r="B114" s="39"/>
      <c r="C114" s="39"/>
      <c r="D114" s="39"/>
      <c r="E114" s="39"/>
      <c r="F114"/>
      <c r="G114"/>
      <c r="H114"/>
    </row>
    <row r="115" spans="1:8" s="1" customFormat="1" ht="15.75" x14ac:dyDescent="0.25">
      <c r="A115" s="40"/>
      <c r="B115" s="39"/>
      <c r="C115" s="39"/>
      <c r="D115" s="39"/>
      <c r="E115" s="39"/>
      <c r="F115"/>
      <c r="G115"/>
      <c r="H115"/>
    </row>
    <row r="116" spans="1:8" s="1" customFormat="1" ht="15.75" x14ac:dyDescent="0.25">
      <c r="A116" s="40"/>
      <c r="B116" s="39"/>
      <c r="C116" s="39"/>
      <c r="D116" s="39"/>
      <c r="E116" s="39"/>
      <c r="F116"/>
      <c r="G116"/>
      <c r="H116"/>
    </row>
    <row r="117" spans="1:8" s="1" customFormat="1" ht="15.75" x14ac:dyDescent="0.25">
      <c r="A117" s="40"/>
      <c r="B117" s="39"/>
      <c r="C117" s="39"/>
      <c r="D117" s="39"/>
      <c r="E117" s="39"/>
      <c r="F117"/>
      <c r="G117"/>
      <c r="H117"/>
    </row>
    <row r="118" spans="1:8" s="1" customFormat="1" ht="15.75" x14ac:dyDescent="0.25">
      <c r="A118" s="40"/>
      <c r="B118" s="39"/>
      <c r="C118" s="39"/>
      <c r="D118" s="39"/>
      <c r="E118" s="39"/>
      <c r="F118"/>
      <c r="G118"/>
      <c r="H118"/>
    </row>
    <row r="119" spans="1:8" s="1" customFormat="1" ht="15.75" x14ac:dyDescent="0.25">
      <c r="A119" s="40"/>
      <c r="B119" s="39"/>
      <c r="C119" s="39"/>
      <c r="D119" s="39"/>
      <c r="E119" s="39"/>
      <c r="F119"/>
      <c r="G119"/>
      <c r="H119"/>
    </row>
    <row r="120" spans="1:8" s="1" customFormat="1" ht="15.75" x14ac:dyDescent="0.25">
      <c r="A120" s="40"/>
      <c r="B120" s="39"/>
      <c r="C120" s="39"/>
      <c r="D120" s="39"/>
      <c r="E120" s="39"/>
      <c r="F120"/>
      <c r="G120"/>
      <c r="H120"/>
    </row>
    <row r="121" spans="1:8" s="1" customFormat="1" ht="15.75" x14ac:dyDescent="0.25">
      <c r="A121" s="40"/>
      <c r="B121" s="39"/>
      <c r="C121" s="39"/>
      <c r="D121" s="39"/>
      <c r="E121" s="39"/>
      <c r="F121"/>
      <c r="G121"/>
      <c r="H121"/>
    </row>
    <row r="122" spans="1:8" s="1" customFormat="1" ht="15.75" x14ac:dyDescent="0.25">
      <c r="A122" s="40"/>
      <c r="B122" s="39"/>
      <c r="C122" s="39"/>
      <c r="D122" s="39"/>
      <c r="E122" s="39"/>
      <c r="F122"/>
      <c r="G122"/>
      <c r="H122"/>
    </row>
    <row r="123" spans="1:8" s="1" customFormat="1" ht="15.75" x14ac:dyDescent="0.25">
      <c r="A123" s="40"/>
      <c r="B123" s="39"/>
      <c r="C123" s="39"/>
      <c r="D123" s="39"/>
      <c r="E123" s="39"/>
      <c r="F123"/>
      <c r="G123"/>
      <c r="H123"/>
    </row>
    <row r="125" spans="1:8" x14ac:dyDescent="0.2">
      <c r="C125" s="41"/>
    </row>
  </sheetData>
  <phoneticPr fontId="0" type="noConversion"/>
  <pageMargins left="0.70866141732283472" right="0.70866141732283472" top="0.70866141732283472" bottom="0.70866141732283472" header="0.51181102362204722" footer="0.51181102362204722"/>
  <pageSetup paperSize="9" orientation="portrait" r:id="rId1"/>
  <headerFooter alignWithMargins="0">
    <oddFooter xml:space="preserve">&amp;L&amp;F/&amp;A&amp;C &amp;P/&amp;N&amp;RDigitAudit 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11"/>
  <sheetViews>
    <sheetView workbookViewId="0"/>
  </sheetViews>
  <sheetFormatPr defaultRowHeight="15" customHeight="1" x14ac:dyDescent="0.2"/>
  <cols>
    <col min="1" max="2" width="6.625" customWidth="1"/>
    <col min="3" max="3" width="40.625" customWidth="1"/>
    <col min="4" max="8" width="10.625" customWidth="1"/>
  </cols>
  <sheetData>
    <row r="1" spans="1:8" ht="15" customHeight="1" x14ac:dyDescent="0.3">
      <c r="A1" s="120"/>
      <c r="B1" s="120"/>
      <c r="C1" s="120"/>
      <c r="D1" s="120"/>
      <c r="E1" s="120"/>
      <c r="F1" s="120"/>
      <c r="G1" s="120"/>
      <c r="H1" s="120"/>
    </row>
    <row r="3" spans="1:8" ht="15" customHeight="1" x14ac:dyDescent="0.2">
      <c r="A3" s="119"/>
      <c r="B3" s="119"/>
      <c r="C3" s="119"/>
      <c r="D3" s="119"/>
      <c r="E3" s="119"/>
      <c r="F3" s="119"/>
      <c r="G3" s="119"/>
      <c r="H3" s="119"/>
    </row>
    <row r="4" spans="1:8" ht="15" customHeight="1" x14ac:dyDescent="0.2">
      <c r="A4" s="119"/>
      <c r="B4" s="119"/>
      <c r="C4" s="119"/>
      <c r="D4" s="119"/>
      <c r="E4" s="119"/>
      <c r="F4" s="119"/>
      <c r="G4" s="119"/>
      <c r="H4" s="119"/>
    </row>
    <row r="5" spans="1:8" ht="15" customHeight="1" x14ac:dyDescent="0.2">
      <c r="A5" s="119"/>
      <c r="B5" s="119"/>
      <c r="C5" s="119"/>
      <c r="D5" s="119"/>
      <c r="E5" s="119"/>
      <c r="F5" s="119"/>
      <c r="G5" s="119"/>
      <c r="H5" s="119"/>
    </row>
    <row r="6" spans="1:8" ht="15" customHeight="1" x14ac:dyDescent="0.2">
      <c r="A6" s="119"/>
      <c r="B6" s="119"/>
      <c r="C6" s="119"/>
      <c r="D6" s="119"/>
      <c r="E6" s="119"/>
      <c r="F6" s="119"/>
      <c r="G6" s="119"/>
      <c r="H6" s="119"/>
    </row>
    <row r="7" spans="1:8" ht="15" customHeight="1" x14ac:dyDescent="0.2">
      <c r="A7" s="119"/>
      <c r="B7" s="119"/>
      <c r="C7" s="119"/>
      <c r="D7" s="119"/>
      <c r="E7" s="119"/>
      <c r="F7" s="119"/>
      <c r="G7" s="119"/>
      <c r="H7" s="119"/>
    </row>
    <row r="8" spans="1:8" ht="15" customHeight="1" x14ac:dyDescent="0.2">
      <c r="A8" s="119"/>
      <c r="B8" s="119"/>
      <c r="C8" s="119"/>
      <c r="D8" s="119"/>
      <c r="E8" s="119"/>
      <c r="F8" s="119"/>
      <c r="G8" s="119"/>
      <c r="H8" s="119"/>
    </row>
    <row r="9" spans="1:8" ht="15" customHeight="1" x14ac:dyDescent="0.2">
      <c r="A9" s="119"/>
      <c r="B9" s="119"/>
      <c r="C9" s="119"/>
      <c r="D9" s="119"/>
      <c r="E9" s="119"/>
      <c r="F9" s="119"/>
      <c r="G9" s="119"/>
      <c r="H9" s="119"/>
    </row>
    <row r="10" spans="1:8" ht="15" customHeight="1" x14ac:dyDescent="0.2">
      <c r="A10" s="119"/>
      <c r="B10" s="119"/>
      <c r="C10" s="119"/>
      <c r="D10" s="119"/>
      <c r="E10" s="119"/>
      <c r="F10" s="119"/>
      <c r="G10" s="119"/>
      <c r="H10" s="119"/>
    </row>
    <row r="11" spans="1:8" ht="15" customHeight="1" x14ac:dyDescent="0.2">
      <c r="A11" s="119"/>
      <c r="B11" s="119"/>
      <c r="C11" s="119"/>
      <c r="D11" s="119"/>
      <c r="E11" s="119"/>
      <c r="F11" s="119"/>
      <c r="G11" s="119"/>
      <c r="H11" s="119"/>
    </row>
    <row r="12" spans="1:8" ht="15" customHeight="1" x14ac:dyDescent="0.2">
      <c r="A12" s="119"/>
      <c r="B12" s="119"/>
      <c r="C12" s="119"/>
      <c r="D12" s="119"/>
      <c r="E12" s="119"/>
      <c r="F12" s="119"/>
      <c r="G12" s="119"/>
      <c r="H12" s="119"/>
    </row>
    <row r="13" spans="1:8" ht="15" customHeight="1" x14ac:dyDescent="0.2">
      <c r="A13" s="119"/>
      <c r="B13" s="119"/>
      <c r="C13" s="119"/>
      <c r="D13" s="119"/>
      <c r="E13" s="119"/>
      <c r="F13" s="119"/>
      <c r="G13" s="119"/>
      <c r="H13" s="119"/>
    </row>
    <row r="14" spans="1:8" ht="15" customHeight="1" x14ac:dyDescent="0.2">
      <c r="A14" s="119"/>
      <c r="B14" s="119"/>
      <c r="C14" s="119"/>
      <c r="D14" s="119"/>
      <c r="E14" s="119"/>
      <c r="F14" s="119"/>
      <c r="G14" s="119"/>
      <c r="H14" s="119"/>
    </row>
    <row r="15" spans="1:8" ht="15" customHeight="1" x14ac:dyDescent="0.2">
      <c r="A15" s="119"/>
      <c r="B15" s="119"/>
      <c r="C15" s="119"/>
      <c r="D15" s="119"/>
      <c r="E15" s="119"/>
      <c r="F15" s="119"/>
      <c r="G15" s="119"/>
      <c r="H15" s="119"/>
    </row>
    <row r="16" spans="1:8" ht="15" customHeight="1" x14ac:dyDescent="0.2">
      <c r="A16" s="119"/>
      <c r="B16" s="119"/>
      <c r="C16" s="119"/>
      <c r="D16" s="119"/>
      <c r="E16" s="119"/>
      <c r="F16" s="119"/>
      <c r="G16" s="119"/>
      <c r="H16" s="119"/>
    </row>
    <row r="17" spans="1:8" ht="15" customHeight="1" x14ac:dyDescent="0.2">
      <c r="A17" s="119"/>
      <c r="B17" s="119"/>
      <c r="C17" s="119"/>
      <c r="D17" s="119"/>
      <c r="E17" s="119"/>
      <c r="F17" s="119"/>
      <c r="G17" s="119"/>
      <c r="H17" s="119"/>
    </row>
    <row r="18" spans="1:8" ht="15" customHeight="1" x14ac:dyDescent="0.2">
      <c r="A18" s="119"/>
      <c r="B18" s="119"/>
      <c r="C18" s="119"/>
      <c r="D18" s="119"/>
      <c r="E18" s="119"/>
      <c r="F18" s="119"/>
      <c r="G18" s="119"/>
      <c r="H18" s="119"/>
    </row>
    <row r="19" spans="1:8" ht="15" customHeight="1" x14ac:dyDescent="0.2">
      <c r="A19" s="119"/>
      <c r="B19" s="119"/>
      <c r="C19" s="119"/>
      <c r="D19" s="119"/>
      <c r="E19" s="119"/>
      <c r="F19" s="119"/>
      <c r="G19" s="119"/>
      <c r="H19" s="119"/>
    </row>
    <row r="20" spans="1:8" ht="15" customHeight="1" x14ac:dyDescent="0.2">
      <c r="A20" s="119"/>
      <c r="B20" s="119"/>
      <c r="C20" s="119"/>
      <c r="D20" s="119"/>
      <c r="E20" s="119"/>
      <c r="F20" s="119"/>
      <c r="G20" s="119"/>
      <c r="H20" s="119"/>
    </row>
    <row r="21" spans="1:8" ht="15" customHeight="1" x14ac:dyDescent="0.2">
      <c r="A21" s="119"/>
      <c r="B21" s="119"/>
      <c r="C21" s="119"/>
      <c r="D21" s="119"/>
      <c r="E21" s="119"/>
      <c r="F21" s="119"/>
      <c r="G21" s="119"/>
      <c r="H21" s="119"/>
    </row>
    <row r="22" spans="1:8" ht="15" customHeight="1" x14ac:dyDescent="0.2">
      <c r="A22" s="119"/>
      <c r="B22" s="119"/>
      <c r="C22" s="119"/>
      <c r="D22" s="119"/>
      <c r="E22" s="119"/>
      <c r="F22" s="119"/>
      <c r="G22" s="119"/>
      <c r="H22" s="119"/>
    </row>
    <row r="23" spans="1:8" ht="15" customHeight="1" x14ac:dyDescent="0.2">
      <c r="A23" s="119"/>
      <c r="B23" s="119"/>
      <c r="C23" s="119"/>
      <c r="D23" s="119"/>
      <c r="E23" s="119"/>
      <c r="F23" s="119"/>
      <c r="G23" s="119"/>
      <c r="H23" s="119"/>
    </row>
    <row r="24" spans="1:8" ht="15" customHeight="1" x14ac:dyDescent="0.2">
      <c r="A24" s="119"/>
      <c r="B24" s="119"/>
      <c r="C24" s="119"/>
      <c r="D24" s="119"/>
      <c r="E24" s="119"/>
      <c r="F24" s="119"/>
      <c r="G24" s="119"/>
      <c r="H24" s="119"/>
    </row>
    <row r="25" spans="1:8" ht="15" customHeight="1" x14ac:dyDescent="0.2">
      <c r="A25" s="119"/>
      <c r="B25" s="119"/>
      <c r="C25" s="119"/>
      <c r="D25" s="119"/>
      <c r="E25" s="119"/>
      <c r="F25" s="119"/>
      <c r="G25" s="119"/>
      <c r="H25" s="119"/>
    </row>
    <row r="26" spans="1:8" ht="15" customHeight="1" x14ac:dyDescent="0.2">
      <c r="A26" s="119"/>
      <c r="B26" s="119"/>
      <c r="C26" s="119"/>
      <c r="D26" s="119"/>
      <c r="E26" s="119"/>
      <c r="F26" s="119"/>
      <c r="G26" s="119"/>
      <c r="H26" s="119"/>
    </row>
    <row r="27" spans="1:8" ht="15" customHeight="1" x14ac:dyDescent="0.2">
      <c r="A27" s="119"/>
      <c r="B27" s="119"/>
      <c r="C27" s="119"/>
      <c r="D27" s="119"/>
      <c r="E27" s="119"/>
      <c r="F27" s="119"/>
      <c r="G27" s="119"/>
      <c r="H27" s="119"/>
    </row>
    <row r="28" spans="1:8" ht="15" customHeight="1" x14ac:dyDescent="0.2">
      <c r="A28" s="119"/>
      <c r="B28" s="119"/>
      <c r="C28" s="119"/>
      <c r="D28" s="119"/>
      <c r="E28" s="119"/>
      <c r="F28" s="119"/>
      <c r="G28" s="119"/>
      <c r="H28" s="119"/>
    </row>
    <row r="29" spans="1:8" ht="15" customHeight="1" x14ac:dyDescent="0.2">
      <c r="A29" s="119"/>
      <c r="B29" s="119"/>
      <c r="C29" s="119"/>
      <c r="D29" s="119"/>
      <c r="E29" s="119"/>
      <c r="F29" s="119"/>
      <c r="G29" s="119"/>
      <c r="H29" s="119"/>
    </row>
    <row r="30" spans="1:8" ht="15" customHeight="1" x14ac:dyDescent="0.2">
      <c r="A30" s="119"/>
      <c r="B30" s="119"/>
      <c r="C30" s="119"/>
      <c r="D30" s="119"/>
      <c r="E30" s="119"/>
      <c r="F30" s="119"/>
      <c r="G30" s="119"/>
      <c r="H30" s="119"/>
    </row>
    <row r="31" spans="1:8" ht="15" customHeight="1" x14ac:dyDescent="0.2">
      <c r="A31" s="119"/>
      <c r="B31" s="119"/>
      <c r="C31" s="119"/>
      <c r="D31" s="119"/>
      <c r="E31" s="119"/>
      <c r="F31" s="119"/>
      <c r="G31" s="119"/>
      <c r="H31" s="119"/>
    </row>
    <row r="32" spans="1:8" ht="15" customHeight="1" x14ac:dyDescent="0.2">
      <c r="A32" s="119"/>
      <c r="B32" s="119"/>
      <c r="C32" s="119"/>
      <c r="D32" s="119"/>
      <c r="E32" s="119"/>
      <c r="F32" s="119"/>
      <c r="G32" s="119"/>
      <c r="H32" s="119"/>
    </row>
    <row r="33" spans="1:8" ht="15" customHeight="1" x14ac:dyDescent="0.2">
      <c r="A33" s="119"/>
      <c r="B33" s="119"/>
      <c r="C33" s="119"/>
      <c r="D33" s="119"/>
      <c r="E33" s="119"/>
      <c r="F33" s="119"/>
      <c r="G33" s="119"/>
      <c r="H33" s="119"/>
    </row>
    <row r="34" spans="1:8" ht="15" customHeight="1" x14ac:dyDescent="0.2">
      <c r="A34" s="119"/>
      <c r="B34" s="119"/>
      <c r="C34" s="119"/>
      <c r="D34" s="119"/>
      <c r="E34" s="119"/>
      <c r="F34" s="119"/>
      <c r="G34" s="119"/>
      <c r="H34" s="119"/>
    </row>
    <row r="35" spans="1:8" ht="15" customHeight="1" x14ac:dyDescent="0.2">
      <c r="A35" s="119"/>
      <c r="B35" s="119"/>
      <c r="C35" s="119"/>
      <c r="D35" s="119"/>
      <c r="E35" s="119"/>
      <c r="F35" s="119"/>
      <c r="G35" s="119"/>
      <c r="H35" s="119"/>
    </row>
    <row r="36" spans="1:8" ht="15" customHeight="1" x14ac:dyDescent="0.2">
      <c r="A36" s="119"/>
      <c r="B36" s="119"/>
      <c r="C36" s="119"/>
      <c r="D36" s="119"/>
      <c r="E36" s="119"/>
      <c r="F36" s="119"/>
      <c r="G36" s="119"/>
      <c r="H36" s="119"/>
    </row>
    <row r="37" spans="1:8" ht="15" customHeight="1" x14ac:dyDescent="0.2">
      <c r="A37" s="119"/>
      <c r="B37" s="119"/>
      <c r="C37" s="119"/>
      <c r="D37" s="119"/>
      <c r="E37" s="119"/>
      <c r="F37" s="119"/>
      <c r="G37" s="119"/>
      <c r="H37" s="119"/>
    </row>
    <row r="38" spans="1:8" ht="15" customHeight="1" x14ac:dyDescent="0.2">
      <c r="A38" s="119"/>
      <c r="B38" s="119"/>
      <c r="C38" s="119"/>
      <c r="D38" s="119"/>
      <c r="E38" s="119"/>
      <c r="F38" s="119"/>
      <c r="G38" s="119"/>
      <c r="H38" s="119"/>
    </row>
    <row r="39" spans="1:8" ht="15" customHeight="1" x14ac:dyDescent="0.2">
      <c r="A39" s="119"/>
      <c r="B39" s="119"/>
      <c r="C39" s="119"/>
      <c r="D39" s="119"/>
      <c r="E39" s="119"/>
      <c r="F39" s="119"/>
      <c r="G39" s="119"/>
      <c r="H39" s="119"/>
    </row>
    <row r="40" spans="1:8" ht="15" customHeight="1" x14ac:dyDescent="0.2">
      <c r="A40" s="119"/>
      <c r="B40" s="119"/>
      <c r="C40" s="119"/>
      <c r="D40" s="119"/>
      <c r="E40" s="119"/>
      <c r="F40" s="119"/>
      <c r="G40" s="119"/>
      <c r="H40" s="119"/>
    </row>
    <row r="41" spans="1:8" ht="15" customHeight="1" x14ac:dyDescent="0.2">
      <c r="A41" s="119"/>
      <c r="B41" s="119"/>
      <c r="C41" s="119"/>
      <c r="D41" s="119"/>
      <c r="E41" s="119"/>
      <c r="F41" s="119"/>
      <c r="G41" s="119"/>
      <c r="H41" s="119"/>
    </row>
    <row r="42" spans="1:8" ht="15" customHeight="1" x14ac:dyDescent="0.2">
      <c r="A42" s="119"/>
      <c r="B42" s="119"/>
      <c r="C42" s="119"/>
      <c r="D42" s="119"/>
      <c r="E42" s="119"/>
      <c r="F42" s="119"/>
      <c r="G42" s="119"/>
      <c r="H42" s="119"/>
    </row>
    <row r="43" spans="1:8" ht="15" customHeight="1" x14ac:dyDescent="0.2">
      <c r="A43" s="119"/>
      <c r="B43" s="119"/>
      <c r="C43" s="119"/>
      <c r="D43" s="119"/>
      <c r="E43" s="119"/>
      <c r="F43" s="119"/>
      <c r="G43" s="119"/>
      <c r="H43" s="119"/>
    </row>
    <row r="44" spans="1:8" ht="15" customHeight="1" x14ac:dyDescent="0.2">
      <c r="A44" s="119"/>
      <c r="B44" s="119"/>
      <c r="C44" s="119"/>
      <c r="D44" s="119"/>
      <c r="E44" s="119"/>
      <c r="F44" s="119"/>
      <c r="G44" s="119"/>
      <c r="H44" s="119"/>
    </row>
    <row r="45" spans="1:8" ht="15" customHeight="1" x14ac:dyDescent="0.2">
      <c r="A45" s="119"/>
      <c r="B45" s="119"/>
      <c r="C45" s="119"/>
      <c r="D45" s="119"/>
      <c r="E45" s="119"/>
      <c r="F45" s="119"/>
      <c r="G45" s="119"/>
      <c r="H45" s="119"/>
    </row>
    <row r="46" spans="1:8" ht="15" customHeight="1" x14ac:dyDescent="0.2">
      <c r="A46" s="119"/>
      <c r="B46" s="119"/>
      <c r="C46" s="119"/>
      <c r="D46" s="119"/>
      <c r="E46" s="119"/>
      <c r="F46" s="119"/>
      <c r="G46" s="119"/>
      <c r="H46" s="119"/>
    </row>
    <row r="47" spans="1:8" ht="15" customHeight="1" x14ac:dyDescent="0.2">
      <c r="A47" s="119"/>
      <c r="B47" s="119"/>
      <c r="C47" s="119"/>
      <c r="D47" s="119"/>
      <c r="E47" s="119"/>
      <c r="F47" s="119"/>
      <c r="G47" s="119"/>
      <c r="H47" s="119"/>
    </row>
    <row r="48" spans="1:8" ht="15" customHeight="1" x14ac:dyDescent="0.2">
      <c r="A48" s="119"/>
      <c r="B48" s="119"/>
      <c r="C48" s="119"/>
      <c r="D48" s="119"/>
      <c r="E48" s="119"/>
      <c r="F48" s="119"/>
      <c r="G48" s="119"/>
      <c r="H48" s="119"/>
    </row>
    <row r="49" spans="1:8" ht="15" customHeight="1" x14ac:dyDescent="0.2">
      <c r="A49" s="119"/>
      <c r="B49" s="119"/>
      <c r="C49" s="119"/>
      <c r="D49" s="119"/>
      <c r="E49" s="119"/>
      <c r="F49" s="119"/>
      <c r="G49" s="119"/>
      <c r="H49" s="119"/>
    </row>
    <row r="50" spans="1:8" ht="15" customHeight="1" x14ac:dyDescent="0.2">
      <c r="A50" s="119"/>
      <c r="B50" s="119"/>
      <c r="C50" s="119"/>
      <c r="D50" s="119"/>
      <c r="E50" s="119"/>
      <c r="F50" s="119"/>
      <c r="G50" s="119"/>
      <c r="H50" s="119"/>
    </row>
    <row r="51" spans="1:8" ht="15" customHeight="1" x14ac:dyDescent="0.2">
      <c r="A51" s="119"/>
      <c r="B51" s="119"/>
      <c r="C51" s="119"/>
      <c r="D51" s="119"/>
      <c r="E51" s="119"/>
      <c r="F51" s="119"/>
      <c r="G51" s="119"/>
      <c r="H51" s="119"/>
    </row>
    <row r="52" spans="1:8" ht="15" customHeight="1" x14ac:dyDescent="0.2">
      <c r="A52" s="119"/>
      <c r="B52" s="119"/>
      <c r="C52" s="119"/>
      <c r="D52" s="119"/>
      <c r="E52" s="119"/>
      <c r="F52" s="119"/>
      <c r="G52" s="119"/>
      <c r="H52" s="119"/>
    </row>
    <row r="53" spans="1:8" ht="15" customHeight="1" x14ac:dyDescent="0.2">
      <c r="A53" s="119"/>
      <c r="B53" s="119"/>
      <c r="C53" s="119"/>
      <c r="D53" s="119"/>
      <c r="E53" s="119"/>
      <c r="F53" s="119"/>
      <c r="G53" s="119"/>
      <c r="H53" s="119"/>
    </row>
    <row r="54" spans="1:8" ht="15" customHeight="1" x14ac:dyDescent="0.2">
      <c r="A54" s="119"/>
      <c r="B54" s="119"/>
      <c r="C54" s="119"/>
      <c r="D54" s="119"/>
      <c r="E54" s="119"/>
      <c r="F54" s="119"/>
      <c r="G54" s="119"/>
      <c r="H54" s="119"/>
    </row>
    <row r="55" spans="1:8" ht="15" customHeight="1" x14ac:dyDescent="0.2">
      <c r="A55" s="119"/>
      <c r="B55" s="119"/>
      <c r="C55" s="119"/>
      <c r="D55" s="119"/>
      <c r="E55" s="119"/>
      <c r="F55" s="119"/>
      <c r="G55" s="119"/>
      <c r="H55" s="119"/>
    </row>
    <row r="56" spans="1:8" ht="15" customHeight="1" x14ac:dyDescent="0.2">
      <c r="A56" s="119"/>
      <c r="B56" s="119"/>
      <c r="C56" s="119"/>
      <c r="D56" s="119"/>
      <c r="E56" s="119"/>
      <c r="F56" s="119"/>
      <c r="G56" s="119"/>
      <c r="H56" s="119"/>
    </row>
    <row r="57" spans="1:8" ht="15" customHeight="1" x14ac:dyDescent="0.2">
      <c r="A57" s="119"/>
      <c r="B57" s="119"/>
      <c r="C57" s="119"/>
      <c r="D57" s="119"/>
      <c r="E57" s="119"/>
      <c r="F57" s="119"/>
      <c r="G57" s="119"/>
      <c r="H57" s="119"/>
    </row>
    <row r="58" spans="1:8" ht="15" customHeight="1" x14ac:dyDescent="0.2">
      <c r="A58" s="119"/>
      <c r="B58" s="119"/>
      <c r="C58" s="119"/>
      <c r="D58" s="119"/>
      <c r="E58" s="119"/>
      <c r="F58" s="119"/>
      <c r="G58" s="119"/>
      <c r="H58" s="119"/>
    </row>
    <row r="59" spans="1:8" ht="15" customHeight="1" x14ac:dyDescent="0.2">
      <c r="A59" s="119"/>
      <c r="B59" s="119"/>
      <c r="C59" s="119"/>
      <c r="D59" s="119"/>
      <c r="E59" s="119"/>
      <c r="F59" s="119"/>
      <c r="G59" s="119"/>
      <c r="H59" s="119"/>
    </row>
    <row r="60" spans="1:8" ht="15" customHeight="1" x14ac:dyDescent="0.2">
      <c r="A60" s="119"/>
      <c r="B60" s="119"/>
      <c r="C60" s="119"/>
      <c r="D60" s="119"/>
      <c r="E60" s="119"/>
      <c r="F60" s="119"/>
      <c r="G60" s="119"/>
      <c r="H60" s="119"/>
    </row>
    <row r="61" spans="1:8" ht="15" customHeight="1" x14ac:dyDescent="0.2">
      <c r="A61" s="119"/>
      <c r="B61" s="119"/>
      <c r="C61" s="119"/>
      <c r="D61" s="119"/>
      <c r="E61" s="119"/>
      <c r="F61" s="119"/>
      <c r="G61" s="119"/>
      <c r="H61" s="119"/>
    </row>
    <row r="62" spans="1:8" ht="15" customHeight="1" x14ac:dyDescent="0.2">
      <c r="A62" s="119"/>
      <c r="B62" s="119"/>
      <c r="C62" s="119"/>
      <c r="D62" s="119"/>
      <c r="E62" s="119"/>
      <c r="F62" s="119"/>
      <c r="G62" s="119"/>
      <c r="H62" s="119"/>
    </row>
    <row r="63" spans="1:8" ht="15" customHeight="1" x14ac:dyDescent="0.2">
      <c r="A63" s="119"/>
      <c r="B63" s="119"/>
      <c r="C63" s="119"/>
      <c r="D63" s="119"/>
      <c r="E63" s="119"/>
      <c r="F63" s="119"/>
      <c r="G63" s="119"/>
      <c r="H63" s="119"/>
    </row>
    <row r="64" spans="1:8" ht="15" customHeight="1" x14ac:dyDescent="0.2">
      <c r="A64" s="119"/>
      <c r="B64" s="119"/>
      <c r="C64" s="119"/>
      <c r="D64" s="119"/>
      <c r="E64" s="119"/>
      <c r="F64" s="119"/>
      <c r="G64" s="119"/>
      <c r="H64" s="119"/>
    </row>
    <row r="65" spans="1:8" ht="15" customHeight="1" x14ac:dyDescent="0.2">
      <c r="A65" s="119"/>
      <c r="B65" s="119"/>
      <c r="C65" s="119"/>
      <c r="D65" s="119"/>
      <c r="E65" s="119"/>
      <c r="F65" s="119"/>
      <c r="G65" s="119"/>
      <c r="H65" s="119"/>
    </row>
    <row r="66" spans="1:8" ht="15" customHeight="1" x14ac:dyDescent="0.2">
      <c r="A66" s="119"/>
      <c r="B66" s="119"/>
      <c r="C66" s="119"/>
      <c r="D66" s="119"/>
      <c r="E66" s="119"/>
      <c r="F66" s="119"/>
      <c r="G66" s="119"/>
      <c r="H66" s="119"/>
    </row>
    <row r="67" spans="1:8" ht="15" customHeight="1" x14ac:dyDescent="0.2">
      <c r="A67" s="119"/>
      <c r="B67" s="119"/>
      <c r="C67" s="119"/>
      <c r="D67" s="119"/>
      <c r="E67" s="119"/>
      <c r="F67" s="119"/>
      <c r="G67" s="119"/>
      <c r="H67" s="119"/>
    </row>
    <row r="68" spans="1:8" ht="15" customHeight="1" x14ac:dyDescent="0.2">
      <c r="A68" s="119"/>
      <c r="B68" s="119"/>
      <c r="C68" s="119"/>
      <c r="D68" s="119"/>
      <c r="E68" s="119"/>
      <c r="F68" s="119"/>
      <c r="G68" s="119"/>
      <c r="H68" s="119"/>
    </row>
    <row r="69" spans="1:8" ht="15" customHeight="1" x14ac:dyDescent="0.2">
      <c r="A69" s="119"/>
      <c r="B69" s="119"/>
      <c r="C69" s="119"/>
      <c r="D69" s="119"/>
      <c r="E69" s="119"/>
      <c r="F69" s="119"/>
      <c r="G69" s="119"/>
      <c r="H69" s="119"/>
    </row>
    <row r="70" spans="1:8" ht="15" customHeight="1" x14ac:dyDescent="0.2">
      <c r="A70" s="119"/>
      <c r="B70" s="119"/>
      <c r="C70" s="119"/>
      <c r="D70" s="119"/>
      <c r="E70" s="119"/>
      <c r="F70" s="119"/>
      <c r="G70" s="119"/>
      <c r="H70" s="119"/>
    </row>
    <row r="71" spans="1:8" ht="15" customHeight="1" x14ac:dyDescent="0.2">
      <c r="A71" s="119"/>
      <c r="B71" s="119"/>
      <c r="C71" s="119"/>
      <c r="D71" s="119"/>
      <c r="E71" s="119"/>
      <c r="F71" s="119"/>
      <c r="G71" s="119"/>
      <c r="H71" s="119"/>
    </row>
    <row r="72" spans="1:8" ht="15" customHeight="1" x14ac:dyDescent="0.2">
      <c r="A72" s="119"/>
      <c r="B72" s="119"/>
      <c r="C72" s="119"/>
      <c r="D72" s="119"/>
      <c r="E72" s="119"/>
      <c r="F72" s="119"/>
      <c r="G72" s="119"/>
      <c r="H72" s="119"/>
    </row>
    <row r="73" spans="1:8" ht="15" customHeight="1" x14ac:dyDescent="0.2">
      <c r="A73" s="119"/>
      <c r="B73" s="119"/>
      <c r="C73" s="119"/>
      <c r="D73" s="119"/>
      <c r="E73" s="119"/>
      <c r="F73" s="119"/>
      <c r="G73" s="119"/>
      <c r="H73" s="119"/>
    </row>
    <row r="74" spans="1:8" ht="15" customHeight="1" x14ac:dyDescent="0.2">
      <c r="A74" s="119"/>
      <c r="B74" s="119"/>
      <c r="C74" s="119"/>
      <c r="D74" s="119"/>
      <c r="E74" s="119"/>
      <c r="F74" s="119"/>
      <c r="G74" s="119"/>
      <c r="H74" s="119"/>
    </row>
    <row r="75" spans="1:8" ht="15" customHeight="1" x14ac:dyDescent="0.2">
      <c r="A75" s="119"/>
      <c r="B75" s="119"/>
      <c r="C75" s="119"/>
      <c r="D75" s="119"/>
      <c r="E75" s="119"/>
      <c r="F75" s="119"/>
      <c r="G75" s="119"/>
      <c r="H75" s="119"/>
    </row>
    <row r="76" spans="1:8" ht="15" customHeight="1" x14ac:dyDescent="0.2">
      <c r="A76" s="119"/>
      <c r="B76" s="119"/>
      <c r="C76" s="119"/>
      <c r="D76" s="119"/>
      <c r="E76" s="119"/>
      <c r="F76" s="119"/>
      <c r="G76" s="119"/>
      <c r="H76" s="119"/>
    </row>
    <row r="77" spans="1:8" ht="15" customHeight="1" x14ac:dyDescent="0.2">
      <c r="A77" s="119"/>
      <c r="B77" s="119"/>
      <c r="C77" s="119"/>
      <c r="D77" s="119"/>
      <c r="E77" s="119"/>
      <c r="F77" s="119"/>
      <c r="G77" s="119"/>
      <c r="H77" s="119"/>
    </row>
    <row r="78" spans="1:8" ht="15" customHeight="1" x14ac:dyDescent="0.2">
      <c r="A78" s="119"/>
      <c r="B78" s="119"/>
      <c r="C78" s="119"/>
      <c r="D78" s="119"/>
      <c r="E78" s="119"/>
      <c r="F78" s="119"/>
      <c r="G78" s="119"/>
      <c r="H78" s="119"/>
    </row>
    <row r="79" spans="1:8" ht="15" customHeight="1" x14ac:dyDescent="0.2">
      <c r="A79" s="119"/>
      <c r="B79" s="119"/>
      <c r="C79" s="119"/>
      <c r="D79" s="119"/>
      <c r="E79" s="119"/>
      <c r="F79" s="119"/>
      <c r="G79" s="119"/>
      <c r="H79" s="119"/>
    </row>
    <row r="80" spans="1:8" ht="15" customHeight="1" x14ac:dyDescent="0.2">
      <c r="A80" s="119"/>
      <c r="B80" s="119"/>
      <c r="C80" s="119"/>
      <c r="D80" s="119"/>
      <c r="E80" s="119"/>
      <c r="F80" s="119"/>
      <c r="G80" s="119"/>
      <c r="H80" s="119"/>
    </row>
    <row r="81" spans="1:8" ht="15" customHeight="1" x14ac:dyDescent="0.2">
      <c r="A81" s="119"/>
      <c r="B81" s="119"/>
      <c r="C81" s="119"/>
      <c r="D81" s="119"/>
      <c r="E81" s="119"/>
      <c r="F81" s="119"/>
      <c r="G81" s="119"/>
      <c r="H81" s="119"/>
    </row>
    <row r="82" spans="1:8" ht="15" customHeight="1" x14ac:dyDescent="0.2">
      <c r="A82" s="119"/>
      <c r="B82" s="119"/>
      <c r="C82" s="119"/>
      <c r="D82" s="119"/>
      <c r="E82" s="119"/>
      <c r="F82" s="119"/>
      <c r="G82" s="119"/>
      <c r="H82" s="119"/>
    </row>
    <row r="83" spans="1:8" ht="15" customHeight="1" x14ac:dyDescent="0.2">
      <c r="A83" s="119"/>
      <c r="B83" s="119"/>
      <c r="C83" s="119"/>
      <c r="D83" s="119"/>
      <c r="E83" s="119"/>
      <c r="F83" s="119"/>
      <c r="G83" s="119"/>
      <c r="H83" s="119"/>
    </row>
    <row r="84" spans="1:8" ht="15" customHeight="1" x14ac:dyDescent="0.2">
      <c r="A84" s="119"/>
      <c r="B84" s="119"/>
      <c r="C84" s="119"/>
      <c r="D84" s="119"/>
      <c r="E84" s="119"/>
      <c r="F84" s="119"/>
      <c r="G84" s="119"/>
      <c r="H84" s="119"/>
    </row>
    <row r="85" spans="1:8" ht="15" customHeight="1" x14ac:dyDescent="0.2">
      <c r="A85" s="119"/>
      <c r="B85" s="119"/>
      <c r="C85" s="119"/>
      <c r="D85" s="119"/>
      <c r="E85" s="119"/>
      <c r="F85" s="119"/>
      <c r="G85" s="119"/>
      <c r="H85" s="119"/>
    </row>
    <row r="86" spans="1:8" ht="15" customHeight="1" x14ac:dyDescent="0.2">
      <c r="A86" s="119"/>
      <c r="B86" s="119"/>
      <c r="C86" s="119"/>
      <c r="D86" s="119"/>
      <c r="E86" s="119"/>
      <c r="F86" s="119"/>
      <c r="G86" s="119"/>
      <c r="H86" s="119"/>
    </row>
    <row r="87" spans="1:8" ht="15" customHeight="1" x14ac:dyDescent="0.2">
      <c r="A87" s="119"/>
      <c r="B87" s="119"/>
      <c r="C87" s="119"/>
      <c r="D87" s="119"/>
      <c r="E87" s="119"/>
      <c r="F87" s="119"/>
      <c r="G87" s="119"/>
      <c r="H87" s="119"/>
    </row>
    <row r="88" spans="1:8" ht="15" customHeight="1" x14ac:dyDescent="0.2">
      <c r="A88" s="119"/>
      <c r="B88" s="119"/>
      <c r="C88" s="119"/>
      <c r="D88" s="119"/>
      <c r="E88" s="119"/>
      <c r="F88" s="119"/>
      <c r="G88" s="119"/>
      <c r="H88" s="119"/>
    </row>
    <row r="89" spans="1:8" ht="15" customHeight="1" x14ac:dyDescent="0.2">
      <c r="A89" s="119"/>
      <c r="B89" s="119"/>
      <c r="C89" s="119"/>
      <c r="D89" s="119"/>
      <c r="E89" s="119"/>
      <c r="F89" s="119"/>
      <c r="G89" s="119"/>
      <c r="H89" s="119"/>
    </row>
    <row r="90" spans="1:8" ht="15" customHeight="1" x14ac:dyDescent="0.2">
      <c r="A90" s="119"/>
      <c r="B90" s="119"/>
      <c r="C90" s="119"/>
      <c r="D90" s="119"/>
      <c r="E90" s="119"/>
      <c r="F90" s="119"/>
      <c r="G90" s="119"/>
      <c r="H90" s="119"/>
    </row>
    <row r="91" spans="1:8" ht="15" customHeight="1" x14ac:dyDescent="0.2">
      <c r="A91" s="119"/>
      <c r="B91" s="119"/>
      <c r="C91" s="119"/>
      <c r="D91" s="119"/>
      <c r="E91" s="119"/>
      <c r="F91" s="119"/>
      <c r="G91" s="119"/>
      <c r="H91" s="119"/>
    </row>
    <row r="92" spans="1:8" ht="15" customHeight="1" x14ac:dyDescent="0.2">
      <c r="A92" s="119"/>
      <c r="B92" s="119"/>
      <c r="C92" s="119"/>
      <c r="D92" s="119"/>
      <c r="E92" s="119"/>
      <c r="F92" s="119"/>
      <c r="G92" s="119"/>
      <c r="H92" s="119"/>
    </row>
    <row r="93" spans="1:8" ht="15" customHeight="1" x14ac:dyDescent="0.2">
      <c r="A93" s="119"/>
      <c r="B93" s="119"/>
      <c r="C93" s="119"/>
      <c r="D93" s="119"/>
      <c r="E93" s="119"/>
      <c r="F93" s="119"/>
      <c r="G93" s="119"/>
      <c r="H93" s="119"/>
    </row>
    <row r="94" spans="1:8" ht="15" customHeight="1" x14ac:dyDescent="0.2">
      <c r="A94" s="119"/>
      <c r="B94" s="119"/>
      <c r="C94" s="119"/>
      <c r="D94" s="119"/>
      <c r="E94" s="119"/>
      <c r="F94" s="119"/>
      <c r="G94" s="119"/>
      <c r="H94" s="119"/>
    </row>
    <row r="95" spans="1:8" ht="15" customHeight="1" x14ac:dyDescent="0.2">
      <c r="A95" s="119"/>
      <c r="B95" s="119"/>
      <c r="C95" s="119"/>
      <c r="D95" s="119"/>
      <c r="E95" s="119"/>
      <c r="F95" s="119"/>
      <c r="G95" s="119"/>
      <c r="H95" s="119"/>
    </row>
    <row r="96" spans="1:8" ht="15" customHeight="1" x14ac:dyDescent="0.2">
      <c r="A96" s="119"/>
      <c r="B96" s="119"/>
      <c r="C96" s="119"/>
      <c r="D96" s="119"/>
      <c r="E96" s="119"/>
      <c r="F96" s="119"/>
      <c r="G96" s="119"/>
      <c r="H96" s="119"/>
    </row>
    <row r="97" spans="1:8" ht="15" customHeight="1" x14ac:dyDescent="0.2">
      <c r="A97" s="119"/>
      <c r="B97" s="119"/>
      <c r="C97" s="119"/>
      <c r="D97" s="119"/>
      <c r="E97" s="119"/>
      <c r="F97" s="119"/>
      <c r="G97" s="119"/>
      <c r="H97" s="119"/>
    </row>
    <row r="98" spans="1:8" ht="15" customHeight="1" x14ac:dyDescent="0.2">
      <c r="A98" s="119"/>
      <c r="B98" s="119"/>
      <c r="C98" s="119"/>
      <c r="D98" s="119"/>
      <c r="E98" s="119"/>
      <c r="F98" s="119"/>
      <c r="G98" s="119"/>
      <c r="H98" s="119"/>
    </row>
    <row r="99" spans="1:8" ht="15" customHeight="1" x14ac:dyDescent="0.2">
      <c r="A99" s="119"/>
      <c r="B99" s="119"/>
      <c r="C99" s="119"/>
      <c r="D99" s="119"/>
      <c r="E99" s="119"/>
      <c r="F99" s="119"/>
      <c r="G99" s="119"/>
      <c r="H99" s="119"/>
    </row>
    <row r="100" spans="1:8" ht="15" customHeight="1" x14ac:dyDescent="0.2">
      <c r="A100" s="119"/>
      <c r="B100" s="119"/>
      <c r="C100" s="119"/>
      <c r="D100" s="119"/>
      <c r="E100" s="119"/>
      <c r="F100" s="119"/>
      <c r="G100" s="119"/>
      <c r="H100" s="119"/>
    </row>
    <row r="101" spans="1:8" ht="15" customHeight="1" x14ac:dyDescent="0.2">
      <c r="A101" s="119"/>
      <c r="B101" s="119"/>
      <c r="C101" s="119"/>
      <c r="D101" s="119"/>
      <c r="E101" s="119"/>
      <c r="F101" s="119"/>
      <c r="G101" s="119"/>
      <c r="H101" s="119"/>
    </row>
    <row r="102" spans="1:8" ht="15" customHeight="1" x14ac:dyDescent="0.2">
      <c r="A102" s="119"/>
      <c r="B102" s="119"/>
      <c r="C102" s="119"/>
      <c r="D102" s="119"/>
      <c r="E102" s="119"/>
      <c r="F102" s="119"/>
      <c r="G102" s="119"/>
      <c r="H102" s="119"/>
    </row>
    <row r="103" spans="1:8" ht="15" customHeight="1" x14ac:dyDescent="0.2">
      <c r="A103" s="119"/>
      <c r="B103" s="119"/>
      <c r="C103" s="119"/>
      <c r="D103" s="119"/>
      <c r="E103" s="119"/>
      <c r="F103" s="119"/>
      <c r="G103" s="119"/>
      <c r="H103" s="119"/>
    </row>
    <row r="104" spans="1:8" ht="15" customHeight="1" x14ac:dyDescent="0.2">
      <c r="A104" s="119"/>
      <c r="B104" s="119"/>
      <c r="C104" s="119"/>
      <c r="D104" s="119"/>
      <c r="E104" s="119"/>
      <c r="F104" s="119"/>
      <c r="G104" s="119"/>
      <c r="H104" s="119"/>
    </row>
    <row r="105" spans="1:8" ht="15" customHeight="1" x14ac:dyDescent="0.2">
      <c r="A105" s="119"/>
      <c r="B105" s="119"/>
      <c r="C105" s="119"/>
      <c r="D105" s="119"/>
      <c r="E105" s="119"/>
      <c r="F105" s="119"/>
      <c r="G105" s="119"/>
      <c r="H105" s="119"/>
    </row>
    <row r="106" spans="1:8" ht="15" customHeight="1" x14ac:dyDescent="0.2">
      <c r="A106" s="119"/>
      <c r="B106" s="119"/>
      <c r="C106" s="119"/>
      <c r="D106" s="119"/>
      <c r="E106" s="119"/>
      <c r="F106" s="119"/>
      <c r="G106" s="119"/>
      <c r="H106" s="119"/>
    </row>
    <row r="107" spans="1:8" ht="15" customHeight="1" x14ac:dyDescent="0.2">
      <c r="A107" s="119"/>
      <c r="B107" s="119"/>
      <c r="C107" s="119"/>
      <c r="D107" s="119"/>
      <c r="E107" s="119"/>
      <c r="F107" s="119"/>
      <c r="G107" s="119"/>
      <c r="H107" s="119"/>
    </row>
    <row r="108" spans="1:8" ht="15" customHeight="1" x14ac:dyDescent="0.2">
      <c r="A108" s="119"/>
      <c r="B108" s="119"/>
      <c r="C108" s="119"/>
      <c r="D108" s="119"/>
      <c r="E108" s="119"/>
      <c r="F108" s="119"/>
      <c r="G108" s="119"/>
      <c r="H108" s="119"/>
    </row>
    <row r="109" spans="1:8" ht="15" customHeight="1" x14ac:dyDescent="0.2">
      <c r="A109" s="119"/>
      <c r="B109" s="119"/>
      <c r="C109" s="119"/>
      <c r="D109" s="119"/>
      <c r="E109" s="119"/>
      <c r="F109" s="119"/>
      <c r="G109" s="119"/>
      <c r="H109" s="119"/>
    </row>
    <row r="110" spans="1:8" ht="15" customHeight="1" x14ac:dyDescent="0.2">
      <c r="A110" s="119"/>
      <c r="B110" s="119"/>
      <c r="C110" s="119"/>
      <c r="D110" s="119"/>
      <c r="E110" s="119"/>
      <c r="F110" s="119"/>
      <c r="G110" s="119"/>
      <c r="H110" s="119"/>
    </row>
    <row r="111" spans="1:8" ht="15" customHeight="1" x14ac:dyDescent="0.2">
      <c r="A111" s="119"/>
      <c r="B111" s="119"/>
      <c r="C111" s="119"/>
      <c r="D111" s="119"/>
      <c r="E111" s="119"/>
      <c r="F111" s="119"/>
      <c r="G111" s="119"/>
      <c r="H111" s="119"/>
    </row>
  </sheetData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54"/>
  <sheetViews>
    <sheetView workbookViewId="0"/>
  </sheetViews>
  <sheetFormatPr defaultColWidth="9" defaultRowHeight="15" customHeight="1" x14ac:dyDescent="0.2"/>
  <cols>
    <col min="1" max="2" width="6.625" customWidth="1"/>
    <col min="3" max="3" width="40.625" customWidth="1"/>
    <col min="4" max="8" width="10.625" customWidth="1"/>
  </cols>
  <sheetData>
    <row r="1" spans="1:8" ht="16.5" x14ac:dyDescent="0.3">
      <c r="A1" s="120"/>
      <c r="B1" s="120"/>
      <c r="C1" s="120"/>
      <c r="D1" s="120"/>
      <c r="E1" s="120"/>
      <c r="F1" s="120"/>
      <c r="G1" s="120"/>
      <c r="H1" s="120"/>
    </row>
    <row r="3" spans="1:8" x14ac:dyDescent="0.2">
      <c r="A3" s="119"/>
      <c r="B3" s="119"/>
      <c r="C3" s="119"/>
      <c r="D3" s="119"/>
      <c r="E3" s="119"/>
      <c r="F3" s="119"/>
      <c r="G3" s="119"/>
      <c r="H3" s="119"/>
    </row>
    <row r="4" spans="1:8" x14ac:dyDescent="0.2">
      <c r="A4" s="119"/>
      <c r="B4" s="119"/>
      <c r="C4" s="119"/>
      <c r="D4" s="119"/>
      <c r="E4" s="119"/>
      <c r="F4" s="119"/>
      <c r="G4" s="119"/>
      <c r="H4" s="119"/>
    </row>
    <row r="5" spans="1:8" x14ac:dyDescent="0.2">
      <c r="A5" s="119"/>
      <c r="B5" s="119"/>
      <c r="C5" s="119"/>
      <c r="D5" s="119"/>
      <c r="E5" s="119"/>
      <c r="F5" s="119"/>
      <c r="G5" s="119"/>
      <c r="H5" s="119"/>
    </row>
    <row r="6" spans="1:8" x14ac:dyDescent="0.2">
      <c r="A6" s="119"/>
      <c r="B6" s="119"/>
      <c r="C6" s="119"/>
      <c r="D6" s="119"/>
      <c r="E6" s="119"/>
      <c r="F6" s="119"/>
      <c r="G6" s="119"/>
      <c r="H6" s="119"/>
    </row>
    <row r="7" spans="1:8" x14ac:dyDescent="0.2">
      <c r="A7" s="119"/>
      <c r="B7" s="119"/>
      <c r="C7" s="119"/>
      <c r="D7" s="119"/>
      <c r="E7" s="119"/>
      <c r="F7" s="119"/>
      <c r="G7" s="119"/>
      <c r="H7" s="119"/>
    </row>
    <row r="8" spans="1:8" x14ac:dyDescent="0.2">
      <c r="A8" s="119"/>
      <c r="B8" s="119"/>
      <c r="C8" s="119"/>
      <c r="D8" s="119"/>
      <c r="E8" s="119"/>
      <c r="F8" s="119"/>
      <c r="G8" s="119"/>
      <c r="H8" s="119"/>
    </row>
    <row r="9" spans="1:8" x14ac:dyDescent="0.2">
      <c r="A9" s="119"/>
      <c r="B9" s="119"/>
      <c r="C9" s="119"/>
      <c r="D9" s="119"/>
      <c r="E9" s="119"/>
      <c r="F9" s="119"/>
      <c r="G9" s="119"/>
      <c r="H9" s="119"/>
    </row>
    <row r="10" spans="1:8" x14ac:dyDescent="0.2">
      <c r="A10" s="119"/>
      <c r="B10" s="119"/>
      <c r="C10" s="119"/>
      <c r="D10" s="119"/>
      <c r="E10" s="119"/>
      <c r="F10" s="119"/>
      <c r="G10" s="119"/>
      <c r="H10" s="119"/>
    </row>
    <row r="11" spans="1:8" x14ac:dyDescent="0.2">
      <c r="A11" s="119"/>
      <c r="B11" s="119"/>
      <c r="C11" s="119"/>
      <c r="D11" s="119"/>
      <c r="E11" s="119"/>
      <c r="F11" s="119"/>
      <c r="G11" s="119"/>
      <c r="H11" s="119"/>
    </row>
    <row r="12" spans="1:8" x14ac:dyDescent="0.2">
      <c r="A12" s="119"/>
      <c r="B12" s="119"/>
      <c r="C12" s="119"/>
      <c r="D12" s="119"/>
      <c r="E12" s="119"/>
      <c r="F12" s="119"/>
      <c r="G12" s="119"/>
      <c r="H12" s="119"/>
    </row>
    <row r="13" spans="1:8" x14ac:dyDescent="0.2">
      <c r="A13" s="119"/>
      <c r="B13" s="119"/>
      <c r="C13" s="119"/>
      <c r="D13" s="119"/>
      <c r="E13" s="119"/>
      <c r="F13" s="119"/>
      <c r="G13" s="119"/>
      <c r="H13" s="119"/>
    </row>
    <row r="14" spans="1:8" x14ac:dyDescent="0.2">
      <c r="A14" s="119"/>
      <c r="B14" s="119"/>
      <c r="C14" s="119"/>
      <c r="D14" s="119"/>
      <c r="E14" s="119"/>
      <c r="F14" s="119"/>
      <c r="G14" s="119"/>
      <c r="H14" s="119"/>
    </row>
    <row r="15" spans="1:8" x14ac:dyDescent="0.2">
      <c r="A15" s="119"/>
      <c r="B15" s="119"/>
      <c r="C15" s="119"/>
      <c r="D15" s="119"/>
      <c r="E15" s="119"/>
      <c r="F15" s="119"/>
      <c r="G15" s="119"/>
      <c r="H15" s="119"/>
    </row>
    <row r="16" spans="1:8" x14ac:dyDescent="0.2">
      <c r="A16" s="119"/>
      <c r="B16" s="119"/>
      <c r="C16" s="119"/>
      <c r="D16" s="119"/>
      <c r="E16" s="119"/>
      <c r="F16" s="119"/>
      <c r="G16" s="119"/>
      <c r="H16" s="119"/>
    </row>
    <row r="17" spans="1:8" x14ac:dyDescent="0.2">
      <c r="A17" s="119"/>
      <c r="B17" s="119"/>
      <c r="C17" s="119"/>
      <c r="D17" s="119"/>
      <c r="E17" s="119"/>
      <c r="F17" s="119"/>
      <c r="G17" s="119"/>
      <c r="H17" s="119"/>
    </row>
    <row r="18" spans="1:8" x14ac:dyDescent="0.2">
      <c r="A18" s="119"/>
      <c r="B18" s="119"/>
      <c r="C18" s="119"/>
      <c r="D18" s="119"/>
      <c r="E18" s="119"/>
      <c r="F18" s="119"/>
      <c r="G18" s="119"/>
      <c r="H18" s="119"/>
    </row>
    <row r="19" spans="1:8" x14ac:dyDescent="0.2">
      <c r="A19" s="119"/>
      <c r="B19" s="119"/>
      <c r="C19" s="119"/>
      <c r="D19" s="119"/>
      <c r="E19" s="119"/>
      <c r="F19" s="119"/>
      <c r="G19" s="119"/>
      <c r="H19" s="119"/>
    </row>
    <row r="20" spans="1:8" x14ac:dyDescent="0.2">
      <c r="A20" s="119"/>
      <c r="B20" s="119"/>
      <c r="C20" s="119"/>
      <c r="D20" s="119"/>
      <c r="E20" s="119"/>
      <c r="F20" s="119"/>
      <c r="G20" s="119"/>
      <c r="H20" s="119"/>
    </row>
    <row r="21" spans="1:8" x14ac:dyDescent="0.2">
      <c r="A21" s="119"/>
      <c r="B21" s="119"/>
      <c r="C21" s="119"/>
      <c r="D21" s="119"/>
      <c r="E21" s="119"/>
      <c r="F21" s="119"/>
      <c r="G21" s="119"/>
      <c r="H21" s="119"/>
    </row>
    <row r="22" spans="1:8" x14ac:dyDescent="0.2">
      <c r="A22" s="119"/>
      <c r="B22" s="119"/>
      <c r="C22" s="119"/>
      <c r="D22" s="119"/>
      <c r="E22" s="119"/>
      <c r="F22" s="119"/>
      <c r="G22" s="119"/>
      <c r="H22" s="119"/>
    </row>
    <row r="23" spans="1:8" x14ac:dyDescent="0.2">
      <c r="A23" s="119"/>
      <c r="B23" s="119"/>
      <c r="C23" s="119"/>
      <c r="D23" s="119"/>
      <c r="E23" s="119"/>
      <c r="F23" s="119"/>
      <c r="G23" s="119"/>
      <c r="H23" s="119"/>
    </row>
    <row r="24" spans="1:8" x14ac:dyDescent="0.2">
      <c r="A24" s="119"/>
      <c r="B24" s="119"/>
      <c r="C24" s="119"/>
      <c r="D24" s="119"/>
      <c r="E24" s="119"/>
      <c r="F24" s="119"/>
      <c r="G24" s="119"/>
      <c r="H24" s="119"/>
    </row>
    <row r="25" spans="1:8" x14ac:dyDescent="0.2">
      <c r="A25" s="119"/>
      <c r="B25" s="119"/>
      <c r="C25" s="119"/>
      <c r="D25" s="119"/>
      <c r="E25" s="119"/>
      <c r="F25" s="119"/>
      <c r="G25" s="119"/>
      <c r="H25" s="119"/>
    </row>
    <row r="26" spans="1:8" x14ac:dyDescent="0.2">
      <c r="A26" s="119"/>
      <c r="B26" s="119"/>
      <c r="C26" s="119"/>
      <c r="D26" s="119"/>
      <c r="E26" s="119"/>
      <c r="F26" s="119"/>
      <c r="G26" s="119"/>
      <c r="H26" s="119"/>
    </row>
    <row r="27" spans="1:8" x14ac:dyDescent="0.2">
      <c r="A27" s="119"/>
      <c r="B27" s="119"/>
      <c r="C27" s="119"/>
      <c r="D27" s="119"/>
      <c r="E27" s="119"/>
      <c r="F27" s="119"/>
      <c r="G27" s="119"/>
      <c r="H27" s="119"/>
    </row>
    <row r="28" spans="1:8" x14ac:dyDescent="0.2">
      <c r="A28" s="119"/>
      <c r="B28" s="119"/>
      <c r="C28" s="119"/>
      <c r="D28" s="119"/>
      <c r="E28" s="119"/>
      <c r="F28" s="119"/>
      <c r="G28" s="119"/>
      <c r="H28" s="119"/>
    </row>
    <row r="29" spans="1:8" x14ac:dyDescent="0.2">
      <c r="A29" s="119"/>
      <c r="B29" s="119"/>
      <c r="C29" s="119"/>
      <c r="D29" s="119"/>
      <c r="E29" s="119"/>
      <c r="F29" s="119"/>
      <c r="G29" s="119"/>
      <c r="H29" s="119"/>
    </row>
    <row r="30" spans="1:8" x14ac:dyDescent="0.2">
      <c r="A30" s="119"/>
      <c r="B30" s="119"/>
      <c r="C30" s="119"/>
      <c r="D30" s="119"/>
      <c r="E30" s="119"/>
      <c r="F30" s="119"/>
      <c r="G30" s="119"/>
      <c r="H30" s="119"/>
    </row>
    <row r="31" spans="1:8" x14ac:dyDescent="0.2">
      <c r="A31" s="119"/>
      <c r="B31" s="119"/>
      <c r="C31" s="119"/>
      <c r="D31" s="119"/>
      <c r="E31" s="119"/>
      <c r="F31" s="119"/>
      <c r="G31" s="119"/>
      <c r="H31" s="119"/>
    </row>
    <row r="32" spans="1:8" x14ac:dyDescent="0.2">
      <c r="A32" s="119"/>
      <c r="B32" s="119"/>
      <c r="C32" s="119"/>
      <c r="D32" s="119"/>
      <c r="E32" s="119"/>
      <c r="F32" s="119"/>
      <c r="G32" s="119"/>
      <c r="H32" s="119"/>
    </row>
    <row r="33" spans="1:8" x14ac:dyDescent="0.2">
      <c r="A33" s="119"/>
      <c r="B33" s="119"/>
      <c r="C33" s="119"/>
      <c r="D33" s="119"/>
      <c r="E33" s="119"/>
      <c r="F33" s="119"/>
      <c r="G33" s="119"/>
      <c r="H33" s="119"/>
    </row>
    <row r="34" spans="1:8" x14ac:dyDescent="0.2">
      <c r="A34" s="119"/>
      <c r="B34" s="119"/>
      <c r="C34" s="119"/>
      <c r="D34" s="119"/>
      <c r="E34" s="119"/>
      <c r="F34" s="119"/>
      <c r="G34" s="119"/>
      <c r="H34" s="119"/>
    </row>
    <row r="35" spans="1:8" x14ac:dyDescent="0.2">
      <c r="A35" s="119"/>
      <c r="B35" s="119"/>
      <c r="C35" s="119"/>
      <c r="D35" s="119"/>
      <c r="E35" s="119"/>
      <c r="F35" s="119"/>
      <c r="G35" s="119"/>
      <c r="H35" s="119"/>
    </row>
    <row r="36" spans="1:8" x14ac:dyDescent="0.2">
      <c r="A36" s="119"/>
      <c r="B36" s="119"/>
      <c r="C36" s="119"/>
      <c r="D36" s="119"/>
      <c r="E36" s="119"/>
      <c r="F36" s="119"/>
      <c r="G36" s="119"/>
      <c r="H36" s="119"/>
    </row>
    <row r="37" spans="1:8" x14ac:dyDescent="0.2">
      <c r="A37" s="119"/>
      <c r="B37" s="119"/>
      <c r="C37" s="119"/>
      <c r="D37" s="119"/>
      <c r="E37" s="119"/>
      <c r="F37" s="119"/>
      <c r="G37" s="119"/>
      <c r="H37" s="119"/>
    </row>
    <row r="38" spans="1:8" x14ac:dyDescent="0.2">
      <c r="A38" s="119"/>
      <c r="B38" s="119"/>
      <c r="C38" s="119"/>
      <c r="D38" s="119"/>
      <c r="E38" s="119"/>
      <c r="F38" s="119"/>
      <c r="G38" s="119"/>
      <c r="H38" s="119"/>
    </row>
    <row r="39" spans="1:8" x14ac:dyDescent="0.2">
      <c r="A39" s="119"/>
      <c r="B39" s="119"/>
      <c r="C39" s="119"/>
      <c r="D39" s="119"/>
      <c r="E39" s="119"/>
      <c r="F39" s="119"/>
      <c r="G39" s="119"/>
      <c r="H39" s="119"/>
    </row>
    <row r="40" spans="1:8" x14ac:dyDescent="0.2">
      <c r="A40" s="119"/>
      <c r="B40" s="119"/>
      <c r="C40" s="119"/>
      <c r="D40" s="119"/>
      <c r="E40" s="119"/>
      <c r="F40" s="119"/>
      <c r="G40" s="119"/>
      <c r="H40" s="119"/>
    </row>
    <row r="41" spans="1:8" x14ac:dyDescent="0.2">
      <c r="A41" s="119"/>
      <c r="B41" s="119"/>
      <c r="C41" s="119"/>
      <c r="D41" s="119"/>
      <c r="E41" s="119"/>
      <c r="F41" s="119"/>
      <c r="G41" s="119"/>
      <c r="H41" s="119"/>
    </row>
    <row r="42" spans="1:8" x14ac:dyDescent="0.2">
      <c r="A42" s="119"/>
      <c r="B42" s="119"/>
      <c r="C42" s="119"/>
      <c r="D42" s="119"/>
      <c r="E42" s="119"/>
      <c r="F42" s="119"/>
      <c r="G42" s="119"/>
      <c r="H42" s="119"/>
    </row>
    <row r="43" spans="1:8" x14ac:dyDescent="0.2">
      <c r="A43" s="119"/>
      <c r="B43" s="119"/>
      <c r="C43" s="119"/>
      <c r="D43" s="119"/>
      <c r="E43" s="119"/>
      <c r="F43" s="119"/>
      <c r="G43" s="119"/>
      <c r="H43" s="119"/>
    </row>
    <row r="44" spans="1:8" x14ac:dyDescent="0.2">
      <c r="A44" s="119"/>
      <c r="B44" s="119"/>
      <c r="C44" s="119"/>
      <c r="D44" s="119"/>
      <c r="E44" s="119"/>
      <c r="F44" s="119"/>
      <c r="G44" s="119"/>
      <c r="H44" s="119"/>
    </row>
    <row r="45" spans="1:8" x14ac:dyDescent="0.2">
      <c r="A45" s="119"/>
      <c r="B45" s="119"/>
      <c r="C45" s="119"/>
      <c r="D45" s="119"/>
      <c r="E45" s="119"/>
      <c r="F45" s="119"/>
      <c r="G45" s="119"/>
      <c r="H45" s="119"/>
    </row>
    <row r="46" spans="1:8" x14ac:dyDescent="0.2">
      <c r="A46" s="119"/>
      <c r="B46" s="119"/>
      <c r="C46" s="119"/>
      <c r="D46" s="119"/>
      <c r="E46" s="119"/>
      <c r="F46" s="119"/>
      <c r="G46" s="119"/>
      <c r="H46" s="119"/>
    </row>
    <row r="47" spans="1:8" x14ac:dyDescent="0.2">
      <c r="A47" s="119"/>
      <c r="B47" s="119"/>
      <c r="C47" s="119"/>
      <c r="D47" s="119"/>
      <c r="E47" s="119"/>
      <c r="F47" s="119"/>
      <c r="G47" s="119"/>
      <c r="H47" s="119"/>
    </row>
    <row r="48" spans="1:8" x14ac:dyDescent="0.2">
      <c r="A48" s="119"/>
      <c r="B48" s="119"/>
      <c r="C48" s="119"/>
      <c r="D48" s="119"/>
      <c r="E48" s="119"/>
      <c r="F48" s="119"/>
      <c r="G48" s="119"/>
      <c r="H48" s="119"/>
    </row>
    <row r="49" spans="1:8" x14ac:dyDescent="0.2">
      <c r="A49" s="119"/>
      <c r="B49" s="119"/>
      <c r="C49" s="119"/>
      <c r="D49" s="119"/>
      <c r="E49" s="119"/>
      <c r="F49" s="119"/>
      <c r="G49" s="119"/>
      <c r="H49" s="119"/>
    </row>
    <row r="50" spans="1:8" ht="14.25" x14ac:dyDescent="0.2"/>
    <row r="51" spans="1:8" ht="14.25" x14ac:dyDescent="0.2"/>
    <row r="52" spans="1:8" ht="14.25" x14ac:dyDescent="0.2"/>
    <row r="53" spans="1:8" ht="14.25" x14ac:dyDescent="0.2"/>
    <row r="54" spans="1:8" ht="14.25" x14ac:dyDescent="0.2"/>
  </sheetData>
  <phoneticPr fontId="0" type="noConversion"/>
  <printOptions gridLines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49"/>
  <sheetViews>
    <sheetView workbookViewId="0"/>
  </sheetViews>
  <sheetFormatPr defaultRowHeight="15" customHeight="1" x14ac:dyDescent="0.2"/>
  <cols>
    <col min="1" max="2" width="6.625" customWidth="1"/>
    <col min="3" max="3" width="40.625" customWidth="1"/>
    <col min="4" max="8" width="10.625" customWidth="1"/>
  </cols>
  <sheetData>
    <row r="1" spans="1:8" ht="16.5" x14ac:dyDescent="0.3">
      <c r="A1" s="120"/>
      <c r="B1" s="120"/>
      <c r="C1" s="120"/>
      <c r="D1" s="120"/>
      <c r="E1" s="120"/>
      <c r="F1" s="120"/>
      <c r="G1" s="120"/>
      <c r="H1" s="120"/>
    </row>
    <row r="3" spans="1:8" x14ac:dyDescent="0.2">
      <c r="A3" s="119"/>
      <c r="B3" s="119"/>
      <c r="C3" s="119"/>
      <c r="D3" s="119"/>
      <c r="E3" s="119"/>
      <c r="F3" s="119"/>
      <c r="G3" s="119"/>
      <c r="H3" s="119"/>
    </row>
    <row r="4" spans="1:8" x14ac:dyDescent="0.2">
      <c r="A4" s="119"/>
      <c r="B4" s="119"/>
      <c r="C4" s="119"/>
      <c r="D4" s="119"/>
      <c r="E4" s="119"/>
      <c r="F4" s="119"/>
      <c r="G4" s="119"/>
      <c r="H4" s="119"/>
    </row>
    <row r="5" spans="1:8" x14ac:dyDescent="0.2">
      <c r="A5" s="119"/>
      <c r="B5" s="119"/>
      <c r="C5" s="119"/>
      <c r="D5" s="119"/>
      <c r="E5" s="119"/>
      <c r="F5" s="119"/>
      <c r="G5" s="119"/>
      <c r="H5" s="119"/>
    </row>
    <row r="6" spans="1:8" x14ac:dyDescent="0.2">
      <c r="A6" s="119"/>
      <c r="B6" s="119"/>
      <c r="C6" s="119"/>
      <c r="D6" s="119"/>
      <c r="E6" s="119"/>
      <c r="F6" s="119"/>
      <c r="G6" s="119"/>
      <c r="H6" s="119"/>
    </row>
    <row r="7" spans="1:8" x14ac:dyDescent="0.2">
      <c r="A7" s="119"/>
      <c r="B7" s="119"/>
      <c r="C7" s="119"/>
      <c r="D7" s="119"/>
      <c r="E7" s="119"/>
      <c r="F7" s="119"/>
      <c r="G7" s="119"/>
      <c r="H7" s="119"/>
    </row>
    <row r="8" spans="1:8" x14ac:dyDescent="0.2">
      <c r="A8" s="119"/>
      <c r="B8" s="119"/>
      <c r="C8" s="119"/>
      <c r="D8" s="119"/>
      <c r="E8" s="119"/>
      <c r="F8" s="119"/>
      <c r="G8" s="119"/>
      <c r="H8" s="119"/>
    </row>
    <row r="9" spans="1:8" x14ac:dyDescent="0.2">
      <c r="A9" s="119"/>
      <c r="B9" s="119"/>
      <c r="C9" s="119"/>
      <c r="D9" s="119"/>
      <c r="E9" s="119"/>
      <c r="F9" s="119"/>
      <c r="G9" s="119"/>
      <c r="H9" s="119"/>
    </row>
    <row r="10" spans="1:8" x14ac:dyDescent="0.2">
      <c r="A10" s="119"/>
      <c r="B10" s="119"/>
      <c r="C10" s="119"/>
      <c r="D10" s="119"/>
      <c r="E10" s="119"/>
      <c r="F10" s="119"/>
      <c r="G10" s="119"/>
      <c r="H10" s="119"/>
    </row>
    <row r="11" spans="1:8" x14ac:dyDescent="0.2">
      <c r="A11" s="119"/>
      <c r="B11" s="119"/>
      <c r="C11" s="119"/>
      <c r="D11" s="119"/>
      <c r="E11" s="119"/>
      <c r="F11" s="119"/>
      <c r="G11" s="119"/>
      <c r="H11" s="119"/>
    </row>
    <row r="12" spans="1:8" x14ac:dyDescent="0.2">
      <c r="A12" s="119"/>
      <c r="B12" s="119"/>
      <c r="C12" s="119"/>
      <c r="D12" s="119"/>
      <c r="E12" s="119"/>
      <c r="F12" s="119"/>
      <c r="G12" s="119"/>
      <c r="H12" s="119"/>
    </row>
    <row r="13" spans="1:8" x14ac:dyDescent="0.2">
      <c r="A13" s="119"/>
      <c r="B13" s="119"/>
      <c r="C13" s="119"/>
      <c r="D13" s="119"/>
      <c r="E13" s="119"/>
      <c r="F13" s="119"/>
      <c r="G13" s="119"/>
      <c r="H13" s="119"/>
    </row>
    <row r="14" spans="1:8" x14ac:dyDescent="0.2">
      <c r="A14" s="119"/>
      <c r="B14" s="119"/>
      <c r="C14" s="119"/>
      <c r="D14" s="119"/>
      <c r="E14" s="119"/>
      <c r="F14" s="119"/>
      <c r="G14" s="119"/>
      <c r="H14" s="119"/>
    </row>
    <row r="15" spans="1:8" x14ac:dyDescent="0.2">
      <c r="A15" s="119"/>
      <c r="B15" s="119"/>
      <c r="C15" s="119"/>
      <c r="D15" s="119"/>
      <c r="E15" s="119"/>
      <c r="F15" s="119"/>
      <c r="G15" s="119"/>
      <c r="H15" s="119"/>
    </row>
    <row r="16" spans="1:8" x14ac:dyDescent="0.2">
      <c r="A16" s="119"/>
      <c r="B16" s="119"/>
      <c r="C16" s="119"/>
      <c r="D16" s="119"/>
      <c r="E16" s="119"/>
      <c r="F16" s="119"/>
      <c r="G16" s="119"/>
      <c r="H16" s="119"/>
    </row>
    <row r="17" spans="1:8" x14ac:dyDescent="0.2">
      <c r="A17" s="119"/>
      <c r="B17" s="119"/>
      <c r="C17" s="119"/>
      <c r="D17" s="119"/>
      <c r="E17" s="119"/>
      <c r="F17" s="119"/>
      <c r="G17" s="119"/>
      <c r="H17" s="119"/>
    </row>
    <row r="18" spans="1:8" x14ac:dyDescent="0.2">
      <c r="A18" s="119"/>
      <c r="B18" s="119"/>
      <c r="C18" s="119"/>
      <c r="D18" s="119"/>
      <c r="E18" s="119"/>
      <c r="F18" s="119"/>
      <c r="G18" s="119"/>
      <c r="H18" s="119"/>
    </row>
    <row r="19" spans="1:8" x14ac:dyDescent="0.2">
      <c r="A19" s="119"/>
      <c r="B19" s="119"/>
      <c r="C19" s="119"/>
      <c r="D19" s="119"/>
      <c r="E19" s="119"/>
      <c r="F19" s="119"/>
      <c r="G19" s="119"/>
      <c r="H19" s="119"/>
    </row>
    <row r="20" spans="1:8" x14ac:dyDescent="0.2">
      <c r="A20" s="119"/>
      <c r="B20" s="119"/>
      <c r="C20" s="119"/>
      <c r="D20" s="119"/>
      <c r="E20" s="119"/>
      <c r="F20" s="119"/>
      <c r="G20" s="119"/>
      <c r="H20" s="119"/>
    </row>
    <row r="21" spans="1:8" x14ac:dyDescent="0.2">
      <c r="A21" s="119"/>
      <c r="B21" s="119"/>
      <c r="C21" s="119"/>
      <c r="D21" s="119"/>
      <c r="E21" s="119"/>
      <c r="F21" s="119"/>
      <c r="G21" s="119"/>
      <c r="H21" s="119"/>
    </row>
    <row r="22" spans="1:8" x14ac:dyDescent="0.2">
      <c r="A22" s="119"/>
      <c r="B22" s="119"/>
      <c r="C22" s="119"/>
      <c r="D22" s="119"/>
      <c r="E22" s="119"/>
      <c r="F22" s="119"/>
      <c r="G22" s="119"/>
      <c r="H22" s="119"/>
    </row>
    <row r="23" spans="1:8" x14ac:dyDescent="0.2">
      <c r="A23" s="119"/>
      <c r="B23" s="119"/>
      <c r="C23" s="119"/>
      <c r="D23" s="119"/>
      <c r="E23" s="119"/>
      <c r="F23" s="119"/>
      <c r="G23" s="119"/>
      <c r="H23" s="119"/>
    </row>
    <row r="24" spans="1:8" x14ac:dyDescent="0.2">
      <c r="A24" s="119"/>
      <c r="B24" s="119"/>
      <c r="C24" s="119"/>
      <c r="D24" s="119"/>
      <c r="E24" s="119"/>
      <c r="F24" s="119"/>
      <c r="G24" s="119"/>
      <c r="H24" s="119"/>
    </row>
    <row r="25" spans="1:8" x14ac:dyDescent="0.2">
      <c r="A25" s="119"/>
      <c r="B25" s="119"/>
      <c r="C25" s="119"/>
      <c r="D25" s="119"/>
      <c r="E25" s="119"/>
      <c r="F25" s="119"/>
      <c r="G25" s="119"/>
      <c r="H25" s="119"/>
    </row>
    <row r="26" spans="1:8" x14ac:dyDescent="0.2">
      <c r="A26" s="119"/>
      <c r="B26" s="119"/>
      <c r="C26" s="119"/>
      <c r="D26" s="119"/>
      <c r="E26" s="119"/>
      <c r="F26" s="119"/>
      <c r="G26" s="119"/>
      <c r="H26" s="119"/>
    </row>
    <row r="27" spans="1:8" x14ac:dyDescent="0.2">
      <c r="A27" s="119"/>
      <c r="B27" s="119"/>
      <c r="C27" s="119"/>
      <c r="D27" s="119"/>
      <c r="E27" s="119"/>
      <c r="F27" s="119"/>
      <c r="G27" s="119"/>
      <c r="H27" s="119"/>
    </row>
    <row r="28" spans="1:8" x14ac:dyDescent="0.2">
      <c r="A28" s="119"/>
      <c r="B28" s="119"/>
      <c r="C28" s="119"/>
      <c r="D28" s="119"/>
      <c r="E28" s="119"/>
      <c r="F28" s="119"/>
      <c r="G28" s="119"/>
      <c r="H28" s="119"/>
    </row>
    <row r="29" spans="1:8" x14ac:dyDescent="0.2">
      <c r="A29" s="119"/>
      <c r="B29" s="119"/>
      <c r="C29" s="119"/>
      <c r="D29" s="119"/>
      <c r="E29" s="119"/>
      <c r="F29" s="119"/>
      <c r="G29" s="119"/>
      <c r="H29" s="119"/>
    </row>
    <row r="30" spans="1:8" x14ac:dyDescent="0.2">
      <c r="A30" s="119"/>
      <c r="B30" s="119"/>
      <c r="C30" s="119"/>
      <c r="D30" s="119"/>
      <c r="E30" s="119"/>
      <c r="F30" s="119"/>
      <c r="G30" s="119"/>
      <c r="H30" s="119"/>
    </row>
    <row r="31" spans="1:8" x14ac:dyDescent="0.2">
      <c r="A31" s="119"/>
      <c r="B31" s="119"/>
      <c r="C31" s="119"/>
      <c r="D31" s="119"/>
      <c r="E31" s="119"/>
      <c r="F31" s="119"/>
      <c r="G31" s="119"/>
      <c r="H31" s="119"/>
    </row>
    <row r="32" spans="1:8" x14ac:dyDescent="0.2">
      <c r="A32" s="119"/>
      <c r="B32" s="119"/>
      <c r="C32" s="119"/>
      <c r="D32" s="119"/>
      <c r="E32" s="119"/>
      <c r="F32" s="119"/>
      <c r="G32" s="119"/>
      <c r="H32" s="119"/>
    </row>
    <row r="33" spans="1:8" x14ac:dyDescent="0.2">
      <c r="A33" s="119"/>
      <c r="B33" s="119"/>
      <c r="C33" s="119"/>
      <c r="D33" s="119"/>
      <c r="E33" s="119"/>
      <c r="F33" s="119"/>
      <c r="G33" s="119"/>
      <c r="H33" s="119"/>
    </row>
    <row r="34" spans="1:8" x14ac:dyDescent="0.2">
      <c r="A34" s="119"/>
      <c r="B34" s="119"/>
      <c r="C34" s="119"/>
      <c r="D34" s="119"/>
      <c r="E34" s="119"/>
      <c r="F34" s="119"/>
      <c r="G34" s="119"/>
      <c r="H34" s="119"/>
    </row>
    <row r="35" spans="1:8" x14ac:dyDescent="0.2">
      <c r="A35" s="119"/>
      <c r="B35" s="119"/>
      <c r="C35" s="119"/>
      <c r="D35" s="119"/>
      <c r="E35" s="119"/>
      <c r="F35" s="119"/>
      <c r="G35" s="119"/>
      <c r="H35" s="119"/>
    </row>
    <row r="36" spans="1:8" x14ac:dyDescent="0.2">
      <c r="A36" s="119"/>
      <c r="B36" s="119"/>
      <c r="C36" s="119"/>
      <c r="D36" s="119"/>
      <c r="E36" s="119"/>
      <c r="F36" s="119"/>
      <c r="G36" s="119"/>
      <c r="H36" s="119"/>
    </row>
    <row r="37" spans="1:8" x14ac:dyDescent="0.2">
      <c r="A37" s="119"/>
      <c r="B37" s="119"/>
      <c r="C37" s="119"/>
      <c r="D37" s="119"/>
      <c r="E37" s="119"/>
      <c r="F37" s="119"/>
      <c r="G37" s="119"/>
      <c r="H37" s="119"/>
    </row>
    <row r="38" spans="1:8" x14ac:dyDescent="0.2">
      <c r="A38" s="119"/>
      <c r="B38" s="119"/>
      <c r="C38" s="119"/>
      <c r="D38" s="119"/>
      <c r="E38" s="119"/>
      <c r="F38" s="119"/>
      <c r="G38" s="119"/>
      <c r="H38" s="119"/>
    </row>
    <row r="39" spans="1:8" x14ac:dyDescent="0.2">
      <c r="A39" s="119"/>
      <c r="B39" s="119"/>
      <c r="C39" s="119"/>
      <c r="D39" s="119"/>
      <c r="E39" s="119"/>
      <c r="F39" s="119"/>
      <c r="G39" s="119"/>
      <c r="H39" s="119"/>
    </row>
    <row r="40" spans="1:8" x14ac:dyDescent="0.2">
      <c r="A40" s="119"/>
      <c r="B40" s="119"/>
      <c r="C40" s="119"/>
      <c r="D40" s="119"/>
      <c r="E40" s="119"/>
      <c r="F40" s="119"/>
      <c r="G40" s="119"/>
      <c r="H40" s="119"/>
    </row>
    <row r="41" spans="1:8" x14ac:dyDescent="0.2">
      <c r="A41" s="119"/>
      <c r="B41" s="119"/>
      <c r="C41" s="119"/>
      <c r="D41" s="119"/>
      <c r="E41" s="119"/>
      <c r="F41" s="119"/>
      <c r="G41" s="119"/>
      <c r="H41" s="119"/>
    </row>
    <row r="42" spans="1:8" x14ac:dyDescent="0.2">
      <c r="A42" s="119"/>
      <c r="B42" s="119"/>
      <c r="C42" s="119"/>
      <c r="D42" s="119"/>
      <c r="E42" s="119"/>
      <c r="F42" s="119"/>
      <c r="G42" s="119"/>
      <c r="H42" s="119"/>
    </row>
    <row r="43" spans="1:8" x14ac:dyDescent="0.2">
      <c r="A43" s="119"/>
      <c r="B43" s="119"/>
      <c r="C43" s="119"/>
      <c r="D43" s="119"/>
      <c r="E43" s="119"/>
      <c r="F43" s="119"/>
      <c r="G43" s="119"/>
      <c r="H43" s="119"/>
    </row>
    <row r="44" spans="1:8" x14ac:dyDescent="0.2">
      <c r="A44" s="119"/>
      <c r="B44" s="119"/>
      <c r="C44" s="119"/>
      <c r="D44" s="119"/>
      <c r="E44" s="119"/>
      <c r="F44" s="119"/>
      <c r="G44" s="119"/>
      <c r="H44" s="119"/>
    </row>
    <row r="45" spans="1:8" ht="14.25" x14ac:dyDescent="0.2"/>
    <row r="46" spans="1:8" ht="14.25" x14ac:dyDescent="0.2"/>
    <row r="47" spans="1:8" ht="14.25" x14ac:dyDescent="0.2"/>
    <row r="48" spans="1:8" ht="14.25" x14ac:dyDescent="0.2"/>
    <row r="49" ht="14.25" x14ac:dyDescent="0.2"/>
  </sheetData>
  <phoneticPr fontId="0" type="noConversion"/>
  <printOptions headings="1" gridLines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8</vt:i4>
      </vt:variant>
      <vt:variant>
        <vt:lpstr>Névvel ellátott tartományok</vt:lpstr>
      </vt:variant>
      <vt:variant>
        <vt:i4>9</vt:i4>
      </vt:variant>
    </vt:vector>
  </HeadingPairs>
  <TitlesOfParts>
    <vt:vector size="17" baseType="lpstr">
      <vt:lpstr>Munkalap2_</vt:lpstr>
      <vt:lpstr>KN-02</vt:lpstr>
      <vt:lpstr>KN-02-01</vt:lpstr>
      <vt:lpstr>KN-02-02</vt:lpstr>
      <vt:lpstr>Alapa</vt:lpstr>
      <vt:lpstr>Import_M</vt:lpstr>
      <vt:lpstr>Import_O</vt:lpstr>
      <vt:lpstr>Import_F</vt:lpstr>
      <vt:lpstr>'KN-02'!Nyomtatási_cím</vt:lpstr>
      <vt:lpstr>'KN-02-02'!Nyomtatási_cím</vt:lpstr>
      <vt:lpstr>Munkalap2_!Nyomtatási_cím</vt:lpstr>
      <vt:lpstr>'KN-02'!Nyomtatási_terület</vt:lpstr>
      <vt:lpstr>'KN-02-01'!Nyomtatási_terület</vt:lpstr>
      <vt:lpstr>'KN-02-02'!Nyomtatási_terület</vt:lpstr>
      <vt:lpstr>Munkalap2_!Nyomtatási_terület</vt:lpstr>
      <vt:lpstr>Alapa!TABLE</vt:lpstr>
      <vt:lpstr>Alapa!TABLE_2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description>v.1.26.11.0.1#2026. 04. 30.</dc:description>
  <cp:lastPrinted>2025-10-28T13:18:40Z</cp:lastPrinted>
  <dcterms:created xsi:type="dcterms:W3CDTF">2011-02-03T08:36:44Z</dcterms:created>
  <dcterms:modified xsi:type="dcterms:W3CDTF">2026-04-29T07:31:44Z</dcterms:modified>
</cp:coreProperties>
</file>