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5. KM Munkaprogram végrehajtása\4.5.6. O Összegzés\4.5.6.2. O-02 Vállalkozás folytatása\"/>
    </mc:Choice>
  </mc:AlternateContent>
  <bookViews>
    <workbookView xWindow="240" yWindow="15" windowWidth="14880" windowHeight="8190"/>
  </bookViews>
  <sheets>
    <sheet name="O-02" sheetId="6" r:id="rId1"/>
    <sheet name="Alapa" sheetId="12" r:id="rId2"/>
    <sheet name="Import_M" sheetId="14" r:id="rId3"/>
    <sheet name="Import_O" sheetId="15" r:id="rId4"/>
    <sheet name="Import_F" sheetId="16" r:id="rId5"/>
  </sheets>
  <externalReferences>
    <externalReference r:id="rId6"/>
  </externalReferences>
  <definedNames>
    <definedName name="_xlnm.Database">[1]Tartalomj.!$A$1:$D$108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Area" localSheetId="0">'O-02'!$A$1:$F$71</definedName>
    <definedName name="TABLE" localSheetId="1">Alapa!$C$27:$C$27</definedName>
    <definedName name="TABLE_2" localSheetId="1">Alapa!$C$27:$C$27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E2" i="6" l="1"/>
  <c r="D2" i="6"/>
  <c r="E63" i="6"/>
  <c r="D63" i="6"/>
  <c r="C63" i="6"/>
  <c r="E62" i="6"/>
  <c r="D62" i="6"/>
  <c r="C62" i="6"/>
  <c r="A5" i="6"/>
  <c r="A4" i="6"/>
  <c r="D6" i="6"/>
  <c r="D5" i="6"/>
  <c r="D4" i="6"/>
</calcChain>
</file>

<file path=xl/sharedStrings.xml><?xml version="1.0" encoding="utf-8"?>
<sst xmlns="http://schemas.openxmlformats.org/spreadsheetml/2006/main" count="118" uniqueCount="116">
  <si>
    <t>„n/a”</t>
  </si>
  <si>
    <t xml:space="preserve"> </t>
  </si>
  <si>
    <t>N/É</t>
  </si>
  <si>
    <t>KIÉRTÉKELÉS:</t>
  </si>
  <si>
    <t>ÖSSZESEN</t>
  </si>
  <si>
    <t>DARAB</t>
  </si>
  <si>
    <t>MEGOSZLÁS</t>
  </si>
  <si>
    <t>Rendezett</t>
  </si>
  <si>
    <t>Kockázatos</t>
  </si>
  <si>
    <t>Dátum:</t>
  </si>
  <si>
    <t>Készítette:</t>
  </si>
  <si>
    <t>Ellenőrizte:</t>
  </si>
  <si>
    <t>ELLENŐRZŐ LISTA A VÁLLALKOZÁS FOLYTATÁSA ELVÉNEK ÉRVÉNYESÜLÉSÉRŐL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</si>
  <si>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</si>
  <si>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</si>
  <si>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>Megjegyzés / Hivatkozás</t>
  </si>
  <si>
    <t>Sorsz.</t>
  </si>
  <si>
    <t>Cél:</t>
  </si>
  <si>
    <t>A számviteli törvényben szabályozott értékelési elvek érvényesíthetőségének megítélése</t>
  </si>
  <si>
    <t>Módszer:</t>
  </si>
  <si>
    <t>Ha bármely kérdést kockázatosnak minősítette fontolja meg, hogy szükséges-e: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</si>
  <si>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</si>
  <si>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</si>
  <si>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</si>
  <si>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</si>
  <si>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</si>
  <si>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</si>
  <si>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</si>
  <si>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</si>
  <si>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</si>
  <si>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</si>
  <si>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</si>
  <si>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</si>
  <si>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</si>
  <si>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</si>
  <si>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</si>
  <si>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</si>
  <si>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</si>
  <si>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</si>
  <si>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</si>
  <si>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</si>
  <si>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Pénzügyi:</t>
  </si>
  <si>
    <t>Működési:</t>
  </si>
  <si>
    <t>Egyéb:</t>
  </si>
  <si>
    <t>·               a vezetés szándéka a gazdálkodó egység felszámolására vagy működésének megszüntetésére</t>
  </si>
  <si>
    <t>·               kulcsfontosságú vezetők elvesztése a funkció újbóli betöltése nélkül</t>
  </si>
  <si>
    <t>·               valamely fő piac, kulcsfontosságú vevő(k), franchise, licenc vagy fő szállító(k) elveszítése</t>
  </si>
  <si>
    <t xml:space="preserve">·               munkaerővel kapcsolatos nehézségek </t>
  </si>
  <si>
    <t xml:space="preserve">·               hiány fontos anyagi eszközökből </t>
  </si>
  <si>
    <t>·               nagyon sikeres versenytárs felbukkanása.</t>
  </si>
  <si>
    <t xml:space="preserve">·               nettó kötelezettség vagy nettó rövid lejáratú kötelezettség pozíció </t>
  </si>
  <si>
    <t>·               hamarosan lejáró határidős kölcsönök a meghosszabbítás vagy visszafizetés reális kilátása nélkül, vagy rövid lejáratú kölcsönök túlzott mértékű igénybevétele a befektetett eszközök finanszírozásához</t>
  </si>
  <si>
    <t>·               a hitelezői pénzügyi támogatás visszavonásának jelzései</t>
  </si>
  <si>
    <t>·               múltra vonatkozó vagy jövőbeli pénzügyi kimutatások által jelzett negatív működési cash flow-k</t>
  </si>
  <si>
    <t xml:space="preserve">·                kedvezőtlen kulcsfontosságú pénzügyi mutatók </t>
  </si>
  <si>
    <t>·               osztalékhátralékok vagy osztalékfizetés szüneteltetése</t>
  </si>
  <si>
    <t>·               a hitelezőknek esedékességkor történő fizetésre való képtelenség</t>
  </si>
  <si>
    <t>·               hitelmegállapodások feltételeinek teljesítésére való képtelenség</t>
  </si>
  <si>
    <t>·               a hitelre történő vásárlásról készpénz ellenében történő beszerzésekre való áttérés</t>
  </si>
  <si>
    <t>·               finanszírozási forrás biztosítására való képtelenség alapvető új termékfejlesztésekhez vagy más alapvető beruházásokhoz.</t>
  </si>
  <si>
    <t>·               tőkekövetelményeknek vagy más törvény által előírt követelményeknek való meg nem felelés</t>
  </si>
  <si>
    <t>·               függőben lévő jogi vagy szabályozási eljárások a gazdálkodó egység ellen, amelyek siker esetén olyan jogi igényeket eredményezhetnek, amelyeket a gazdálkodó egység valószínűleg nem tud teljesíteni</t>
  </si>
  <si>
    <t>·               olyan változások a jogszabályokban vagy szabályozásban,  vagy a kormányzati politikában, amelyek várhatóan hátrányosan érintik a gazdálkodó egységet</t>
  </si>
  <si>
    <t>·               biztosítás nélküli vagy alulbiztosított katasztrófák, amikor azok bekövetkeznek.</t>
  </si>
  <si>
    <t>·               cash flow-, nyereség- és egyéb releváns előrejelzések elemzése és megbeszélése a vezetéssel</t>
  </si>
  <si>
    <t>·               a gazdálkodó egység legutolsó rendelkezésre álló évközi pénzügyi kimutatásainak elemzése és megbeszélése</t>
  </si>
  <si>
    <t>·               kötelezvények és hitelszerződések feltételeinek átolvasása, és annak meghatározása, megsértették-e bármelyiket</t>
  </si>
  <si>
    <t>·               a tulajdonosok, az irányítással megbízott személyek és a releváns bizottságok üléseiről készült jegyzőkönyvek elolvasása abból a szempontból, tartalmaznak-e utalást finanszírozási nehézségekre</t>
  </si>
  <si>
    <t>·               interjú készítése a gazdálkodó egység jogi tanácsadójával a peres ügyekről és jogi igényekről, valamint a vezetés ezek kimenetelére és pénzügyi hatásaira vonatkozó becsléseinek ésszerűségéről</t>
  </si>
  <si>
    <t>·               kapcsolt és harmadik felekkel fennálló, pénzügyi támogatás nyújtására vagy fenntartására vonatkozó megállapodások létének, jogszerűségének és érvényesíthetőségének megerősítése, és annak felmérése, hogy pénzügyileg képesek-e ezek a felek további finanszírozást nyújtani</t>
  </si>
  <si>
    <t>·               a gazdálkodó egység teljesítetlen vevői megrendelések kezelésére vonatkozó terveinek értékelése</t>
  </si>
  <si>
    <t>·               könyvvizsgálati eljárások végzése a fordulónap utáni eseményekkel kapcsolatban az olyan események azonosítása céljából, amelyek csökkenthetik vagy más módon érinthetik a gazdálkodó egységnek a vállalkozás folytatására való képességét</t>
  </si>
  <si>
    <t>·               a hitelfelvételi lehetőségek létének, feltételeinek és megfelelőségének megerősítése</t>
  </si>
  <si>
    <t>·               felügyeleti intézkedések jelentéseinek beszerzése és áttekintése</t>
  </si>
  <si>
    <t>·               bármely tervezett eszközelidegenítés megfelelő alátámasztottságának meghatározása.</t>
  </si>
  <si>
    <t>VIZSGÁLATOK / ELJÁRÁSOK</t>
  </si>
  <si>
    <t>Amennyiben a vállalkozás folytatásának feltételezése helyénvaló, de lényeges bizonytalanság áll fenn fontolja meg:</t>
  </si>
  <si>
    <t>Fontolja meg:</t>
  </si>
  <si>
    <t>Amennyiben a pénzügyi kimutatást a vállalkozás folytatása elve érvényesülése hiánya miatt alternatív módon ( pl. felszámolási alapon) készítették a könyvvizsgáló képes lehet minősítés nélküli véleményt adni.</t>
  </si>
  <si>
    <t>Bizonyos körülmények között a könyvvizsgáló szükségesnek vélheti, hogy felkérje a vezetést felmérése elkészítésére vagy annak kiterjesztésére. Ha a vezetés erre nem hajlandó, korlátozott vélemény vagy a véleménynyilvánítás visszautasítása lehet helyénvaló a könyvvizsgálói jelentésben, mert lehet, hogy nem lehetséges a könyvvizsgáló számára elegendő és megfelelő könyvvizsgálati bizonyíték szerzése a vállalkozás folytatása feltételezésének alkalmazására a pénzügyi kimutatások készítése során, mint például könyvvizsgálati bizonyíték a vezetés által bevezetett tervek meglétére vagy más mérséklő tényezőkre vonatkozóan.</t>
  </si>
  <si>
    <t>·               jelentős működési veszteségek vagy a cash flow termeléshez használt eszközök értékének jelentős romlása</t>
  </si>
  <si>
    <r>
      <t xml:space="preserve">Az alábbi példák olyan eseményekre vagy feltételekre utalnak, amelyek önmagukban vagy együttesen jelentős kétséget vethetnek fel a vállalkozás folytatásának feltételezésére vonatkozóan. </t>
    </r>
    <r>
      <rPr>
        <sz val="11"/>
        <rFont val="Arial Narrow"/>
        <family val="2"/>
        <charset val="238"/>
      </rPr>
      <t>(A felsorolás nem teljes körű, és egy vagy több jelenség megléte nem jelenti minden esetben azt, hogy lényeges bizonytalanság áll fenn.)</t>
    </r>
  </si>
  <si>
    <t>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</si>
  <si>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</si>
  <si>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</si>
  <si>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</si>
  <si>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</si>
  <si>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</si>
  <si>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</si>
  <si>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</si>
  <si>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</si>
  <si>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</si>
  <si>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</si>
  <si>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</si>
  <si>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</si>
  <si>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</si>
  <si>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</si>
  <si>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</si>
  <si>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</si>
  <si>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</si>
  <si>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</si>
  <si>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</si>
  <si>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</si>
  <si>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</si>
  <si>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</si>
  <si>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</si>
  <si>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</si>
  <si>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</si>
  <si>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</si>
  <si>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·               a teljességi nyilatkozatot a vezetés jövőre vonatkozó terveivel kiegészíteni</t>
  </si>
  <si>
    <t>·               a tulajdonosoktól komfort levelet bekérni</t>
  </si>
  <si>
    <t>·               a könyvvizsgálói jelentésben
                     figyelemfelhívó megjegyzést
                     korlátozást
                     ellenvéleményt szerepeltetni.</t>
  </si>
  <si>
    <t>Interjú a vezetéssel, tárgyévi és fordulónap utáni időszakban előfordult, vagy várható gazdasági események vizsgálata, értékelése.</t>
  </si>
  <si>
    <t>◄◄ NEM SZERKESZTHETŐ SOR !!</t>
  </si>
  <si>
    <r>
      <t xml:space="preserve">Ha a vállalkozás folytatásának feltételezése </t>
    </r>
    <r>
      <rPr>
        <b/>
        <sz val="11"/>
        <rFont val="Arial Narrow"/>
        <family val="2"/>
        <charset val="238"/>
      </rPr>
      <t>nem helyénvaló</t>
    </r>
    <r>
      <rPr>
        <sz val="11"/>
        <rFont val="Arial Narrow"/>
        <family val="2"/>
        <charset val="238"/>
      </rPr>
      <t xml:space="preserve">, </t>
    </r>
    <r>
      <rPr>
        <b/>
        <sz val="11"/>
        <rFont val="Arial Narrow"/>
        <family val="2"/>
        <charset val="238"/>
      </rPr>
      <t>de a pénzügyi kimutatást annak feltételezésével készítették a könyvvizsgálónak ellenvéleményt kell készítenie.</t>
    </r>
  </si>
  <si>
    <t>O-02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</si>
</sst>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.00\ _F_t_._-;\-* #,##0.00\ _F_t_._-;_-* &quot;-&quot;??\ _F_t_._-;_-@_-"/>
  </numFmts>
  <fonts count="34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u/>
      <sz val="11"/>
      <name val="Arial Narrow"/>
      <family val="2"/>
      <charset val="238"/>
    </font>
    <font>
      <sz val="12"/>
      <name val="Arial CE"/>
      <charset val="238"/>
    </font>
    <font>
      <b/>
      <sz val="11"/>
      <color indexed="18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7" fillId="0" borderId="0"/>
    <xf numFmtId="0" fontId="17" fillId="0" borderId="0"/>
    <xf numFmtId="0" fontId="28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4" fillId="0" borderId="0"/>
    <xf numFmtId="0" fontId="7" fillId="0" borderId="0"/>
    <xf numFmtId="0" fontId="6" fillId="0" borderId="0"/>
    <xf numFmtId="0" fontId="19" fillId="0" borderId="0"/>
    <xf numFmtId="0" fontId="12" fillId="0" borderId="0">
      <alignment vertical="top"/>
    </xf>
    <xf numFmtId="0" fontId="1" fillId="0" borderId="0"/>
    <xf numFmtId="0" fontId="27" fillId="0" borderId="0"/>
    <xf numFmtId="0" fontId="7" fillId="0" borderId="0"/>
    <xf numFmtId="0" fontId="23" fillId="0" borderId="0"/>
    <xf numFmtId="0" fontId="1" fillId="0" borderId="0"/>
    <xf numFmtId="0" fontId="8" fillId="0" borderId="0"/>
    <xf numFmtId="0" fontId="7" fillId="0" borderId="0"/>
    <xf numFmtId="0" fontId="12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17" fillId="0" borderId="0"/>
    <xf numFmtId="0" fontId="7" fillId="0" borderId="0"/>
    <xf numFmtId="9" fontId="7" fillId="0" borderId="0" applyFont="0" applyFill="0" applyBorder="0" applyAlignment="0" applyProtection="0"/>
  </cellStyleXfs>
  <cellXfs count="72">
    <xf numFmtId="0" fontId="0" fillId="0" borderId="0" xfId="0"/>
    <xf numFmtId="0" fontId="9" fillId="2" borderId="0" xfId="0" applyFont="1" applyFill="1"/>
    <xf numFmtId="0" fontId="18" fillId="2" borderId="0" xfId="10" applyFont="1" applyFill="1" applyAlignment="1" applyProtection="1"/>
    <xf numFmtId="0" fontId="9" fillId="0" borderId="0" xfId="0" applyFont="1" applyFill="1"/>
    <xf numFmtId="0" fontId="11" fillId="0" borderId="0" xfId="0" applyFont="1" applyFill="1"/>
    <xf numFmtId="0" fontId="14" fillId="0" borderId="1" xfId="0" applyFont="1" applyFill="1" applyBorder="1"/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/>
    <xf numFmtId="0" fontId="9" fillId="0" borderId="3" xfId="0" applyFont="1" applyFill="1" applyBorder="1"/>
    <xf numFmtId="0" fontId="16" fillId="0" borderId="0" xfId="0" applyFont="1" applyFill="1"/>
    <xf numFmtId="0" fontId="13" fillId="2" borderId="0" xfId="0" applyFont="1" applyFill="1"/>
    <xf numFmtId="0" fontId="12" fillId="2" borderId="0" xfId="0" applyFont="1" applyFill="1" applyBorder="1"/>
    <xf numFmtId="0" fontId="13" fillId="0" borderId="0" xfId="0" applyFont="1" applyFill="1"/>
    <xf numFmtId="0" fontId="13" fillId="0" borderId="4" xfId="0" applyFont="1" applyFill="1" applyBorder="1" applyAlignment="1"/>
    <xf numFmtId="0" fontId="14" fillId="0" borderId="0" xfId="51" applyFont="1" applyFill="1" applyBorder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5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12" fillId="0" borderId="10" xfId="0" applyFont="1" applyFill="1" applyBorder="1"/>
    <xf numFmtId="9" fontId="12" fillId="0" borderId="11" xfId="0" applyNumberFormat="1" applyFont="1" applyFill="1" applyBorder="1"/>
    <xf numFmtId="9" fontId="12" fillId="0" borderId="12" xfId="0" applyNumberFormat="1" applyFont="1" applyFill="1" applyBorder="1"/>
    <xf numFmtId="0" fontId="13" fillId="2" borderId="0" xfId="0" applyFont="1" applyFill="1" applyAlignment="1">
      <alignment vertical="top"/>
    </xf>
    <xf numFmtId="0" fontId="15" fillId="0" borderId="0" xfId="0" applyFont="1" applyFill="1" applyAlignment="1">
      <alignment horizontal="left"/>
    </xf>
    <xf numFmtId="0" fontId="10" fillId="0" borderId="0" xfId="0" applyFont="1" applyFill="1" applyBorder="1"/>
    <xf numFmtId="0" fontId="11" fillId="0" borderId="3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3" borderId="3" xfId="0" applyFont="1" applyFill="1" applyBorder="1"/>
    <xf numFmtId="0" fontId="11" fillId="3" borderId="3" xfId="0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quotePrefix="1"/>
    <xf numFmtId="0" fontId="3" fillId="0" borderId="0" xfId="0" applyFont="1"/>
    <xf numFmtId="0" fontId="13" fillId="0" borderId="0" xfId="0" applyFont="1" applyFill="1" applyBorder="1" applyAlignment="1"/>
    <xf numFmtId="0" fontId="9" fillId="3" borderId="13" xfId="0" applyFont="1" applyFill="1" applyBorder="1"/>
    <xf numFmtId="0" fontId="9" fillId="0" borderId="13" xfId="0" applyFont="1" applyFill="1" applyBorder="1"/>
    <xf numFmtId="0" fontId="13" fillId="0" borderId="2" xfId="0" applyFont="1" applyFill="1" applyBorder="1" applyAlignment="1"/>
    <xf numFmtId="0" fontId="11" fillId="3" borderId="14" xfId="0" applyFont="1" applyFill="1" applyBorder="1" applyAlignment="1">
      <alignment horizontal="center"/>
    </xf>
    <xf numFmtId="0" fontId="12" fillId="0" borderId="0" xfId="51" applyFont="1" applyFill="1" applyBorder="1"/>
    <xf numFmtId="0" fontId="15" fillId="0" borderId="0" xfId="0" applyFont="1" applyFill="1" applyAlignment="1">
      <alignment horizont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 vertical="top" wrapText="1"/>
    </xf>
    <xf numFmtId="0" fontId="13" fillId="0" borderId="9" xfId="0" applyFont="1" applyFill="1" applyBorder="1"/>
    <xf numFmtId="16" fontId="9" fillId="0" borderId="8" xfId="0" quotePrefix="1" applyNumberFormat="1" applyFont="1" applyFill="1" applyBorder="1" applyAlignment="1">
      <alignment horizontal="center" vertical="top" wrapText="1"/>
    </xf>
    <xf numFmtId="0" fontId="13" fillId="3" borderId="9" xfId="0" applyFont="1" applyFill="1" applyBorder="1"/>
    <xf numFmtId="16" fontId="9" fillId="0" borderId="10" xfId="0" quotePrefix="1" applyNumberFormat="1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/>
    <xf numFmtId="0" fontId="9" fillId="3" borderId="18" xfId="0" applyFont="1" applyFill="1" applyBorder="1"/>
    <xf numFmtId="0" fontId="13" fillId="3" borderId="12" xfId="0" applyFont="1" applyFill="1" applyBorder="1"/>
    <xf numFmtId="0" fontId="9" fillId="0" borderId="15" xfId="0" applyFont="1" applyFill="1" applyBorder="1"/>
    <xf numFmtId="0" fontId="9" fillId="0" borderId="19" xfId="0" applyFont="1" applyFill="1" applyBorder="1"/>
    <xf numFmtId="0" fontId="13" fillId="0" borderId="20" xfId="0" applyFont="1" applyFill="1" applyBorder="1"/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25" xfId="0" applyFont="1" applyFill="1" applyBorder="1"/>
    <xf numFmtId="0" fontId="9" fillId="0" borderId="26" xfId="0" applyFont="1" applyFill="1" applyBorder="1" applyAlignment="1">
      <alignment horizontal="justify" vertical="top" wrapText="1"/>
    </xf>
    <xf numFmtId="0" fontId="9" fillId="0" borderId="27" xfId="0" applyFont="1" applyFill="1" applyBorder="1" applyAlignment="1">
      <alignment horizontal="justify" vertical="top" wrapText="1"/>
    </xf>
    <xf numFmtId="0" fontId="9" fillId="0" borderId="28" xfId="0" applyFont="1" applyFill="1" applyBorder="1" applyAlignment="1">
      <alignment horizontal="justify" vertical="top" wrapText="1"/>
    </xf>
    <xf numFmtId="0" fontId="11" fillId="0" borderId="29" xfId="0" applyFont="1" applyFill="1" applyBorder="1" applyAlignment="1">
      <alignment horizontal="justify" vertical="top" wrapText="1"/>
    </xf>
    <xf numFmtId="0" fontId="11" fillId="0" borderId="26" xfId="0" applyFont="1" applyFill="1" applyBorder="1" applyAlignment="1">
      <alignment horizontal="justify" vertical="top" wrapText="1"/>
    </xf>
    <xf numFmtId="0" fontId="9" fillId="3" borderId="26" xfId="0" applyFont="1" applyFill="1" applyBorder="1" applyAlignment="1">
      <alignment horizontal="justify" vertical="top" wrapText="1"/>
    </xf>
    <xf numFmtId="0" fontId="32" fillId="0" borderId="0" xfId="0" applyFont="1" applyFill="1"/>
    <xf numFmtId="0" fontId="33" fillId="2" borderId="0" xfId="24" applyFont="1" applyFill="1"/>
    <xf numFmtId="0" fontId="14" fillId="0" borderId="1" xfId="0" applyFont="1" applyFill="1" applyBorder="1"/>
    <xf numFmtId="0" fontId="14" fillId="0" borderId="4" xfId="0" applyFont="1" applyFill="1" applyBorder="1"/>
  </cellXfs>
  <cellStyles count="54">
    <cellStyle name="Ezres 2" xfId="1"/>
    <cellStyle name="Ezres 2 2" xfId="2"/>
    <cellStyle name="Ezres 3" xfId="3"/>
    <cellStyle name="Ezres 3 2" xfId="4"/>
    <cellStyle name="Ezres 4" xfId="5"/>
    <cellStyle name="Ezres 4 2" xfId="6"/>
    <cellStyle name="Ezres 5" xfId="7"/>
    <cellStyle name="Ezres 6" xfId="8"/>
    <cellStyle name="Ezres 7" xfId="9"/>
    <cellStyle name="Hivatkozás" xfId="10" builtinId="8"/>
    <cellStyle name="Hivatkozás 2" xfId="11"/>
    <cellStyle name="Hivatkozás 2 2" xfId="12"/>
    <cellStyle name="Hivatkozás 2 3" xfId="13"/>
    <cellStyle name="Hivatkozás 3" xfId="14"/>
    <cellStyle name="Hivatkozás 3 2" xfId="15"/>
    <cellStyle name="Hivatkozás 4" xfId="16"/>
    <cellStyle name="Hivatkozás 4 2" xfId="17"/>
    <cellStyle name="Hivatkozás 5" xfId="18"/>
    <cellStyle name="Normál" xfId="0" builtinId="0"/>
    <cellStyle name="Normál 10" xfId="19"/>
    <cellStyle name="Normál 11" xfId="20"/>
    <cellStyle name="Normál 12" xfId="21"/>
    <cellStyle name="Normál 13" xfId="22"/>
    <cellStyle name="Normal 2" xfId="23"/>
    <cellStyle name="Normál 2" xfId="24"/>
    <cellStyle name="Normál 2 10" xfId="25"/>
    <cellStyle name="Normál 2 2" xfId="26"/>
    <cellStyle name="Normál 2 3" xfId="27"/>
    <cellStyle name="Normál 2 4" xfId="28"/>
    <cellStyle name="Normál 2 5" xfId="29"/>
    <cellStyle name="Normál 2 6" xfId="30"/>
    <cellStyle name="Normál 2 7" xfId="31"/>
    <cellStyle name="Normál 2 8" xfId="32"/>
    <cellStyle name="Normál 2 9" xfId="33"/>
    <cellStyle name="Normál 2_Alapa" xfId="34"/>
    <cellStyle name="Normál 3" xfId="35"/>
    <cellStyle name="Normál 3 2" xfId="36"/>
    <cellStyle name="Normál 3 3" xfId="37"/>
    <cellStyle name="Normál 3 4" xfId="38"/>
    <cellStyle name="Normál 3_AuditDok_2010_Feri" xfId="39"/>
    <cellStyle name="Normál 4" xfId="40"/>
    <cellStyle name="Normál 4 2" xfId="41"/>
    <cellStyle name="Normál 4 3" xfId="42"/>
    <cellStyle name="Normál 4_AuditDok_2010_Feri" xfId="43"/>
    <cellStyle name="Normál 5" xfId="44"/>
    <cellStyle name="Normál 6" xfId="45"/>
    <cellStyle name="Normál 6 2" xfId="46"/>
    <cellStyle name="Normál 7" xfId="47"/>
    <cellStyle name="Normál 8" xfId="48"/>
    <cellStyle name="Normál 9" xfId="49"/>
    <cellStyle name="Normal_1997os osztalékkorlát" xfId="50"/>
    <cellStyle name="Normál_Munka1_Munka9" xfId="51"/>
    <cellStyle name="Standard_BRPRINT" xfId="52"/>
    <cellStyle name="Százalék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showGridLines="0" tabSelected="1" workbookViewId="0"/>
  </sheetViews>
  <sheetFormatPr defaultRowHeight="15.75" x14ac:dyDescent="0.25"/>
  <cols>
    <col min="1" max="1" width="7" style="10" customWidth="1"/>
    <col min="2" max="2" width="57.625" style="10" customWidth="1"/>
    <col min="3" max="3" width="11.375" style="10" customWidth="1"/>
    <col min="4" max="5" width="11.125" style="10" customWidth="1"/>
    <col min="6" max="6" width="19.75" style="10" customWidth="1"/>
    <col min="7" max="7" width="9" style="10" customWidth="1"/>
    <col min="8" max="16384" width="9" style="10"/>
  </cols>
  <sheetData>
    <row r="1" spans="1:7" ht="16.5" x14ac:dyDescent="0.3">
      <c r="A1" s="27" t="s">
        <v>115</v>
      </c>
      <c r="B1" s="27"/>
      <c r="C1" s="4"/>
      <c r="D1" s="12"/>
      <c r="E1" s="12"/>
      <c r="F1" s="12"/>
      <c r="G1" s="2"/>
    </row>
    <row r="2" spans="1:7" ht="16.5" x14ac:dyDescent="0.3">
      <c r="A2" s="4"/>
      <c r="B2" s="4"/>
      <c r="C2" s="12"/>
      <c r="D2" s="68">
        <f>A66</f>
        <v>0</v>
      </c>
      <c r="E2" s="68">
        <f>A69</f>
        <v>0</v>
      </c>
      <c r="F2" s="42"/>
      <c r="G2" s="69" t="s">
        <v>113</v>
      </c>
    </row>
    <row r="3" spans="1:7" ht="16.5" x14ac:dyDescent="0.3">
      <c r="A3" s="4" t="s">
        <v>12</v>
      </c>
      <c r="B3" s="4"/>
      <c r="C3" s="12"/>
      <c r="D3" s="12"/>
      <c r="E3" s="12"/>
      <c r="F3" s="12"/>
    </row>
    <row r="4" spans="1:7" ht="16.5" thickBot="1" x14ac:dyDescent="0.3">
      <c r="A4" s="70" t="str">
        <f>"Ügyfél:   "&amp;Alapa!C17</f>
        <v xml:space="preserve">Ügyfél:   </v>
      </c>
      <c r="B4" s="71"/>
      <c r="C4" s="7" t="s">
        <v>9</v>
      </c>
      <c r="D4" s="6">
        <f>Alapa!$C$15</f>
        <v>0</v>
      </c>
      <c r="E4" s="6"/>
      <c r="F4" s="13"/>
    </row>
    <row r="5" spans="1:7" ht="17.25" thickBot="1" x14ac:dyDescent="0.35">
      <c r="A5" s="70" t="str">
        <f>"Fordulónap: "&amp;Alapa!C12</f>
        <v xml:space="preserve">Fordulónap: </v>
      </c>
      <c r="B5" s="71"/>
      <c r="C5" s="7" t="s">
        <v>10</v>
      </c>
      <c r="D5" s="7" t="e">
        <f>VLOOKUP(G5,Alapa!$G$2:$H$22,2)</f>
        <v>#N/A</v>
      </c>
      <c r="E5" s="7"/>
      <c r="F5" s="39"/>
      <c r="G5" s="40">
        <v>1</v>
      </c>
    </row>
    <row r="6" spans="1:7" x14ac:dyDescent="0.25">
      <c r="A6" s="14"/>
      <c r="B6" s="14"/>
      <c r="C6" s="5" t="s">
        <v>11</v>
      </c>
      <c r="D6" s="7" t="str">
        <f>IF(Alapa!$N$2=0," ",Alapa!$N$2)</f>
        <v xml:space="preserve"> </v>
      </c>
      <c r="E6" s="7"/>
      <c r="F6" s="13"/>
    </row>
    <row r="7" spans="1:7" x14ac:dyDescent="0.25">
      <c r="A7" s="14"/>
      <c r="B7" s="14"/>
      <c r="C7" s="15"/>
      <c r="D7" s="15"/>
      <c r="E7" s="15"/>
      <c r="F7" s="36"/>
    </row>
    <row r="8" spans="1:7" x14ac:dyDescent="0.25">
      <c r="A8" s="14" t="s">
        <v>17</v>
      </c>
      <c r="B8" s="41" t="s">
        <v>18</v>
      </c>
      <c r="C8" s="15"/>
      <c r="D8" s="15"/>
      <c r="E8" s="15"/>
      <c r="F8" s="36"/>
    </row>
    <row r="9" spans="1:7" x14ac:dyDescent="0.25">
      <c r="A9" s="14" t="s">
        <v>19</v>
      </c>
      <c r="B9" s="41" t="s">
        <v>112</v>
      </c>
      <c r="C9" s="15"/>
      <c r="D9" s="15"/>
      <c r="E9" s="15"/>
      <c r="F9" s="36"/>
    </row>
    <row r="10" spans="1:7" ht="16.5" thickBot="1" x14ac:dyDescent="0.3">
      <c r="A10" s="28"/>
      <c r="B10" s="28"/>
      <c r="C10" s="28"/>
      <c r="D10" s="12"/>
      <c r="E10" s="12"/>
      <c r="F10" s="12"/>
    </row>
    <row r="11" spans="1:7" ht="17.25" thickBot="1" x14ac:dyDescent="0.35">
      <c r="A11" s="57" t="s">
        <v>16</v>
      </c>
      <c r="B11" s="58" t="s">
        <v>75</v>
      </c>
      <c r="C11" s="59" t="s">
        <v>7</v>
      </c>
      <c r="D11" s="59" t="s">
        <v>8</v>
      </c>
      <c r="E11" s="60" t="s">
        <v>2</v>
      </c>
      <c r="F11" s="61" t="s">
        <v>15</v>
      </c>
    </row>
    <row r="12" spans="1:7" ht="82.5" x14ac:dyDescent="0.3">
      <c r="A12" s="45" t="s">
        <v>82</v>
      </c>
      <c r="B12" s="65" t="s">
        <v>81</v>
      </c>
      <c r="C12" s="43"/>
      <c r="D12" s="54"/>
      <c r="E12" s="55"/>
      <c r="F12" s="56"/>
    </row>
    <row r="13" spans="1:7" ht="16.5" x14ac:dyDescent="0.3">
      <c r="A13" s="45" t="s">
        <v>21</v>
      </c>
      <c r="B13" s="65" t="s">
        <v>41</v>
      </c>
      <c r="C13" s="29"/>
      <c r="D13" s="8"/>
      <c r="E13" s="38"/>
      <c r="F13" s="46"/>
    </row>
    <row r="14" spans="1:7" ht="16.5" x14ac:dyDescent="0.3">
      <c r="A14" s="47" t="s">
        <v>22</v>
      </c>
      <c r="B14" s="62" t="s">
        <v>50</v>
      </c>
      <c r="C14" s="32"/>
      <c r="D14" s="31"/>
      <c r="E14" s="37"/>
      <c r="F14" s="48"/>
    </row>
    <row r="15" spans="1:7" ht="49.5" x14ac:dyDescent="0.3">
      <c r="A15" s="45" t="s">
        <v>23</v>
      </c>
      <c r="B15" s="62" t="s">
        <v>51</v>
      </c>
      <c r="C15" s="32"/>
      <c r="D15" s="31"/>
      <c r="E15" s="37"/>
      <c r="F15" s="48"/>
    </row>
    <row r="16" spans="1:7" ht="16.5" x14ac:dyDescent="0.3">
      <c r="A16" s="47" t="s">
        <v>24</v>
      </c>
      <c r="B16" s="62" t="s">
        <v>52</v>
      </c>
      <c r="C16" s="32"/>
      <c r="D16" s="31"/>
      <c r="E16" s="37"/>
      <c r="F16" s="48"/>
    </row>
    <row r="17" spans="1:9" ht="33" x14ac:dyDescent="0.3">
      <c r="A17" s="45" t="s">
        <v>25</v>
      </c>
      <c r="B17" s="62" t="s">
        <v>53</v>
      </c>
      <c r="C17" s="32"/>
      <c r="D17" s="31"/>
      <c r="E17" s="37"/>
      <c r="F17" s="48"/>
    </row>
    <row r="18" spans="1:9" ht="16.5" x14ac:dyDescent="0.3">
      <c r="A18" s="47" t="s">
        <v>26</v>
      </c>
      <c r="B18" s="62" t="s">
        <v>54</v>
      </c>
      <c r="C18" s="32"/>
      <c r="D18" s="31"/>
      <c r="E18" s="37"/>
      <c r="F18" s="48"/>
    </row>
    <row r="19" spans="1:9" ht="33" x14ac:dyDescent="0.3">
      <c r="A19" s="45" t="s">
        <v>27</v>
      </c>
      <c r="B19" s="62" t="s">
        <v>80</v>
      </c>
      <c r="C19" s="32"/>
      <c r="D19" s="31"/>
      <c r="E19" s="37"/>
      <c r="F19" s="48"/>
    </row>
    <row r="20" spans="1:9" ht="16.5" x14ac:dyDescent="0.3">
      <c r="A20" s="47" t="s">
        <v>28</v>
      </c>
      <c r="B20" s="62" t="s">
        <v>55</v>
      </c>
      <c r="C20" s="32"/>
      <c r="D20" s="31"/>
      <c r="E20" s="37"/>
      <c r="F20" s="48"/>
    </row>
    <row r="21" spans="1:9" ht="16.5" x14ac:dyDescent="0.3">
      <c r="A21" s="45" t="s">
        <v>29</v>
      </c>
      <c r="B21" s="62" t="s">
        <v>56</v>
      </c>
      <c r="C21" s="32"/>
      <c r="D21" s="31"/>
      <c r="E21" s="37"/>
      <c r="F21" s="48"/>
    </row>
    <row r="22" spans="1:9" ht="16.5" x14ac:dyDescent="0.3">
      <c r="A22" s="47" t="s">
        <v>30</v>
      </c>
      <c r="B22" s="62" t="s">
        <v>57</v>
      </c>
      <c r="C22" s="32"/>
      <c r="D22" s="31"/>
      <c r="E22" s="37"/>
      <c r="F22" s="48"/>
    </row>
    <row r="23" spans="1:9" ht="33" x14ac:dyDescent="0.3">
      <c r="A23" s="45" t="s">
        <v>31</v>
      </c>
      <c r="B23" s="62" t="s">
        <v>58</v>
      </c>
      <c r="C23" s="32"/>
      <c r="D23" s="31"/>
      <c r="E23" s="37"/>
      <c r="F23" s="48"/>
    </row>
    <row r="24" spans="1:9" ht="33" x14ac:dyDescent="0.3">
      <c r="A24" s="47" t="s">
        <v>32</v>
      </c>
      <c r="B24" s="62" t="s">
        <v>59</v>
      </c>
      <c r="C24" s="32"/>
      <c r="D24" s="31"/>
      <c r="E24" s="37"/>
      <c r="F24" s="48"/>
    </row>
    <row r="25" spans="1:9" ht="16.5" x14ac:dyDescent="0.3">
      <c r="A25" s="45" t="s">
        <v>33</v>
      </c>
      <c r="B25" s="66" t="s">
        <v>42</v>
      </c>
      <c r="C25" s="29"/>
      <c r="D25" s="8"/>
      <c r="E25" s="38"/>
      <c r="F25" s="46"/>
    </row>
    <row r="26" spans="1:9" ht="33" x14ac:dyDescent="0.3">
      <c r="A26" s="47" t="s">
        <v>34</v>
      </c>
      <c r="B26" s="62" t="s">
        <v>44</v>
      </c>
      <c r="C26" s="32"/>
      <c r="D26" s="31"/>
      <c r="E26" s="37"/>
      <c r="F26" s="48"/>
    </row>
    <row r="27" spans="1:9" ht="16.5" x14ac:dyDescent="0.3">
      <c r="A27" s="45" t="s">
        <v>35</v>
      </c>
      <c r="B27" s="62" t="s">
        <v>45</v>
      </c>
      <c r="C27" s="32"/>
      <c r="D27" s="31"/>
      <c r="E27" s="37"/>
      <c r="F27" s="48"/>
    </row>
    <row r="28" spans="1:9" ht="33" x14ac:dyDescent="0.3">
      <c r="A28" s="47" t="s">
        <v>36</v>
      </c>
      <c r="B28" s="62" t="s">
        <v>46</v>
      </c>
      <c r="C28" s="32"/>
      <c r="D28" s="31"/>
      <c r="E28" s="37"/>
      <c r="F28" s="48"/>
    </row>
    <row r="29" spans="1:9" ht="16.5" x14ac:dyDescent="0.3">
      <c r="A29" s="45" t="s">
        <v>37</v>
      </c>
      <c r="B29" s="62" t="s">
        <v>47</v>
      </c>
      <c r="C29" s="32"/>
      <c r="D29" s="31"/>
      <c r="E29" s="37"/>
      <c r="F29" s="48"/>
    </row>
    <row r="30" spans="1:9" ht="16.5" x14ac:dyDescent="0.3">
      <c r="A30" s="47" t="s">
        <v>38</v>
      </c>
      <c r="B30" s="62" t="s">
        <v>48</v>
      </c>
      <c r="C30" s="32"/>
      <c r="D30" s="31"/>
      <c r="E30" s="37"/>
      <c r="F30" s="48"/>
    </row>
    <row r="31" spans="1:9" ht="16.5" x14ac:dyDescent="0.3">
      <c r="A31" s="45" t="s">
        <v>39</v>
      </c>
      <c r="B31" s="62" t="s">
        <v>49</v>
      </c>
      <c r="C31" s="32"/>
      <c r="D31" s="31"/>
      <c r="E31" s="37"/>
      <c r="F31" s="48"/>
    </row>
    <row r="32" spans="1:9" ht="16.5" x14ac:dyDescent="0.3">
      <c r="A32" s="47" t="s">
        <v>40</v>
      </c>
      <c r="B32" s="66" t="s">
        <v>43</v>
      </c>
      <c r="C32" s="32"/>
      <c r="D32" s="31"/>
      <c r="E32" s="37"/>
      <c r="F32" s="48"/>
      <c r="G32" s="26"/>
      <c r="H32" s="26"/>
      <c r="I32" s="26"/>
    </row>
    <row r="33" spans="1:7" ht="33" x14ac:dyDescent="0.3">
      <c r="A33" s="45" t="s">
        <v>83</v>
      </c>
      <c r="B33" s="62" t="s">
        <v>60</v>
      </c>
      <c r="C33" s="32"/>
      <c r="D33" s="31"/>
      <c r="E33" s="37"/>
      <c r="F33" s="48"/>
    </row>
    <row r="34" spans="1:7" ht="49.5" x14ac:dyDescent="0.3">
      <c r="A34" s="47" t="s">
        <v>84</v>
      </c>
      <c r="B34" s="62" t="s">
        <v>61</v>
      </c>
      <c r="C34" s="32"/>
      <c r="D34" s="31"/>
      <c r="E34" s="37"/>
      <c r="F34" s="48"/>
      <c r="G34" s="11"/>
    </row>
    <row r="35" spans="1:7" ht="49.5" x14ac:dyDescent="0.3">
      <c r="A35" s="45" t="s">
        <v>85</v>
      </c>
      <c r="B35" s="62" t="s">
        <v>62</v>
      </c>
      <c r="C35" s="32"/>
      <c r="D35" s="31"/>
      <c r="E35" s="37"/>
      <c r="F35" s="48"/>
      <c r="G35" s="11"/>
    </row>
    <row r="36" spans="1:7" ht="33" x14ac:dyDescent="0.3">
      <c r="A36" s="47" t="s">
        <v>86</v>
      </c>
      <c r="B36" s="62" t="s">
        <v>63</v>
      </c>
      <c r="C36" s="32"/>
      <c r="D36" s="31"/>
      <c r="E36" s="37"/>
      <c r="F36" s="48"/>
      <c r="G36" s="11"/>
    </row>
    <row r="37" spans="1:7" s="1" customFormat="1" ht="16.5" x14ac:dyDescent="0.3">
      <c r="A37" s="45" t="s">
        <v>87</v>
      </c>
      <c r="B37" s="67"/>
      <c r="C37" s="32"/>
      <c r="D37" s="31"/>
      <c r="E37" s="37"/>
      <c r="F37" s="48"/>
    </row>
    <row r="38" spans="1:7" s="1" customFormat="1" ht="16.5" x14ac:dyDescent="0.3">
      <c r="A38" s="47" t="s">
        <v>88</v>
      </c>
      <c r="B38" s="67"/>
      <c r="C38" s="32"/>
      <c r="D38" s="31"/>
      <c r="E38" s="37"/>
      <c r="F38" s="48"/>
    </row>
    <row r="39" spans="1:7" s="1" customFormat="1" ht="33" x14ac:dyDescent="0.3">
      <c r="A39" s="45" t="s">
        <v>89</v>
      </c>
      <c r="B39" s="66" t="s">
        <v>20</v>
      </c>
      <c r="C39" s="29"/>
      <c r="D39" s="8"/>
      <c r="E39" s="38"/>
      <c r="F39" s="46"/>
    </row>
    <row r="40" spans="1:7" s="1" customFormat="1" ht="33" x14ac:dyDescent="0.3">
      <c r="A40" s="47" t="s">
        <v>90</v>
      </c>
      <c r="B40" s="62" t="s">
        <v>64</v>
      </c>
      <c r="C40" s="32"/>
      <c r="D40" s="31"/>
      <c r="E40" s="37"/>
      <c r="F40" s="48"/>
    </row>
    <row r="41" spans="1:7" s="1" customFormat="1" ht="33" x14ac:dyDescent="0.3">
      <c r="A41" s="45" t="s">
        <v>91</v>
      </c>
      <c r="B41" s="62" t="s">
        <v>65</v>
      </c>
      <c r="C41" s="32"/>
      <c r="D41" s="31"/>
      <c r="E41" s="37"/>
      <c r="F41" s="48"/>
    </row>
    <row r="42" spans="1:7" s="1" customFormat="1" ht="33" x14ac:dyDescent="0.3">
      <c r="A42" s="47" t="s">
        <v>92</v>
      </c>
      <c r="B42" s="62" t="s">
        <v>66</v>
      </c>
      <c r="C42" s="32"/>
      <c r="D42" s="31"/>
      <c r="E42" s="37"/>
      <c r="F42" s="48"/>
    </row>
    <row r="43" spans="1:7" s="1" customFormat="1" ht="49.5" x14ac:dyDescent="0.3">
      <c r="A43" s="45" t="s">
        <v>93</v>
      </c>
      <c r="B43" s="62" t="s">
        <v>67</v>
      </c>
      <c r="C43" s="32"/>
      <c r="D43" s="31"/>
      <c r="E43" s="37"/>
      <c r="F43" s="48"/>
    </row>
    <row r="44" spans="1:7" s="1" customFormat="1" ht="49.5" x14ac:dyDescent="0.3">
      <c r="A44" s="47" t="s">
        <v>94</v>
      </c>
      <c r="B44" s="62" t="s">
        <v>68</v>
      </c>
      <c r="C44" s="32"/>
      <c r="D44" s="31"/>
      <c r="E44" s="37"/>
      <c r="F44" s="48"/>
    </row>
    <row r="45" spans="1:7" ht="66" x14ac:dyDescent="0.3">
      <c r="A45" s="45" t="s">
        <v>95</v>
      </c>
      <c r="B45" s="62" t="s">
        <v>69</v>
      </c>
      <c r="C45" s="32"/>
      <c r="D45" s="31"/>
      <c r="E45" s="37"/>
      <c r="F45" s="48"/>
      <c r="G45" s="1"/>
    </row>
    <row r="46" spans="1:7" ht="33" x14ac:dyDescent="0.3">
      <c r="A46" s="47" t="s">
        <v>96</v>
      </c>
      <c r="B46" s="62" t="s">
        <v>70</v>
      </c>
      <c r="C46" s="32"/>
      <c r="D46" s="31"/>
      <c r="E46" s="37"/>
      <c r="F46" s="48"/>
      <c r="G46" s="1"/>
    </row>
    <row r="47" spans="1:7" ht="66" x14ac:dyDescent="0.3">
      <c r="A47" s="45" t="s">
        <v>97</v>
      </c>
      <c r="B47" s="62" t="s">
        <v>71</v>
      </c>
      <c r="C47" s="32"/>
      <c r="D47" s="31"/>
      <c r="E47" s="37"/>
      <c r="F47" s="48"/>
    </row>
    <row r="48" spans="1:7" ht="33" x14ac:dyDescent="0.3">
      <c r="A48" s="47" t="s">
        <v>98</v>
      </c>
      <c r="B48" s="62" t="s">
        <v>72</v>
      </c>
      <c r="C48" s="32"/>
      <c r="D48" s="31"/>
      <c r="E48" s="37"/>
      <c r="F48" s="48"/>
    </row>
    <row r="49" spans="1:6" ht="16.5" x14ac:dyDescent="0.3">
      <c r="A49" s="45" t="s">
        <v>99</v>
      </c>
      <c r="B49" s="62" t="s">
        <v>73</v>
      </c>
      <c r="C49" s="32"/>
      <c r="D49" s="31"/>
      <c r="E49" s="37"/>
      <c r="F49" s="48"/>
    </row>
    <row r="50" spans="1:6" ht="33" x14ac:dyDescent="0.3">
      <c r="A50" s="47" t="s">
        <v>100</v>
      </c>
      <c r="B50" s="62" t="s">
        <v>74</v>
      </c>
      <c r="C50" s="32"/>
      <c r="D50" s="31"/>
      <c r="E50" s="37"/>
      <c r="F50" s="48"/>
    </row>
    <row r="51" spans="1:6" ht="33" x14ac:dyDescent="0.3">
      <c r="A51" s="45" t="s">
        <v>101</v>
      </c>
      <c r="B51" s="66" t="s">
        <v>76</v>
      </c>
      <c r="C51" s="32"/>
      <c r="D51" s="31"/>
      <c r="E51" s="37"/>
      <c r="F51" s="48"/>
    </row>
    <row r="52" spans="1:6" ht="16.5" x14ac:dyDescent="0.3">
      <c r="A52" s="47" t="s">
        <v>102</v>
      </c>
      <c r="B52" s="62" t="s">
        <v>109</v>
      </c>
      <c r="C52" s="32"/>
      <c r="D52" s="31"/>
      <c r="E52" s="37"/>
      <c r="F52" s="48"/>
    </row>
    <row r="53" spans="1:6" ht="16.5" x14ac:dyDescent="0.3">
      <c r="A53" s="45" t="s">
        <v>103</v>
      </c>
      <c r="B53" s="62" t="s">
        <v>110</v>
      </c>
      <c r="C53" s="32"/>
      <c r="D53" s="31"/>
      <c r="E53" s="37"/>
      <c r="F53" s="48"/>
    </row>
    <row r="54" spans="1:6" ht="66" x14ac:dyDescent="0.3">
      <c r="A54" s="47" t="s">
        <v>104</v>
      </c>
      <c r="B54" s="62" t="s">
        <v>111</v>
      </c>
      <c r="C54" s="32"/>
      <c r="D54" s="31"/>
      <c r="E54" s="37"/>
      <c r="F54" s="48"/>
    </row>
    <row r="55" spans="1:6" ht="16.5" x14ac:dyDescent="0.3">
      <c r="A55" s="45" t="s">
        <v>105</v>
      </c>
      <c r="B55" s="44" t="s">
        <v>77</v>
      </c>
      <c r="C55" s="29"/>
      <c r="D55" s="8"/>
      <c r="E55" s="38"/>
      <c r="F55" s="46"/>
    </row>
    <row r="56" spans="1:6" ht="49.5" x14ac:dyDescent="0.3">
      <c r="A56" s="47" t="s">
        <v>106</v>
      </c>
      <c r="B56" s="62" t="s">
        <v>114</v>
      </c>
      <c r="C56" s="32"/>
      <c r="D56" s="31"/>
      <c r="E56" s="37"/>
      <c r="F56" s="48"/>
    </row>
    <row r="57" spans="1:6" ht="49.5" x14ac:dyDescent="0.3">
      <c r="A57" s="45" t="s">
        <v>107</v>
      </c>
      <c r="B57" s="63" t="s">
        <v>78</v>
      </c>
      <c r="C57" s="32"/>
      <c r="D57" s="31"/>
      <c r="E57" s="37"/>
      <c r="F57" s="48"/>
    </row>
    <row r="58" spans="1:6" ht="132.75" thickBot="1" x14ac:dyDescent="0.35">
      <c r="A58" s="49" t="s">
        <v>108</v>
      </c>
      <c r="B58" s="64" t="s">
        <v>79</v>
      </c>
      <c r="C58" s="50"/>
      <c r="D58" s="51"/>
      <c r="E58" s="52"/>
      <c r="F58" s="53"/>
    </row>
    <row r="59" spans="1:6" x14ac:dyDescent="0.25">
      <c r="A59" s="12"/>
      <c r="B59" s="12"/>
      <c r="C59" s="12"/>
      <c r="D59" s="12"/>
      <c r="E59" s="12"/>
      <c r="F59" s="12"/>
    </row>
    <row r="60" spans="1:6" ht="16.5" thickBot="1" x14ac:dyDescent="0.3">
      <c r="A60" s="12"/>
      <c r="B60" s="15" t="s">
        <v>3</v>
      </c>
      <c r="C60" s="16"/>
      <c r="D60" s="12"/>
      <c r="E60" s="12"/>
      <c r="F60" s="12"/>
    </row>
    <row r="61" spans="1:6" x14ac:dyDescent="0.25">
      <c r="A61" s="12"/>
      <c r="B61" s="17" t="s">
        <v>4</v>
      </c>
      <c r="C61" s="18" t="s">
        <v>7</v>
      </c>
      <c r="D61" s="18" t="s">
        <v>8</v>
      </c>
      <c r="E61" s="19" t="s">
        <v>0</v>
      </c>
      <c r="F61" s="12"/>
    </row>
    <row r="62" spans="1:6" x14ac:dyDescent="0.25">
      <c r="A62" s="12"/>
      <c r="B62" s="20" t="s">
        <v>5</v>
      </c>
      <c r="C62" s="21">
        <f>COUNTA(C12:C58)</f>
        <v>0</v>
      </c>
      <c r="D62" s="21">
        <f>COUNTA(D12:D58)</f>
        <v>0</v>
      </c>
      <c r="E62" s="22">
        <f>COUNTA(E12:E58)</f>
        <v>0</v>
      </c>
      <c r="F62" s="12"/>
    </row>
    <row r="63" spans="1:6" ht="16.5" thickBot="1" x14ac:dyDescent="0.3">
      <c r="A63" s="12"/>
      <c r="B63" s="23" t="s">
        <v>6</v>
      </c>
      <c r="C63" s="24" t="e">
        <f>C62/SUM(C62:E62)</f>
        <v>#DIV/0!</v>
      </c>
      <c r="D63" s="24" t="e">
        <f>D62/SUM(C62:E62)</f>
        <v>#DIV/0!</v>
      </c>
      <c r="E63" s="25" t="e">
        <f>E62/SUM(C62:E62)</f>
        <v>#DIV/0!</v>
      </c>
      <c r="F63" s="12"/>
    </row>
    <row r="64" spans="1:6" ht="16.5" x14ac:dyDescent="0.3">
      <c r="A64" s="3"/>
      <c r="B64" s="3"/>
      <c r="C64" s="3"/>
      <c r="D64" s="3"/>
      <c r="E64" s="3"/>
      <c r="F64" s="12"/>
    </row>
    <row r="65" spans="1:6" ht="16.5" x14ac:dyDescent="0.3">
      <c r="A65" s="3" t="s">
        <v>13</v>
      </c>
      <c r="B65" s="3"/>
      <c r="C65" s="3"/>
      <c r="D65" s="3"/>
      <c r="E65" s="3"/>
      <c r="F65" s="12"/>
    </row>
    <row r="66" spans="1:6" ht="16.5" x14ac:dyDescent="0.3">
      <c r="A66" s="30"/>
      <c r="B66" s="30"/>
      <c r="C66" s="30"/>
      <c r="D66" s="30"/>
      <c r="E66" s="30"/>
      <c r="F66" s="30"/>
    </row>
    <row r="67" spans="1:6" ht="16.5" x14ac:dyDescent="0.3">
      <c r="A67" s="3"/>
      <c r="B67" s="3"/>
      <c r="C67" s="3"/>
      <c r="D67" s="3"/>
      <c r="E67" s="3"/>
      <c r="F67" s="12"/>
    </row>
    <row r="68" spans="1:6" ht="16.5" x14ac:dyDescent="0.3">
      <c r="A68" s="9" t="s">
        <v>14</v>
      </c>
      <c r="B68" s="9"/>
      <c r="C68" s="3"/>
      <c r="D68" s="3"/>
      <c r="E68" s="3"/>
      <c r="F68" s="12"/>
    </row>
    <row r="69" spans="1:6" ht="16.5" x14ac:dyDescent="0.3">
      <c r="A69" s="30"/>
      <c r="B69" s="30"/>
      <c r="C69" s="30"/>
      <c r="D69" s="30"/>
      <c r="E69" s="30"/>
      <c r="F69" s="30"/>
    </row>
    <row r="70" spans="1:6" ht="16.5" x14ac:dyDescent="0.3">
      <c r="A70" s="3"/>
      <c r="B70" s="3"/>
      <c r="C70" s="3"/>
      <c r="D70" s="3"/>
      <c r="E70" s="3"/>
      <c r="F70" s="12"/>
    </row>
    <row r="71" spans="1:6" ht="16.5" x14ac:dyDescent="0.3">
      <c r="A71" s="3"/>
      <c r="B71" s="3"/>
      <c r="C71" s="3"/>
      <c r="D71" s="3"/>
      <c r="E71" s="3"/>
      <c r="F71" s="12"/>
    </row>
    <row r="119" spans="1:1" x14ac:dyDescent="0.25">
      <c r="A119" s="10" t="s">
        <v>1</v>
      </c>
    </row>
  </sheetData>
  <mergeCells count="2">
    <mergeCell ref="A4:B4"/>
    <mergeCell ref="A5:B5"/>
  </mergeCells>
  <phoneticPr fontId="0" type="noConversion"/>
  <pageMargins left="0.70866141732283472" right="0.70866141732283472" top="0.70866141732283472" bottom="0.70866141732283472" header="0.51181102362204722" footer="0.51181102362204722"/>
  <pageSetup paperSize="9" scale="68" fitToHeight="2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workbookViewId="0"/>
  </sheetViews>
  <sheetFormatPr defaultRowHeight="14.25" x14ac:dyDescent="0.2"/>
  <cols>
    <col min="1" max="1" width="5.625" style="35" customWidth="1"/>
    <col min="2" max="2" width="36.625" style="35" customWidth="1"/>
    <col min="3" max="4" width="20.625" style="35" customWidth="1"/>
    <col min="5" max="5" width="11.5" style="35" customWidth="1"/>
    <col min="6" max="6" width="20.625" style="35" customWidth="1"/>
    <col min="7" max="16384" width="9" style="35"/>
  </cols>
  <sheetData>
    <row r="1" spans="1:14" ht="32.1" customHeight="1" x14ac:dyDescent="0.3">
      <c r="A1"/>
      <c r="B1" s="33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34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34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O-02</vt:lpstr>
      <vt:lpstr>Alapa</vt:lpstr>
      <vt:lpstr>Import_M</vt:lpstr>
      <vt:lpstr>Import_O</vt:lpstr>
      <vt:lpstr>Import_F</vt:lpstr>
      <vt:lpstr>'O-02'!Nyomtatási_terület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v.1.26.45.0.1#2026. 04. 30.</dc:description>
  <cp:lastPrinted>2016-07-05T11:14:31Z</cp:lastPrinted>
  <dcterms:created xsi:type="dcterms:W3CDTF">2011-02-03T09:43:09Z</dcterms:created>
  <dcterms:modified xsi:type="dcterms:W3CDTF">2020-04-14T08:13:30Z</dcterms:modified>
</cp:coreProperties>
</file>